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checkCompatibility="1"/>
  <mc:AlternateContent xmlns:mc="http://schemas.openxmlformats.org/markup-compatibility/2006">
    <mc:Choice Requires="x15">
      <x15ac:absPath xmlns:x15ac="http://schemas.microsoft.com/office/spreadsheetml/2010/11/ac" url="/Volumes/Sans titre/Géologie/d.Mes Articles/4. Geology/Geology Aout 2018/"/>
    </mc:Choice>
  </mc:AlternateContent>
  <bookViews>
    <workbookView xWindow="0" yWindow="460" windowWidth="27980" windowHeight="16140" activeTab="3"/>
  </bookViews>
  <sheets>
    <sheet name="Concordia Ash15" sheetId="10" r:id="rId1"/>
    <sheet name="PlotDat2" sheetId="9" state="hidden" r:id="rId2"/>
    <sheet name="Standard " sheetId="1" r:id="rId3"/>
    <sheet name="Sample" sheetId="2" r:id="rId4"/>
  </sheets>
  <definedNames>
    <definedName name="_gXY1">PlotDat2!$C$1:$D$48</definedName>
    <definedName name="Ellipse1_1">PlotDat2!$G$1:$H$23</definedName>
    <definedName name="Ellipse1_10">PlotDat2!$Y$1:$Z$31</definedName>
    <definedName name="Ellipse1_11">PlotDat2!$AA$1:$AB$23</definedName>
    <definedName name="Ellipse1_12">PlotDat2!$AC$1:$AD$23</definedName>
    <definedName name="Ellipse1_13">PlotDat2!$AE$1:$AF$23</definedName>
    <definedName name="Ellipse1_14">PlotDat2!$AG$1:$AH$23</definedName>
    <definedName name="Ellipse1_15">PlotDat2!$AI$1:$AJ$23</definedName>
    <definedName name="Ellipse1_16">PlotDat2!$AK$1:$AL$23</definedName>
    <definedName name="Ellipse1_17">PlotDat2!$AM$1:$AN$23</definedName>
    <definedName name="Ellipse1_18">PlotDat2!$AO$1:$AP$23</definedName>
    <definedName name="Ellipse1_19">PlotDat2!$AQ$1:$AR$23</definedName>
    <definedName name="Ellipse1_2">PlotDat2!$I$1:$J$23</definedName>
    <definedName name="Ellipse1_20">PlotDat2!$AS$1:$AT$23</definedName>
    <definedName name="Ellipse1_21">PlotDat2!$AU$1:$AV$23</definedName>
    <definedName name="Ellipse1_22">PlotDat2!$AW$1:$AX$23</definedName>
    <definedName name="Ellipse1_23">PlotDat2!$AY$1:$AZ$23</definedName>
    <definedName name="Ellipse1_24">PlotDat2!$BA$1:$BB$23</definedName>
    <definedName name="Ellipse1_25">PlotDat2!$BC$1:$BD$31</definedName>
    <definedName name="Ellipse1_26">PlotDat2!$BE$1:$BF$39</definedName>
    <definedName name="Ellipse1_27">PlotDat2!$BG$1:$BH$31</definedName>
    <definedName name="Ellipse1_28">PlotDat2!$BI$1:$BJ$31</definedName>
    <definedName name="Ellipse1_29">PlotDat2!$BK$1:$BL$31</definedName>
    <definedName name="Ellipse1_3">PlotDat2!$K$1:$L$23</definedName>
    <definedName name="Ellipse1_30">PlotDat2!$BM$1:$BN$23</definedName>
    <definedName name="Ellipse1_31">PlotDat2!$BO$1:$BP$23</definedName>
    <definedName name="Ellipse1_32">PlotDat2!$BQ$1:$BR$31</definedName>
    <definedName name="Ellipse1_33">PlotDat2!$BS$1:$BT$23</definedName>
    <definedName name="Ellipse1_34">PlotDat2!$BU$1:$BV$23</definedName>
    <definedName name="Ellipse1_35">PlotDat2!$BW$1:$BX$23</definedName>
    <definedName name="Ellipse1_36">PlotDat2!$BY$1:$BZ$23</definedName>
    <definedName name="Ellipse1_37">PlotDat2!$CA$1:$CB$23</definedName>
    <definedName name="Ellipse1_38">PlotDat2!$CC$1:$CD$23</definedName>
    <definedName name="Ellipse1_39">PlotDat2!$CE$1:$CF$23</definedName>
    <definedName name="Ellipse1_4">PlotDat2!$M$1:$N$23</definedName>
    <definedName name="Ellipse1_40">PlotDat2!$CG$1:$CH$23</definedName>
    <definedName name="Ellipse1_41">PlotDat2!$CI$1:$CJ$23</definedName>
    <definedName name="Ellipse1_42">PlotDat2!$CK$1:$CL$23</definedName>
    <definedName name="Ellipse1_43">PlotDat2!$CM$1:$CN$23</definedName>
    <definedName name="Ellipse1_44">PlotDat2!$CO$1:$CP$23</definedName>
    <definedName name="Ellipse1_45">PlotDat2!$CQ$1:$CR$23</definedName>
    <definedName name="Ellipse1_46">PlotDat2!$CS$1:$CT$23</definedName>
    <definedName name="Ellipse1_47">PlotDat2!$CU$1:$CV$31</definedName>
    <definedName name="Ellipse1_48">PlotDat2!$CW$1:$CX$23</definedName>
    <definedName name="Ellipse1_49">#REF!</definedName>
    <definedName name="Ellipse1_5">PlotDat2!$O$1:$P$31</definedName>
    <definedName name="Ellipse1_50">#REF!</definedName>
    <definedName name="Ellipse1_51">#REF!</definedName>
    <definedName name="Ellipse1_52">#REF!</definedName>
    <definedName name="Ellipse1_53">#REF!</definedName>
    <definedName name="Ellipse1_54">#REF!</definedName>
    <definedName name="Ellipse1_55">#REF!</definedName>
    <definedName name="Ellipse1_56">#REF!</definedName>
    <definedName name="Ellipse1_57">#REF!</definedName>
    <definedName name="Ellipse1_58">#REF!</definedName>
    <definedName name="Ellipse1_59">#REF!</definedName>
    <definedName name="Ellipse1_6">PlotDat2!$Q$1:$R$23</definedName>
    <definedName name="Ellipse1_60">#REF!</definedName>
    <definedName name="Ellipse1_61">#REF!</definedName>
    <definedName name="Ellipse1_62">#REF!</definedName>
    <definedName name="Ellipse1_63">#REF!</definedName>
    <definedName name="Ellipse1_64">#REF!</definedName>
    <definedName name="Ellipse1_65">#REF!</definedName>
    <definedName name="Ellipse1_66">#REF!</definedName>
    <definedName name="Ellipse1_67">#REF!</definedName>
    <definedName name="Ellipse1_68">#REF!</definedName>
    <definedName name="Ellipse1_69">#REF!</definedName>
    <definedName name="Ellipse1_7">PlotDat2!$S$1:$T$23</definedName>
    <definedName name="Ellipse1_70">#REF!</definedName>
    <definedName name="Ellipse1_71">#REF!</definedName>
    <definedName name="Ellipse1_72">#REF!</definedName>
    <definedName name="Ellipse1_73">#REF!</definedName>
    <definedName name="Ellipse1_8">PlotDat2!$U$1:$V$23</definedName>
    <definedName name="Ellipse1_9">PlotDat2!$W$1:$X$23</definedName>
    <definedName name="_xlnm.Print_Area" localSheetId="3">Sample!$A$2:$K$84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0" i="1" l="1"/>
  <c r="G32" i="1"/>
  <c r="C110" i="1"/>
  <c r="I58" i="1"/>
  <c r="G58" i="1"/>
  <c r="E58" i="1"/>
  <c r="D58" i="1"/>
  <c r="C58" i="1"/>
  <c r="J58" i="1"/>
  <c r="H58" i="1"/>
  <c r="F58" i="1"/>
  <c r="I32" i="1"/>
  <c r="J32" i="1"/>
  <c r="H32" i="1"/>
  <c r="F32" i="1"/>
  <c r="E32" i="1"/>
  <c r="D32" i="1"/>
  <c r="C32" i="1"/>
  <c r="I110" i="1"/>
  <c r="J110" i="1"/>
  <c r="H110" i="1"/>
  <c r="F110" i="1"/>
  <c r="E110" i="1"/>
  <c r="D110" i="1"/>
</calcChain>
</file>

<file path=xl/comments1.xml><?xml version="1.0" encoding="utf-8"?>
<comments xmlns="http://schemas.openxmlformats.org/spreadsheetml/2006/main">
  <authors>
    <author>Axel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Axel:</t>
        </r>
        <r>
          <rPr>
            <sz val="9"/>
            <color indexed="81"/>
            <rFont val="Tahoma"/>
            <family val="2"/>
          </rPr>
          <t xml:space="preserve">
use A and B instead of 1 and 2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Axel:</t>
        </r>
        <r>
          <rPr>
            <sz val="9"/>
            <color indexed="81"/>
            <rFont val="Tahoma"/>
            <family val="2"/>
          </rPr>
          <t xml:space="preserve">
display with 1 or 2 significant digits... see how I did it below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Axel:</t>
        </r>
        <r>
          <rPr>
            <sz val="9"/>
            <color indexed="81"/>
            <rFont val="Tahoma"/>
            <family val="2"/>
          </rPr>
          <t xml:space="preserve">
if possible display data with 4significant digits, e.g. 12.34, 1.234, 0.1234, 0.01234 ...</t>
        </r>
      </text>
    </comment>
  </commentList>
</comments>
</file>

<file path=xl/sharedStrings.xml><?xml version="1.0" encoding="utf-8"?>
<sst xmlns="http://schemas.openxmlformats.org/spreadsheetml/2006/main" count="1462" uniqueCount="479">
  <si>
    <t>spot</t>
  </si>
  <si>
    <t>sample</t>
  </si>
  <si>
    <r>
      <t>U</t>
    </r>
    <r>
      <rPr>
        <vertAlign val="superscript"/>
        <sz val="10"/>
        <rFont val="Arial"/>
        <family val="2"/>
      </rPr>
      <t>b</t>
    </r>
  </si>
  <si>
    <r>
      <t>Pb</t>
    </r>
    <r>
      <rPr>
        <vertAlign val="superscript"/>
        <sz val="10"/>
        <rFont val="Arial"/>
        <family val="2"/>
      </rPr>
      <t>b</t>
    </r>
  </si>
  <si>
    <r>
      <t>Th</t>
    </r>
    <r>
      <rPr>
        <u/>
        <vertAlign val="superscript"/>
        <sz val="10"/>
        <rFont val="Arial"/>
        <family val="2"/>
      </rPr>
      <t>b</t>
    </r>
  </si>
  <si>
    <r>
      <t>±2</t>
    </r>
    <r>
      <rPr>
        <sz val="10"/>
        <rFont val="Symbol"/>
        <family val="1"/>
        <charset val="2"/>
      </rPr>
      <t>s</t>
    </r>
  </si>
  <si>
    <r>
      <t>207</t>
    </r>
    <r>
      <rPr>
        <u/>
        <sz val="10"/>
        <rFont val="Arial"/>
        <family val="2"/>
      </rPr>
      <t>Pb</t>
    </r>
  </si>
  <si>
    <t>(cps)</t>
  </si>
  <si>
    <t>(ppm)</t>
  </si>
  <si>
    <t>U</t>
  </si>
  <si>
    <r>
      <t>206</t>
    </r>
    <r>
      <rPr>
        <sz val="10"/>
        <rFont val="Arial"/>
      </rPr>
      <t>Pb</t>
    </r>
  </si>
  <si>
    <t>(%)</t>
  </si>
  <si>
    <t>seq. B</t>
  </si>
  <si>
    <t>N01</t>
  </si>
  <si>
    <t>NIST614</t>
  </si>
  <si>
    <t>N02</t>
  </si>
  <si>
    <t>N33</t>
  </si>
  <si>
    <t>N34</t>
  </si>
  <si>
    <t>N67</t>
  </si>
  <si>
    <t>N68</t>
  </si>
  <si>
    <t>N102</t>
  </si>
  <si>
    <t>N103</t>
  </si>
  <si>
    <t>N146</t>
  </si>
  <si>
    <t>N147</t>
  </si>
  <si>
    <t>N194</t>
  </si>
  <si>
    <t>N195</t>
  </si>
  <si>
    <t>N238</t>
  </si>
  <si>
    <t>N239</t>
  </si>
  <si>
    <t>N283</t>
  </si>
  <si>
    <t>N284</t>
  </si>
  <si>
    <t>N328</t>
  </si>
  <si>
    <t>N329</t>
  </si>
  <si>
    <t>N383</t>
  </si>
  <si>
    <t>N384</t>
  </si>
  <si>
    <t>N450</t>
  </si>
  <si>
    <t>N451</t>
  </si>
  <si>
    <t>N523</t>
  </si>
  <si>
    <t>N596</t>
  </si>
  <si>
    <t>mean</t>
  </si>
  <si>
    <t>Z05</t>
  </si>
  <si>
    <t>Nama</t>
  </si>
  <si>
    <t>Z06</t>
  </si>
  <si>
    <t>Z37</t>
  </si>
  <si>
    <t>Z38</t>
  </si>
  <si>
    <t>Z71</t>
  </si>
  <si>
    <t>Z72</t>
  </si>
  <si>
    <t>Z106</t>
  </si>
  <si>
    <t>Z107</t>
  </si>
  <si>
    <t>Z150</t>
  </si>
  <si>
    <t>Z151</t>
  </si>
  <si>
    <t>Z198</t>
  </si>
  <si>
    <t>Z199</t>
  </si>
  <si>
    <t>Z242</t>
  </si>
  <si>
    <t>Z243</t>
  </si>
  <si>
    <t>Z287</t>
  </si>
  <si>
    <t>Z288</t>
  </si>
  <si>
    <t>Z332</t>
  </si>
  <si>
    <t>Z333</t>
  </si>
  <si>
    <t>Z387</t>
  </si>
  <si>
    <t>Z388</t>
  </si>
  <si>
    <t>Z454</t>
  </si>
  <si>
    <t>Z455</t>
  </si>
  <si>
    <t>Z527</t>
  </si>
  <si>
    <t>Z528</t>
  </si>
  <si>
    <t>C03</t>
  </si>
  <si>
    <t>WC-1</t>
  </si>
  <si>
    <t>C04</t>
  </si>
  <si>
    <t>C35</t>
  </si>
  <si>
    <t>C36</t>
  </si>
  <si>
    <t>C69</t>
  </si>
  <si>
    <t>C70</t>
  </si>
  <si>
    <t>C104</t>
  </si>
  <si>
    <t>C105</t>
  </si>
  <si>
    <t>C148</t>
  </si>
  <si>
    <t>C149</t>
  </si>
  <si>
    <t>C196</t>
  </si>
  <si>
    <t>C197</t>
  </si>
  <si>
    <t>C240</t>
  </si>
  <si>
    <t>C241</t>
  </si>
  <si>
    <t>C285</t>
  </si>
  <si>
    <t>C286</t>
  </si>
  <si>
    <t>C330</t>
  </si>
  <si>
    <t>C331</t>
  </si>
  <si>
    <t>C385</t>
  </si>
  <si>
    <t>C386</t>
  </si>
  <si>
    <t>C452</t>
  </si>
  <si>
    <t>C453</t>
  </si>
  <si>
    <t>C525</t>
  </si>
  <si>
    <t>seq. A</t>
  </si>
  <si>
    <t>A484</t>
  </si>
  <si>
    <t>A485</t>
  </si>
  <si>
    <t>seq B</t>
  </si>
  <si>
    <t>ASH15</t>
  </si>
  <si>
    <t>&lt;0.001</t>
  </si>
  <si>
    <r>
      <t xml:space="preserve">a </t>
    </r>
    <r>
      <rPr>
        <sz val="10"/>
        <rFont val="Arial"/>
      </rPr>
      <t xml:space="preserve">Within run background-corrected mean </t>
    </r>
    <r>
      <rPr>
        <vertAlign val="superscript"/>
        <sz val="10"/>
        <rFont val="Arial"/>
        <family val="2"/>
      </rPr>
      <t>206</t>
    </r>
    <r>
      <rPr>
        <sz val="10"/>
        <rFont val="Arial"/>
      </rPr>
      <t xml:space="preserve">Pb signal in cps (counts per second). </t>
    </r>
    <r>
      <rPr>
        <vertAlign val="superscript"/>
        <sz val="10"/>
        <rFont val="Arial"/>
        <family val="2"/>
      </rPr>
      <t/>
    </r>
  </si>
  <si>
    <r>
      <t>b</t>
    </r>
    <r>
      <rPr>
        <sz val="10"/>
        <rFont val="Arial"/>
      </rPr>
      <t xml:space="preserve"> U and Pb content and Th/U ratio were calculated relative to NIST SRM-614 soda lime glass.</t>
    </r>
    <r>
      <rPr>
        <vertAlign val="superscript"/>
        <sz val="10"/>
        <rFont val="Arial"/>
        <family val="2"/>
      </rPr>
      <t/>
    </r>
  </si>
  <si>
    <r>
      <t>Spot size = 213 µm; depth of crater ~15µm.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</rPr>
      <t xml:space="preserve"> </t>
    </r>
    <r>
      <rPr>
        <vertAlign val="superscript"/>
        <sz val="10"/>
        <rFont val="Arial"/>
        <family val="2"/>
      </rPr>
      <t>206</t>
    </r>
    <r>
      <rPr>
        <sz val="10"/>
        <rFont val="Arial"/>
      </rPr>
      <t>Pb/</t>
    </r>
    <r>
      <rPr>
        <vertAlign val="superscript"/>
        <sz val="10"/>
        <rFont val="Arial"/>
        <family val="2"/>
      </rPr>
      <t>238</t>
    </r>
    <r>
      <rPr>
        <sz val="10"/>
        <rFont val="Arial"/>
      </rPr>
      <t xml:space="preserve">U error is the quadratic additions of the within run precision (2 SE) and the external reproducibility (2 SD) of the NIST SRM-614 reference. </t>
    </r>
    <r>
      <rPr>
        <vertAlign val="superscript"/>
        <sz val="10"/>
        <rFont val="Arial"/>
        <family val="2"/>
      </rPr>
      <t>207</t>
    </r>
    <r>
      <rPr>
        <sz val="10"/>
        <rFont val="Arial"/>
      </rPr>
      <t>Pb/</t>
    </r>
    <r>
      <rPr>
        <vertAlign val="superscript"/>
        <sz val="10"/>
        <rFont val="Arial"/>
        <family val="2"/>
      </rPr>
      <t>206</t>
    </r>
    <r>
      <rPr>
        <sz val="10"/>
        <rFont val="Arial"/>
      </rPr>
      <t>Pb error propagation (</t>
    </r>
    <r>
      <rPr>
        <vertAlign val="superscript"/>
        <sz val="10"/>
        <rFont val="Arial"/>
        <family val="2"/>
      </rPr>
      <t>207</t>
    </r>
    <r>
      <rPr>
        <sz val="10"/>
        <rFont val="Arial"/>
      </rPr>
      <t>Pb signal dependent) following Gerdes &amp; Zeh (2009).</t>
    </r>
    <r>
      <rPr>
        <vertAlign val="superscript"/>
        <sz val="10"/>
        <rFont val="Arial"/>
        <family val="2"/>
      </rPr>
      <t/>
    </r>
  </si>
  <si>
    <t>ZD = Zechstein dolomite</t>
  </si>
  <si>
    <t>Nama = stromatolitic limestone from the Cambrian-Precambrian boundary in South-Namibia (Feldschuhhorn below Spitskopf formation, Schwarzrand subgroup)</t>
  </si>
  <si>
    <t>ASH15 = flowstone, speleothem from Negev desert, Israel (Vaks et al., 2003)</t>
  </si>
  <si>
    <t>WC-1 = carbonate reference material (Roberst el al. 2017)</t>
  </si>
  <si>
    <t>Table 2. LA-SF-ICPMS U-Pb isotope data of reference material</t>
  </si>
  <si>
    <t>Number</t>
  </si>
  <si>
    <t>Sess.</t>
  </si>
  <si>
    <t>Num.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</si>
  <si>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</si>
  <si>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</si>
  <si>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</si>
  <si>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</si>
  <si>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</si>
  <si>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</si>
  <si>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</si>
  <si>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</si>
  <si>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</si>
  <si>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A091</t>
  </si>
  <si>
    <t>A99</t>
  </si>
  <si>
    <t>A100</t>
  </si>
  <si>
    <t>A101</t>
  </si>
  <si>
    <t>A107</t>
  </si>
  <si>
    <t>A108</t>
  </si>
  <si>
    <t>A109</t>
  </si>
  <si>
    <t>A110</t>
  </si>
  <si>
    <t>A113</t>
  </si>
  <si>
    <t>A114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</si>
  <si>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</si>
  <si>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</si>
  <si>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</si>
  <si>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</si>
  <si>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</si>
  <si>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</si>
  <si>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</si>
  <si>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</si>
  <si>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</si>
  <si>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</si>
  <si>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</si>
  <si>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Th</t>
  </si>
  <si>
    <t>RN18</t>
  </si>
  <si>
    <t xml:space="preserve">BEBJ8 </t>
  </si>
  <si>
    <t>BEBJ8</t>
  </si>
  <si>
    <t>A</t>
  </si>
  <si>
    <r>
      <t>206</t>
    </r>
    <r>
      <rPr>
        <sz val="10"/>
        <rFont val="Arial"/>
      </rPr>
      <t>Pb</t>
    </r>
    <r>
      <rPr>
        <vertAlign val="superscript"/>
        <sz val="10"/>
        <rFont val="Arial"/>
        <family val="2"/>
      </rPr>
      <t>a</t>
    </r>
  </si>
  <si>
    <r>
      <t>Spot size = 213 µm; depth of crater ~15µm.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</rPr>
      <t xml:space="preserve"> </t>
    </r>
    <r>
      <rPr>
        <vertAlign val="superscript"/>
        <sz val="10"/>
        <rFont val="Arial"/>
        <family val="2"/>
      </rPr>
      <t>206</t>
    </r>
    <r>
      <rPr>
        <sz val="10"/>
        <rFont val="Arial"/>
      </rPr>
      <t>Pb/</t>
    </r>
    <r>
      <rPr>
        <vertAlign val="superscript"/>
        <sz val="10"/>
        <rFont val="Arial"/>
        <family val="2"/>
      </rPr>
      <t>238</t>
    </r>
    <r>
      <rPr>
        <sz val="10"/>
        <rFont val="Arial"/>
      </rPr>
      <t xml:space="preserve">U error is - with exception for the SRM614- the quadratic additions of the within run precision (2 SE) and the estimated external reproducibility of 2% (2 SD) based on NIST SRM-614 and WC-1 reference. </t>
    </r>
    <r>
      <rPr>
        <vertAlign val="superscript"/>
        <sz val="10"/>
        <rFont val="Arial"/>
        <family val="2"/>
      </rPr>
      <t>207</t>
    </r>
    <r>
      <rPr>
        <sz val="10"/>
        <rFont val="Arial"/>
      </rPr>
      <t>Pb/</t>
    </r>
    <r>
      <rPr>
        <vertAlign val="superscript"/>
        <sz val="10"/>
        <rFont val="Arial"/>
        <family val="2"/>
      </rPr>
      <t>206</t>
    </r>
    <r>
      <rPr>
        <sz val="10"/>
        <rFont val="Arial"/>
      </rPr>
      <t>Pb error propagation (</t>
    </r>
    <r>
      <rPr>
        <vertAlign val="superscript"/>
        <sz val="10"/>
        <rFont val="Arial"/>
        <family val="2"/>
      </rPr>
      <t>207</t>
    </r>
    <r>
      <rPr>
        <sz val="10"/>
        <rFont val="Arial"/>
      </rPr>
      <t>Pb signal dependent) following Gerdes &amp; Zeh (2009).</t>
    </r>
    <r>
      <rPr>
        <vertAlign val="superscript"/>
        <sz val="10"/>
        <rFont val="Arial"/>
        <family val="2"/>
      </rPr>
      <t/>
    </r>
  </si>
  <si>
    <t>Standar</t>
  </si>
  <si>
    <t>A250</t>
  </si>
  <si>
    <t>A251</t>
  </si>
  <si>
    <t>A252</t>
  </si>
  <si>
    <t>A253</t>
  </si>
  <si>
    <t>A254</t>
  </si>
  <si>
    <t>A255</t>
  </si>
  <si>
    <t>A256</t>
  </si>
  <si>
    <t>A257</t>
  </si>
  <si>
    <t>A258</t>
  </si>
  <si>
    <t>A259</t>
  </si>
  <si>
    <t>A260</t>
  </si>
  <si>
    <t>A261</t>
  </si>
  <si>
    <t>A262</t>
  </si>
  <si>
    <t>A263</t>
  </si>
  <si>
    <t>A264</t>
  </si>
  <si>
    <t>A265</t>
  </si>
  <si>
    <t>A266</t>
  </si>
  <si>
    <t>A269</t>
  </si>
  <si>
    <t>A271</t>
  </si>
  <si>
    <t>A272</t>
  </si>
  <si>
    <t>A273</t>
  </si>
  <si>
    <t>A274</t>
  </si>
  <si>
    <t>A275</t>
  </si>
  <si>
    <t>A276</t>
  </si>
  <si>
    <t>A277</t>
  </si>
  <si>
    <t>A278</t>
  </si>
  <si>
    <t>A423</t>
  </si>
  <si>
    <t>VPU8</t>
  </si>
  <si>
    <t>A424</t>
  </si>
  <si>
    <t>A425</t>
  </si>
  <si>
    <t>A426</t>
  </si>
  <si>
    <t>A427</t>
  </si>
  <si>
    <t>A430</t>
  </si>
  <si>
    <t>A431</t>
  </si>
  <si>
    <t>A432</t>
  </si>
  <si>
    <t>A433</t>
  </si>
  <si>
    <t>A434</t>
  </si>
  <si>
    <t>A435</t>
  </si>
  <si>
    <t>A436</t>
  </si>
  <si>
    <t>A437</t>
  </si>
  <si>
    <t>A439</t>
  </si>
  <si>
    <t>A440</t>
  </si>
  <si>
    <t>A441</t>
  </si>
  <si>
    <t>A442</t>
  </si>
  <si>
    <t>A443</t>
  </si>
  <si>
    <t>A444</t>
  </si>
  <si>
    <t>A449</t>
  </si>
  <si>
    <t>A455</t>
  </si>
  <si>
    <t>A456</t>
  </si>
  <si>
    <t>A457</t>
  </si>
  <si>
    <t>A458</t>
  </si>
  <si>
    <t>A06</t>
  </si>
  <si>
    <t>VPU cal</t>
  </si>
  <si>
    <t>A07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</si>
  <si>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</si>
  <si>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</si>
  <si>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</si>
  <si>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</si>
  <si>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</si>
  <si>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</si>
  <si>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</si>
  <si>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</si>
  <si>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</si>
  <si>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</si>
  <si>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</si>
  <si>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</si>
  <si>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</si>
  <si>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</si>
  <si>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</si>
  <si>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</si>
  <si>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</si>
  <si>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</si>
  <si>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</si>
  <si>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</si>
  <si>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</si>
  <si>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</si>
  <si>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</si>
  <si>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</si>
  <si>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A38</t>
  </si>
  <si>
    <t>A39</t>
  </si>
  <si>
    <t>A40</t>
  </si>
  <si>
    <t>A41</t>
  </si>
  <si>
    <t>A42</t>
  </si>
  <si>
    <t>A43</t>
  </si>
  <si>
    <t>A44</t>
  </si>
  <si>
    <t>A45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</si>
  <si>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</si>
  <si>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</si>
  <si>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</si>
  <si>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</si>
  <si>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</si>
  <si>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</si>
  <si>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</si>
  <si>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</si>
  <si>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</si>
  <si>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</si>
  <si>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</si>
  <si>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</si>
  <si>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</si>
  <si>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</si>
  <si>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</si>
  <si>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</si>
  <si>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</si>
  <si>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</si>
  <si>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</si>
  <si>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</si>
  <si>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</si>
  <si>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</si>
  <si>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</si>
  <si>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</si>
  <si>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</si>
  <si>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</si>
  <si>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</si>
  <si>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</si>
  <si>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</si>
  <si>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</si>
  <si>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B</t>
  </si>
  <si>
    <t>VPU micrite</t>
  </si>
  <si>
    <t>A92</t>
  </si>
  <si>
    <t>A93</t>
  </si>
  <si>
    <t>A94</t>
  </si>
  <si>
    <t>A95</t>
  </si>
  <si>
    <t>A96</t>
  </si>
  <si>
    <t>A97</t>
  </si>
  <si>
    <t>A98</t>
  </si>
  <si>
    <t>A111</t>
  </si>
  <si>
    <t>A112</t>
  </si>
  <si>
    <t>A115</t>
  </si>
  <si>
    <t>A116</t>
  </si>
  <si>
    <t>A117</t>
  </si>
  <si>
    <t>RN brachio</t>
  </si>
  <si>
    <t>A216</t>
  </si>
  <si>
    <t>FOS dol</t>
  </si>
  <si>
    <t>A218</t>
  </si>
  <si>
    <t>A219</t>
  </si>
  <si>
    <t>A220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</si>
  <si>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</si>
  <si>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</si>
  <si>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</si>
  <si>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</si>
  <si>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</si>
  <si>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</si>
  <si>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</si>
  <si>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</si>
  <si>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</si>
  <si>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</si>
  <si>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</si>
  <si>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</si>
  <si>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</si>
  <si>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A236</t>
  </si>
  <si>
    <t>A237</t>
  </si>
  <si>
    <t>A243</t>
  </si>
  <si>
    <t>A245</t>
  </si>
  <si>
    <t>A288</t>
  </si>
  <si>
    <t>A289</t>
  </si>
  <si>
    <t>A290</t>
  </si>
  <si>
    <t>A293</t>
  </si>
  <si>
    <t>A295</t>
  </si>
  <si>
    <t>A296</t>
  </si>
  <si>
    <t>A297</t>
  </si>
  <si>
    <t>A298</t>
  </si>
  <si>
    <t>A299</t>
  </si>
  <si>
    <t>A300</t>
  </si>
  <si>
    <t>A301</t>
  </si>
  <si>
    <t>A302</t>
  </si>
  <si>
    <t>A304</t>
  </si>
  <si>
    <t>A305</t>
  </si>
  <si>
    <t>A306</t>
  </si>
  <si>
    <t>A307</t>
  </si>
  <si>
    <t>A308</t>
  </si>
  <si>
    <t>A309</t>
  </si>
  <si>
    <t>A310</t>
  </si>
  <si>
    <t>A311</t>
  </si>
  <si>
    <t>A313</t>
  </si>
  <si>
    <t>A314</t>
  </si>
  <si>
    <t>A315</t>
  </si>
  <si>
    <t>A316</t>
  </si>
  <si>
    <t>A317</t>
  </si>
  <si>
    <t>A318</t>
  </si>
  <si>
    <t>A319</t>
  </si>
  <si>
    <t>A320</t>
  </si>
  <si>
    <t>A321</t>
  </si>
  <si>
    <t>A322</t>
  </si>
  <si>
    <t>A323</t>
  </si>
  <si>
    <t>A324</t>
  </si>
  <si>
    <t>A325</t>
  </si>
  <si>
    <t>A327</t>
  </si>
  <si>
    <t>A333</t>
  </si>
  <si>
    <t>A334</t>
  </si>
  <si>
    <t>A335</t>
  </si>
  <si>
    <t>A336</t>
  </si>
  <si>
    <t>A337</t>
  </si>
  <si>
    <t>A339</t>
  </si>
  <si>
    <t>RN3 dol</t>
  </si>
  <si>
    <t>A340</t>
  </si>
  <si>
    <t>A341</t>
  </si>
  <si>
    <t>A342</t>
  </si>
  <si>
    <t>A343</t>
  </si>
  <si>
    <t>A345</t>
  </si>
  <si>
    <t>A346</t>
  </si>
  <si>
    <t>A347</t>
  </si>
  <si>
    <t>A350</t>
  </si>
  <si>
    <t>A351</t>
  </si>
  <si>
    <t>A352</t>
  </si>
  <si>
    <t>A353</t>
  </si>
  <si>
    <t>A354</t>
  </si>
  <si>
    <t>A355</t>
  </si>
  <si>
    <t>A356</t>
  </si>
  <si>
    <t>A357</t>
  </si>
  <si>
    <t>A358</t>
  </si>
  <si>
    <t>A362</t>
  </si>
  <si>
    <t>RN3 Cal2</t>
  </si>
  <si>
    <t>RN3 Cal3</t>
  </si>
  <si>
    <t>RN3 Cal4</t>
  </si>
  <si>
    <t>RN3 Cal5</t>
  </si>
  <si>
    <t>RN3 Cal6</t>
  </si>
  <si>
    <t>RN3 Cal7</t>
  </si>
  <si>
    <t>RN3 Cal8</t>
  </si>
  <si>
    <t>RN3 Cal9</t>
  </si>
  <si>
    <t>RN3 Cal10</t>
  </si>
  <si>
    <t>RN3 Cal11</t>
  </si>
  <si>
    <t>RN3 Cal12</t>
  </si>
  <si>
    <t>RN3 Cal13</t>
  </si>
  <si>
    <t>RN3 Cal14</t>
  </si>
  <si>
    <t>RN3 Cal15</t>
  </si>
  <si>
    <t>RN3 Cal16</t>
  </si>
  <si>
    <t>RN3 Cal17</t>
  </si>
  <si>
    <t>A163</t>
  </si>
  <si>
    <t>A164</t>
  </si>
  <si>
    <t>A165</t>
  </si>
  <si>
    <t>A167</t>
  </si>
  <si>
    <t>A168</t>
  </si>
  <si>
    <t>A169</t>
  </si>
  <si>
    <t>A170</t>
  </si>
  <si>
    <t>A171</t>
  </si>
  <si>
    <t>A172</t>
  </si>
  <si>
    <t>A176</t>
  </si>
  <si>
    <t>A177</t>
  </si>
  <si>
    <t>A178</t>
  </si>
  <si>
    <t>A179</t>
  </si>
  <si>
    <t>A181</t>
  </si>
  <si>
    <t>A185</t>
  </si>
  <si>
    <t>A186</t>
  </si>
  <si>
    <t>A187</t>
  </si>
  <si>
    <t>A188</t>
  </si>
  <si>
    <t>A189</t>
  </si>
  <si>
    <t>BEBj2m</t>
  </si>
  <si>
    <t>238U</t>
  </si>
  <si>
    <t>BEBJ8 (Cal1)</t>
  </si>
  <si>
    <t>BEBJ2 (micrite)</t>
  </si>
  <si>
    <t>RN18 (Cal2)</t>
  </si>
  <si>
    <t>VPU8 (Cal1)</t>
  </si>
  <si>
    <t>VPU9 (Cal1)</t>
  </si>
  <si>
    <t>VPU9 (micrite)</t>
  </si>
  <si>
    <t>Rn brachio (shell)</t>
  </si>
  <si>
    <t>FOS 1608 (dol1)</t>
  </si>
  <si>
    <t>RN3 (cal2)</t>
  </si>
  <si>
    <t>RN3 (dol2)</t>
  </si>
  <si>
    <t>IsoLine</t>
  </si>
  <si>
    <t>Black</t>
  </si>
  <si>
    <t>Source sheet</t>
  </si>
  <si>
    <t xml:space="preserve">Standard </t>
  </si>
  <si>
    <t>Plot name</t>
  </si>
  <si>
    <t>Concordia0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</si>
  <si>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</si>
  <si>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</si>
  <si>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</si>
  <si>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</si>
  <si>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</si>
  <si>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</si>
  <si>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</si>
  <si>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</si>
  <si>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</si>
  <si>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</si>
  <si>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</si>
  <si>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</si>
  <si>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</si>
  <si>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</si>
  <si>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B519</t>
  </si>
  <si>
    <t>B520</t>
  </si>
  <si>
    <t>B521</t>
  </si>
  <si>
    <t>B522</t>
  </si>
  <si>
    <t>B528</t>
  </si>
  <si>
    <t>B529</t>
  </si>
  <si>
    <t>B530</t>
  </si>
  <si>
    <t>B531</t>
  </si>
  <si>
    <t>B532</t>
  </si>
  <si>
    <t>B533</t>
  </si>
  <si>
    <t>B534</t>
  </si>
  <si>
    <t>B535</t>
  </si>
  <si>
    <t>B536</t>
  </si>
  <si>
    <t>B537</t>
  </si>
  <si>
    <t>B538</t>
  </si>
  <si>
    <t>B539</t>
  </si>
  <si>
    <t>B540</t>
  </si>
  <si>
    <t>B541</t>
  </si>
  <si>
    <t>B542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</si>
  <si>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</si>
  <si>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</si>
  <si>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</si>
  <si>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</si>
  <si>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</si>
  <si>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</si>
  <si>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</si>
  <si>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</si>
  <si>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</si>
  <si>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</si>
  <si>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</si>
  <si>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</si>
  <si>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</si>
  <si>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B556</t>
  </si>
  <si>
    <t>B557</t>
  </si>
  <si>
    <t>B558</t>
  </si>
  <si>
    <t>B559</t>
  </si>
  <si>
    <t>B560</t>
  </si>
  <si>
    <t>B561</t>
  </si>
  <si>
    <t>B562</t>
  </si>
  <si>
    <t>B563</t>
  </si>
  <si>
    <t>B565</t>
  </si>
  <si>
    <t>B566</t>
  </si>
  <si>
    <t>B567</t>
  </si>
  <si>
    <t>B568</t>
  </si>
  <si>
    <t>B569</t>
  </si>
  <si>
    <t>B570</t>
  </si>
  <si>
    <t>B571</t>
  </si>
  <si>
    <t>C30</t>
  </si>
  <si>
    <t>C67</t>
  </si>
  <si>
    <t>C68</t>
  </si>
  <si>
    <t>C102</t>
  </si>
  <si>
    <t>C103</t>
  </si>
  <si>
    <t>C146</t>
  </si>
  <si>
    <t>C147</t>
  </si>
  <si>
    <t>C581</t>
  </si>
  <si>
    <t>C528</t>
  </si>
  <si>
    <t>C529</t>
  </si>
  <si>
    <t>G159:J206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</si>
</sst>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0.000"/>
    <numFmt numFmtId="167" formatCode="0.00000"/>
    <numFmt numFmtId="168" formatCode="0.000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sz val="10"/>
      <name val="Symbol"/>
      <family val="1"/>
      <charset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2" fontId="2" fillId="2" borderId="0" xfId="0" applyNumberFormat="1" applyFont="1" applyFill="1"/>
    <xf numFmtId="166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left"/>
    </xf>
    <xf numFmtId="167" fontId="2" fillId="2" borderId="0" xfId="0" applyNumberFormat="1" applyFont="1" applyFill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left"/>
    </xf>
    <xf numFmtId="1" fontId="7" fillId="2" borderId="0" xfId="0" applyNumberFormat="1" applyFont="1" applyFill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" fillId="3" borderId="0" xfId="0" applyFont="1" applyFill="1" applyBorder="1"/>
    <xf numFmtId="0" fontId="1" fillId="3" borderId="0" xfId="0" applyFont="1" applyFill="1"/>
    <xf numFmtId="0" fontId="1" fillId="0" borderId="0" xfId="0" applyFont="1" applyBorder="1"/>
    <xf numFmtId="0" fontId="1" fillId="0" borderId="0" xfId="0" applyFont="1"/>
    <xf numFmtId="0" fontId="8" fillId="2" borderId="0" xfId="0" applyFont="1" applyFill="1"/>
    <xf numFmtId="0" fontId="0" fillId="0" borderId="0" xfId="0" applyAlignment="1">
      <alignment horizontal="center"/>
    </xf>
    <xf numFmtId="165" fontId="10" fillId="4" borderId="0" xfId="0" applyNumberFormat="1" applyFont="1" applyFill="1" applyBorder="1" applyAlignment="1">
      <alignment horizontal="center"/>
    </xf>
    <xf numFmtId="164" fontId="10" fillId="4" borderId="0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/>
    <xf numFmtId="0" fontId="14" fillId="0" borderId="0" xfId="0" applyFont="1" applyFill="1" applyBorder="1"/>
    <xf numFmtId="0" fontId="14" fillId="0" borderId="1" xfId="0" applyFont="1" applyFill="1" applyBorder="1"/>
    <xf numFmtId="0" fontId="13" fillId="0" borderId="0" xfId="0" applyFont="1" applyFill="1" applyBorder="1"/>
    <xf numFmtId="1" fontId="10" fillId="4" borderId="0" xfId="0" applyNumberFormat="1" applyFont="1" applyFill="1" applyBorder="1" applyAlignment="1">
      <alignment horizontal="left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 applyAlignment="1">
      <alignment horizontal="center"/>
    </xf>
    <xf numFmtId="164" fontId="10" fillId="4" borderId="0" xfId="0" applyNumberFormat="1" applyFont="1" applyFill="1" applyAlignment="1">
      <alignment horizontal="center"/>
    </xf>
    <xf numFmtId="2" fontId="10" fillId="4" borderId="0" xfId="0" applyNumberFormat="1" applyFont="1" applyFill="1" applyAlignment="1">
      <alignment horizontal="center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164" fontId="10" fillId="4" borderId="0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166" fontId="10" fillId="4" borderId="1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2" fontId="10" fillId="4" borderId="0" xfId="0" applyNumberFormat="1" applyFont="1" applyFill="1"/>
    <xf numFmtId="166" fontId="10" fillId="4" borderId="0" xfId="0" applyNumberFormat="1" applyFont="1" applyFill="1"/>
    <xf numFmtId="0" fontId="0" fillId="4" borderId="0" xfId="0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2" fontId="2" fillId="4" borderId="0" xfId="0" applyNumberFormat="1" applyFont="1" applyFill="1" applyAlignment="1">
      <alignment horizontal="center" vertical="center"/>
    </xf>
    <xf numFmtId="2" fontId="1" fillId="4" borderId="0" xfId="0" applyNumberFormat="1" applyFont="1" applyFill="1" applyBorder="1" applyAlignment="1">
      <alignment horizontal="center" vertic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1" fontId="15" fillId="4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 applyBorder="1"/>
    <xf numFmtId="0" fontId="10" fillId="4" borderId="0" xfId="0" applyFont="1" applyFill="1" applyBorder="1" applyAlignment="1">
      <alignment horizontal="center"/>
    </xf>
    <xf numFmtId="2" fontId="10" fillId="4" borderId="0" xfId="0" applyNumberFormat="1" applyFont="1" applyFill="1" applyBorder="1"/>
    <xf numFmtId="166" fontId="10" fillId="4" borderId="0" xfId="0" applyNumberFormat="1" applyFont="1" applyFill="1" applyBorder="1"/>
    <xf numFmtId="164" fontId="10" fillId="4" borderId="0" xfId="0" applyNumberFormat="1" applyFont="1" applyFill="1" applyBorder="1"/>
    <xf numFmtId="0" fontId="0" fillId="0" borderId="0" xfId="0" applyBorder="1"/>
    <xf numFmtId="2" fontId="10" fillId="4" borderId="1" xfId="0" applyNumberFormat="1" applyFont="1" applyFill="1" applyBorder="1"/>
    <xf numFmtId="166" fontId="10" fillId="4" borderId="1" xfId="0" applyNumberFormat="1" applyFont="1" applyFill="1" applyBorder="1"/>
    <xf numFmtId="164" fontId="10" fillId="4" borderId="1" xfId="0" applyNumberFormat="1" applyFont="1" applyFill="1" applyBorder="1"/>
    <xf numFmtId="0" fontId="15" fillId="4" borderId="1" xfId="0" applyFont="1" applyFill="1" applyBorder="1"/>
    <xf numFmtId="0" fontId="16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Border="1"/>
    <xf numFmtId="1" fontId="16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166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2" fillId="2" borderId="1" xfId="0" applyFont="1" applyFill="1" applyBorder="1"/>
    <xf numFmtId="166" fontId="2" fillId="2" borderId="1" xfId="0" applyNumberFormat="1" applyFont="1" applyFill="1" applyBorder="1"/>
    <xf numFmtId="2" fontId="2" fillId="2" borderId="1" xfId="0" applyNumberFormat="1" applyFont="1" applyFill="1" applyBorder="1"/>
    <xf numFmtId="168" fontId="14" fillId="0" borderId="0" xfId="0" applyNumberFormat="1" applyFont="1" applyFill="1" applyBorder="1"/>
    <xf numFmtId="164" fontId="1" fillId="4" borderId="0" xfId="0" applyNumberFormat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0" xfId="0" applyNumberFormat="1" applyFont="1" applyFill="1" applyBorder="1" applyAlignment="1">
      <alignment horizontal="center"/>
    </xf>
    <xf numFmtId="0" fontId="0" fillId="3" borderId="0" xfId="0" applyFont="1" applyFill="1" applyBorder="1"/>
    <xf numFmtId="0" fontId="0" fillId="2" borderId="0" xfId="0" applyFont="1" applyFill="1"/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8" fillId="4" borderId="0" xfId="0" applyFont="1" applyFill="1" applyAlignment="1">
      <alignment horizontal="left"/>
    </xf>
    <xf numFmtId="0" fontId="15" fillId="4" borderId="1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/>
    </xf>
    <xf numFmtId="0" fontId="1" fillId="4" borderId="0" xfId="0" applyFont="1" applyFill="1" applyAlignment="1" applyProtection="1">
      <alignment horizontal="center" vertical="top" wrapText="1"/>
      <protection locked="0"/>
    </xf>
  </cellXfs>
  <cellStyles count="2">
    <cellStyle name="Normal" xfId="0" builtinId="0"/>
    <cellStyle name="Standard_Tab1" xfId="1"/>
  </cellStyles>
  <dxfs count="1">
    <dxf>
      <font>
        <b/>
        <i val="0"/>
        <condense val="0"/>
        <extend val="0"/>
        <color indexed="1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20165116271315"/>
          <c:y val="0.082701522973675"/>
          <c:w val="0.628397658040882"/>
          <c:h val="0.795206951669951"/>
        </c:manualLayout>
      </c:layout>
      <c:scatterChart>
        <c:scatterStyle val="lineMarker"/>
        <c:varyColors val="0"/>
        <c:ser>
          <c:idx val="0"/>
          <c:order val="0"/>
          <c:tx>
            <c:v>IsoDat1</c:v>
          </c:tx>
          <c:spPr>
            <a:ln w="28575">
              <a:noFill/>
            </a:ln>
          </c:spPr>
          <c:marker>
            <c:symbol val="none"/>
          </c:marker>
          <c:xVal>
            <c:numRef>
              <c:f>PlotDat2!$C$1:$C$48</c:f>
              <c:numCache>
                <c:formatCode>General</c:formatCode>
                <c:ptCount val="48"/>
                <c:pt idx="0">
                  <c:v>128.1</c:v>
                </c:pt>
                <c:pt idx="1">
                  <c:v>12.46</c:v>
                </c:pt>
                <c:pt idx="2">
                  <c:v>56.57</c:v>
                </c:pt>
                <c:pt idx="3">
                  <c:v>196.5</c:v>
                </c:pt>
                <c:pt idx="4">
                  <c:v>599.0</c:v>
                </c:pt>
                <c:pt idx="5">
                  <c:v>1.318</c:v>
                </c:pt>
                <c:pt idx="6">
                  <c:v>137.1</c:v>
                </c:pt>
                <c:pt idx="7">
                  <c:v>179.6</c:v>
                </c:pt>
                <c:pt idx="8">
                  <c:v>13.89</c:v>
                </c:pt>
                <c:pt idx="9">
                  <c:v>555.0</c:v>
                </c:pt>
                <c:pt idx="10">
                  <c:v>214.7</c:v>
                </c:pt>
                <c:pt idx="11">
                  <c:v>270.4</c:v>
                </c:pt>
                <c:pt idx="12">
                  <c:v>606.2</c:v>
                </c:pt>
                <c:pt idx="13">
                  <c:v>339.0</c:v>
                </c:pt>
                <c:pt idx="14">
                  <c:v>85.3</c:v>
                </c:pt>
                <c:pt idx="15">
                  <c:v>171.1</c:v>
                </c:pt>
                <c:pt idx="16">
                  <c:v>73.46</c:v>
                </c:pt>
                <c:pt idx="17">
                  <c:v>142.1</c:v>
                </c:pt>
                <c:pt idx="18">
                  <c:v>131.0</c:v>
                </c:pt>
                <c:pt idx="19">
                  <c:v>51.73</c:v>
                </c:pt>
                <c:pt idx="20">
                  <c:v>156.1</c:v>
                </c:pt>
                <c:pt idx="21">
                  <c:v>93.29</c:v>
                </c:pt>
                <c:pt idx="22">
                  <c:v>41.20848432001997</c:v>
                </c:pt>
                <c:pt idx="23">
                  <c:v>32.00440700159011</c:v>
                </c:pt>
                <c:pt idx="24">
                  <c:v>587.747821662463</c:v>
                </c:pt>
                <c:pt idx="25">
                  <c:v>996.7906334410391</c:v>
                </c:pt>
                <c:pt idx="26">
                  <c:v>612.899929557612</c:v>
                </c:pt>
                <c:pt idx="27">
                  <c:v>989.1603004406213</c:v>
                </c:pt>
                <c:pt idx="28">
                  <c:v>465.653734305191</c:v>
                </c:pt>
                <c:pt idx="29">
                  <c:v>6.550287045862502</c:v>
                </c:pt>
                <c:pt idx="30">
                  <c:v>24.10607473257972</c:v>
                </c:pt>
                <c:pt idx="31">
                  <c:v>890.4190299105441</c:v>
                </c:pt>
                <c:pt idx="32">
                  <c:v>43.2697959255741</c:v>
                </c:pt>
                <c:pt idx="33">
                  <c:v>21.06225444998755</c:v>
                </c:pt>
                <c:pt idx="34">
                  <c:v>23.80212375831712</c:v>
                </c:pt>
                <c:pt idx="35">
                  <c:v>13.3354401112427</c:v>
                </c:pt>
                <c:pt idx="36">
                  <c:v>182.534244680868</c:v>
                </c:pt>
                <c:pt idx="37">
                  <c:v>30.27718242894423</c:v>
                </c:pt>
                <c:pt idx="38">
                  <c:v>126.3505200998546</c:v>
                </c:pt>
                <c:pt idx="39">
                  <c:v>53.51685940520789</c:v>
                </c:pt>
                <c:pt idx="40">
                  <c:v>39.87133888899459</c:v>
                </c:pt>
                <c:pt idx="41">
                  <c:v>16.1736050805885</c:v>
                </c:pt>
                <c:pt idx="42">
                  <c:v>148.0524058573841</c:v>
                </c:pt>
                <c:pt idx="43">
                  <c:v>328.2813912061048</c:v>
                </c:pt>
                <c:pt idx="44">
                  <c:v>442.9029248962704</c:v>
                </c:pt>
                <c:pt idx="45">
                  <c:v>1.71925681347649</c:v>
                </c:pt>
                <c:pt idx="46">
                  <c:v>94.24151549954083</c:v>
                </c:pt>
                <c:pt idx="47">
                  <c:v>98.6500409424542</c:v>
                </c:pt>
              </c:numCache>
            </c:numRef>
          </c:xVal>
          <c:yVal>
            <c:numRef>
              <c:f>PlotDat2!$D$1:$D$48</c:f>
              <c:numCache>
                <c:formatCode>General</c:formatCode>
                <c:ptCount val="48"/>
                <c:pt idx="0">
                  <c:v>0.8306</c:v>
                </c:pt>
                <c:pt idx="1">
                  <c:v>0.8674</c:v>
                </c:pt>
                <c:pt idx="2">
                  <c:v>0.8481</c:v>
                </c:pt>
                <c:pt idx="3">
                  <c:v>0.8082</c:v>
                </c:pt>
                <c:pt idx="4">
                  <c:v>0.6307</c:v>
                </c:pt>
                <c:pt idx="5">
                  <c:v>0.8687</c:v>
                </c:pt>
                <c:pt idx="6">
                  <c:v>0.8171</c:v>
                </c:pt>
                <c:pt idx="7">
                  <c:v>0.805</c:v>
                </c:pt>
                <c:pt idx="8">
                  <c:v>0.8648</c:v>
                </c:pt>
                <c:pt idx="9">
                  <c:v>0.6439</c:v>
                </c:pt>
                <c:pt idx="10">
                  <c:v>0.7899</c:v>
                </c:pt>
                <c:pt idx="11">
                  <c:v>0.7622</c:v>
                </c:pt>
                <c:pt idx="12">
                  <c:v>0.6306</c:v>
                </c:pt>
                <c:pt idx="13">
                  <c:v>0.7434</c:v>
                </c:pt>
                <c:pt idx="14">
                  <c:v>0.8384</c:v>
                </c:pt>
                <c:pt idx="15">
                  <c:v>0.8015</c:v>
                </c:pt>
                <c:pt idx="16">
                  <c:v>0.8407</c:v>
                </c:pt>
                <c:pt idx="17">
                  <c:v>0.8205</c:v>
                </c:pt>
                <c:pt idx="18">
                  <c:v>0.8252</c:v>
                </c:pt>
                <c:pt idx="19">
                  <c:v>0.8482</c:v>
                </c:pt>
                <c:pt idx="20">
                  <c:v>0.8186</c:v>
                </c:pt>
                <c:pt idx="21">
                  <c:v>0.8356</c:v>
                </c:pt>
                <c:pt idx="22">
                  <c:v>0.8451</c:v>
                </c:pt>
                <c:pt idx="23">
                  <c:v>0.8467</c:v>
                </c:pt>
                <c:pt idx="24">
                  <c:v>0.6212</c:v>
                </c:pt>
                <c:pt idx="25">
                  <c:v>0.4801</c:v>
                </c:pt>
                <c:pt idx="26">
                  <c:v>0.6305</c:v>
                </c:pt>
                <c:pt idx="27">
                  <c:v>0.4896</c:v>
                </c:pt>
                <c:pt idx="28">
                  <c:v>0.6821</c:v>
                </c:pt>
                <c:pt idx="29">
                  <c:v>0.8647</c:v>
                </c:pt>
                <c:pt idx="30">
                  <c:v>0.8514</c:v>
                </c:pt>
                <c:pt idx="31">
                  <c:v>0.524</c:v>
                </c:pt>
                <c:pt idx="32">
                  <c:v>0.8514</c:v>
                </c:pt>
                <c:pt idx="33">
                  <c:v>0.8607</c:v>
                </c:pt>
                <c:pt idx="34">
                  <c:v>0.8539</c:v>
                </c:pt>
                <c:pt idx="35">
                  <c:v>0.8656</c:v>
                </c:pt>
                <c:pt idx="36">
                  <c:v>0.7743</c:v>
                </c:pt>
                <c:pt idx="37">
                  <c:v>0.8531</c:v>
                </c:pt>
                <c:pt idx="38">
                  <c:v>0.8084</c:v>
                </c:pt>
                <c:pt idx="39">
                  <c:v>0.8441</c:v>
                </c:pt>
                <c:pt idx="40">
                  <c:v>0.8489</c:v>
                </c:pt>
                <c:pt idx="41">
                  <c:v>0.8581</c:v>
                </c:pt>
                <c:pt idx="42">
                  <c:v>0.8093</c:v>
                </c:pt>
                <c:pt idx="43">
                  <c:v>0.7233</c:v>
                </c:pt>
                <c:pt idx="44">
                  <c:v>0.6858</c:v>
                </c:pt>
                <c:pt idx="45">
                  <c:v>0.8657</c:v>
                </c:pt>
                <c:pt idx="46">
                  <c:v>0.8275</c:v>
                </c:pt>
                <c:pt idx="47">
                  <c:v>0.8292</c:v>
                </c:pt>
              </c:numCache>
            </c:numRef>
          </c:yVal>
          <c:smooth val="0"/>
        </c:ser>
        <c:ser>
          <c:idx val="1"/>
          <c:order val="1"/>
          <c:spPr>
            <a:ln w="3175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PlotDat2!$E$1:$E$2</c:f>
              <c:numCache>
                <c:formatCode>General</c:formatCode>
                <c:ptCount val="2"/>
                <c:pt idx="0">
                  <c:v>0.0</c:v>
                </c:pt>
                <c:pt idx="1">
                  <c:v>1300.0</c:v>
                </c:pt>
              </c:numCache>
            </c:numRef>
          </c:xVal>
          <c:yVal>
            <c:numRef>
              <c:f>PlotDat2!$F$1:$F$2</c:f>
              <c:numCache>
                <c:formatCode>General</c:formatCode>
                <c:ptCount val="2"/>
                <c:pt idx="0">
                  <c:v>0.867469823188956</c:v>
                </c:pt>
                <c:pt idx="1">
                  <c:v>0.361734530541221</c:v>
                </c:pt>
              </c:numCache>
            </c:numRef>
          </c:yVal>
          <c:smooth val="0"/>
        </c:ser>
        <c:ser>
          <c:idx val="2"/>
          <c:order val="2"/>
          <c:tx>
            <c:v>IsoDat2</c:v>
          </c:tx>
          <c:spPr>
            <a:ln w="28575">
              <a:noFill/>
            </a:ln>
          </c:spPr>
          <c:marker>
            <c:symbol val="none"/>
          </c:marker>
          <c:xVal>
            <c:numRef>
              <c:f>PlotDat2!$C$1:$C$48</c:f>
              <c:numCache>
                <c:formatCode>General</c:formatCode>
                <c:ptCount val="48"/>
                <c:pt idx="0">
                  <c:v>128.1</c:v>
                </c:pt>
                <c:pt idx="1">
                  <c:v>12.46</c:v>
                </c:pt>
                <c:pt idx="2">
                  <c:v>56.57</c:v>
                </c:pt>
                <c:pt idx="3">
                  <c:v>196.5</c:v>
                </c:pt>
                <c:pt idx="4">
                  <c:v>599.0</c:v>
                </c:pt>
                <c:pt idx="5">
                  <c:v>1.318</c:v>
                </c:pt>
                <c:pt idx="6">
                  <c:v>137.1</c:v>
                </c:pt>
                <c:pt idx="7">
                  <c:v>179.6</c:v>
                </c:pt>
                <c:pt idx="8">
                  <c:v>13.89</c:v>
                </c:pt>
                <c:pt idx="9">
                  <c:v>555.0</c:v>
                </c:pt>
                <c:pt idx="10">
                  <c:v>214.7</c:v>
                </c:pt>
                <c:pt idx="11">
                  <c:v>270.4</c:v>
                </c:pt>
                <c:pt idx="12">
                  <c:v>606.2</c:v>
                </c:pt>
                <c:pt idx="13">
                  <c:v>339.0</c:v>
                </c:pt>
                <c:pt idx="14">
                  <c:v>85.3</c:v>
                </c:pt>
                <c:pt idx="15">
                  <c:v>171.1</c:v>
                </c:pt>
                <c:pt idx="16">
                  <c:v>73.46</c:v>
                </c:pt>
                <c:pt idx="17">
                  <c:v>142.1</c:v>
                </c:pt>
                <c:pt idx="18">
                  <c:v>131.0</c:v>
                </c:pt>
                <c:pt idx="19">
                  <c:v>51.73</c:v>
                </c:pt>
                <c:pt idx="20">
                  <c:v>156.1</c:v>
                </c:pt>
                <c:pt idx="21">
                  <c:v>93.29</c:v>
                </c:pt>
                <c:pt idx="22">
                  <c:v>41.20848432001997</c:v>
                </c:pt>
                <c:pt idx="23">
                  <c:v>32.00440700159011</c:v>
                </c:pt>
                <c:pt idx="24">
                  <c:v>587.747821662463</c:v>
                </c:pt>
                <c:pt idx="25">
                  <c:v>996.7906334410391</c:v>
                </c:pt>
                <c:pt idx="26">
                  <c:v>612.899929557612</c:v>
                </c:pt>
                <c:pt idx="27">
                  <c:v>989.1603004406213</c:v>
                </c:pt>
                <c:pt idx="28">
                  <c:v>465.653734305191</c:v>
                </c:pt>
                <c:pt idx="29">
                  <c:v>6.550287045862502</c:v>
                </c:pt>
                <c:pt idx="30">
                  <c:v>24.10607473257972</c:v>
                </c:pt>
                <c:pt idx="31">
                  <c:v>890.4190299105441</c:v>
                </c:pt>
                <c:pt idx="32">
                  <c:v>43.2697959255741</c:v>
                </c:pt>
                <c:pt idx="33">
                  <c:v>21.06225444998755</c:v>
                </c:pt>
                <c:pt idx="34">
                  <c:v>23.80212375831712</c:v>
                </c:pt>
                <c:pt idx="35">
                  <c:v>13.3354401112427</c:v>
                </c:pt>
                <c:pt idx="36">
                  <c:v>182.534244680868</c:v>
                </c:pt>
                <c:pt idx="37">
                  <c:v>30.27718242894423</c:v>
                </c:pt>
                <c:pt idx="38">
                  <c:v>126.3505200998546</c:v>
                </c:pt>
                <c:pt idx="39">
                  <c:v>53.51685940520789</c:v>
                </c:pt>
                <c:pt idx="40">
                  <c:v>39.87133888899459</c:v>
                </c:pt>
                <c:pt idx="41">
                  <c:v>16.1736050805885</c:v>
                </c:pt>
                <c:pt idx="42">
                  <c:v>148.0524058573841</c:v>
                </c:pt>
                <c:pt idx="43">
                  <c:v>328.2813912061048</c:v>
                </c:pt>
                <c:pt idx="44">
                  <c:v>442.9029248962704</c:v>
                </c:pt>
                <c:pt idx="45">
                  <c:v>1.71925681347649</c:v>
                </c:pt>
                <c:pt idx="46">
                  <c:v>94.24151549954083</c:v>
                </c:pt>
                <c:pt idx="47">
                  <c:v>98.6500409424542</c:v>
                </c:pt>
              </c:numCache>
            </c:numRef>
          </c:xVal>
          <c:yVal>
            <c:numRef>
              <c:f>PlotDat2!$D$1:$D$48</c:f>
              <c:numCache>
                <c:formatCode>General</c:formatCode>
                <c:ptCount val="48"/>
                <c:pt idx="0">
                  <c:v>0.8306</c:v>
                </c:pt>
                <c:pt idx="1">
                  <c:v>0.8674</c:v>
                </c:pt>
                <c:pt idx="2">
                  <c:v>0.8481</c:v>
                </c:pt>
                <c:pt idx="3">
                  <c:v>0.8082</c:v>
                </c:pt>
                <c:pt idx="4">
                  <c:v>0.6307</c:v>
                </c:pt>
                <c:pt idx="5">
                  <c:v>0.8687</c:v>
                </c:pt>
                <c:pt idx="6">
                  <c:v>0.8171</c:v>
                </c:pt>
                <c:pt idx="7">
                  <c:v>0.805</c:v>
                </c:pt>
                <c:pt idx="8">
                  <c:v>0.8648</c:v>
                </c:pt>
                <c:pt idx="9">
                  <c:v>0.6439</c:v>
                </c:pt>
                <c:pt idx="10">
                  <c:v>0.7899</c:v>
                </c:pt>
                <c:pt idx="11">
                  <c:v>0.7622</c:v>
                </c:pt>
                <c:pt idx="12">
                  <c:v>0.6306</c:v>
                </c:pt>
                <c:pt idx="13">
                  <c:v>0.7434</c:v>
                </c:pt>
                <c:pt idx="14">
                  <c:v>0.8384</c:v>
                </c:pt>
                <c:pt idx="15">
                  <c:v>0.8015</c:v>
                </c:pt>
                <c:pt idx="16">
                  <c:v>0.8407</c:v>
                </c:pt>
                <c:pt idx="17">
                  <c:v>0.8205</c:v>
                </c:pt>
                <c:pt idx="18">
                  <c:v>0.8252</c:v>
                </c:pt>
                <c:pt idx="19">
                  <c:v>0.8482</c:v>
                </c:pt>
                <c:pt idx="20">
                  <c:v>0.8186</c:v>
                </c:pt>
                <c:pt idx="21">
                  <c:v>0.8356</c:v>
                </c:pt>
                <c:pt idx="22">
                  <c:v>0.8451</c:v>
                </c:pt>
                <c:pt idx="23">
                  <c:v>0.8467</c:v>
                </c:pt>
                <c:pt idx="24">
                  <c:v>0.6212</c:v>
                </c:pt>
                <c:pt idx="25">
                  <c:v>0.4801</c:v>
                </c:pt>
                <c:pt idx="26">
                  <c:v>0.6305</c:v>
                </c:pt>
                <c:pt idx="27">
                  <c:v>0.4896</c:v>
                </c:pt>
                <c:pt idx="28">
                  <c:v>0.6821</c:v>
                </c:pt>
                <c:pt idx="29">
                  <c:v>0.8647</c:v>
                </c:pt>
                <c:pt idx="30">
                  <c:v>0.8514</c:v>
                </c:pt>
                <c:pt idx="31">
                  <c:v>0.524</c:v>
                </c:pt>
                <c:pt idx="32">
                  <c:v>0.8514</c:v>
                </c:pt>
                <c:pt idx="33">
                  <c:v>0.8607</c:v>
                </c:pt>
                <c:pt idx="34">
                  <c:v>0.8539</c:v>
                </c:pt>
                <c:pt idx="35">
                  <c:v>0.8656</c:v>
                </c:pt>
                <c:pt idx="36">
                  <c:v>0.7743</c:v>
                </c:pt>
                <c:pt idx="37">
                  <c:v>0.8531</c:v>
                </c:pt>
                <c:pt idx="38">
                  <c:v>0.8084</c:v>
                </c:pt>
                <c:pt idx="39">
                  <c:v>0.8441</c:v>
                </c:pt>
                <c:pt idx="40">
                  <c:v>0.8489</c:v>
                </c:pt>
                <c:pt idx="41">
                  <c:v>0.8581</c:v>
                </c:pt>
                <c:pt idx="42">
                  <c:v>0.8093</c:v>
                </c:pt>
                <c:pt idx="43">
                  <c:v>0.7233</c:v>
                </c:pt>
                <c:pt idx="44">
                  <c:v>0.6858</c:v>
                </c:pt>
                <c:pt idx="45">
                  <c:v>0.8657</c:v>
                </c:pt>
                <c:pt idx="46">
                  <c:v>0.8275</c:v>
                </c:pt>
                <c:pt idx="47">
                  <c:v>0.8292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PlotDat2!$G$1:$G$23</c:f>
              <c:numCache>
                <c:formatCode>General</c:formatCode>
                <c:ptCount val="23"/>
                <c:pt idx="0">
                  <c:v>138.1010734018454</c:v>
                </c:pt>
                <c:pt idx="1">
                  <c:v>137.6959596576735</c:v>
                </c:pt>
                <c:pt idx="2">
                  <c:v>136.5134383314064</c:v>
                </c:pt>
                <c:pt idx="3">
                  <c:v>134.6493102681731</c:v>
                </c:pt>
                <c:pt idx="4">
                  <c:v>132.2545960372604</c:v>
                </c:pt>
                <c:pt idx="5">
                  <c:v>129.5233011437429</c:v>
                </c:pt>
                <c:pt idx="6">
                  <c:v>126.6766988562571</c:v>
                </c:pt>
                <c:pt idx="7">
                  <c:v>123.9454039627396</c:v>
                </c:pt>
                <c:pt idx="8">
                  <c:v>121.5506897318268</c:v>
                </c:pt>
                <c:pt idx="9">
                  <c:v>119.6865616685936</c:v>
                </c:pt>
                <c:pt idx="10">
                  <c:v>118.5040403423265</c:v>
                </c:pt>
                <c:pt idx="11">
                  <c:v>118.0989265981546</c:v>
                </c:pt>
                <c:pt idx="12">
                  <c:v>118.5040403423265</c:v>
                </c:pt>
                <c:pt idx="13">
                  <c:v>119.6865616685936</c:v>
                </c:pt>
                <c:pt idx="14">
                  <c:v>121.5506897318269</c:v>
                </c:pt>
                <c:pt idx="15">
                  <c:v>123.9454039627396</c:v>
                </c:pt>
                <c:pt idx="16">
                  <c:v>126.6766988562571</c:v>
                </c:pt>
                <c:pt idx="17">
                  <c:v>129.5233011437429</c:v>
                </c:pt>
                <c:pt idx="18">
                  <c:v>132.2545960372604</c:v>
                </c:pt>
                <c:pt idx="19">
                  <c:v>134.6493102681731</c:v>
                </c:pt>
                <c:pt idx="20">
                  <c:v>136.5134383314064</c:v>
                </c:pt>
                <c:pt idx="21">
                  <c:v>137.6959596576735</c:v>
                </c:pt>
                <c:pt idx="22">
                  <c:v>138.1010734018454</c:v>
                </c:pt>
              </c:numCache>
            </c:numRef>
          </c:xVal>
          <c:yVal>
            <c:numRef>
              <c:f>PlotDat2!$H$1:$H$23</c:f>
              <c:numCache>
                <c:formatCode>General</c:formatCode>
                <c:ptCount val="23"/>
                <c:pt idx="0">
                  <c:v>0.8306</c:v>
                </c:pt>
                <c:pt idx="1">
                  <c:v>0.837565534372317</c:v>
                </c:pt>
                <c:pt idx="2">
                  <c:v>0.843966762575416</c:v>
                </c:pt>
                <c:pt idx="3">
                  <c:v>0.849285095169854</c:v>
                </c:pt>
                <c:pt idx="4">
                  <c:v>0.853089672478169</c:v>
                </c:pt>
                <c:pt idx="5">
                  <c:v>0.855072270273536</c:v>
                </c:pt>
                <c:pt idx="6">
                  <c:v>0.855072270273536</c:v>
                </c:pt>
                <c:pt idx="7">
                  <c:v>0.853089672478169</c:v>
                </c:pt>
                <c:pt idx="8">
                  <c:v>0.849285095169854</c:v>
                </c:pt>
                <c:pt idx="9">
                  <c:v>0.843966762575416</c:v>
                </c:pt>
                <c:pt idx="10">
                  <c:v>0.837565534372317</c:v>
                </c:pt>
                <c:pt idx="11">
                  <c:v>0.8306</c:v>
                </c:pt>
                <c:pt idx="12">
                  <c:v>0.823634465627683</c:v>
                </c:pt>
                <c:pt idx="13">
                  <c:v>0.817233237424583</c:v>
                </c:pt>
                <c:pt idx="14">
                  <c:v>0.811914904830146</c:v>
                </c:pt>
                <c:pt idx="15">
                  <c:v>0.80811032752183</c:v>
                </c:pt>
                <c:pt idx="16">
                  <c:v>0.806127729726464</c:v>
                </c:pt>
                <c:pt idx="17">
                  <c:v>0.806127729726464</c:v>
                </c:pt>
                <c:pt idx="18">
                  <c:v>0.80811032752183</c:v>
                </c:pt>
                <c:pt idx="19">
                  <c:v>0.811914904830146</c:v>
                </c:pt>
                <c:pt idx="20">
                  <c:v>0.817233237424583</c:v>
                </c:pt>
                <c:pt idx="21">
                  <c:v>0.823634465627683</c:v>
                </c:pt>
                <c:pt idx="22">
                  <c:v>0.8306</c:v>
                </c:pt>
              </c:numCache>
            </c:numRef>
          </c:yVal>
          <c:smooth val="1"/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PlotDat2!$I$1:$I$23</c:f>
              <c:numCache>
                <c:formatCode>General</c:formatCode>
                <c:ptCount val="23"/>
                <c:pt idx="0">
                  <c:v>13.06414716705001</c:v>
                </c:pt>
                <c:pt idx="1">
                  <c:v>13.03967496181359</c:v>
                </c:pt>
                <c:pt idx="2">
                  <c:v>12.96824093863077</c:v>
                </c:pt>
                <c:pt idx="3">
                  <c:v>12.85563225722533</c:v>
                </c:pt>
                <c:pt idx="4">
                  <c:v>12.71097180325513</c:v>
                </c:pt>
                <c:pt idx="5">
                  <c:v>12.54597910637199</c:v>
                </c:pt>
                <c:pt idx="6">
                  <c:v>12.37402089362802</c:v>
                </c:pt>
                <c:pt idx="7">
                  <c:v>12.20902819674487</c:v>
                </c:pt>
                <c:pt idx="8">
                  <c:v>12.06436774277467</c:v>
                </c:pt>
                <c:pt idx="9">
                  <c:v>11.95175906136923</c:v>
                </c:pt>
                <c:pt idx="10">
                  <c:v>11.88032503818641</c:v>
                </c:pt>
                <c:pt idx="11">
                  <c:v>11.85585283295</c:v>
                </c:pt>
                <c:pt idx="12">
                  <c:v>11.88032503818641</c:v>
                </c:pt>
                <c:pt idx="13">
                  <c:v>11.95175906136923</c:v>
                </c:pt>
                <c:pt idx="14">
                  <c:v>12.06436774277467</c:v>
                </c:pt>
                <c:pt idx="15">
                  <c:v>12.20902819674487</c:v>
                </c:pt>
                <c:pt idx="16">
                  <c:v>12.37402089362802</c:v>
                </c:pt>
                <c:pt idx="17">
                  <c:v>12.54597910637199</c:v>
                </c:pt>
                <c:pt idx="18">
                  <c:v>12.71097180325513</c:v>
                </c:pt>
                <c:pt idx="19">
                  <c:v>12.85563225722533</c:v>
                </c:pt>
                <c:pt idx="20">
                  <c:v>12.96824093863077</c:v>
                </c:pt>
                <c:pt idx="21">
                  <c:v>13.03967496181359</c:v>
                </c:pt>
                <c:pt idx="22">
                  <c:v>13.06414716705001</c:v>
                </c:pt>
              </c:numCache>
            </c:numRef>
          </c:xVal>
          <c:yVal>
            <c:numRef>
              <c:f>PlotDat2!$J$1:$J$23</c:f>
              <c:numCache>
                <c:formatCode>General</c:formatCode>
                <c:ptCount val="23"/>
                <c:pt idx="0">
                  <c:v>0.8674</c:v>
                </c:pt>
                <c:pt idx="1">
                  <c:v>0.870334658313335</c:v>
                </c:pt>
                <c:pt idx="2">
                  <c:v>0.873031568063208</c:v>
                </c:pt>
                <c:pt idx="3">
                  <c:v>0.875272241660826</c:v>
                </c:pt>
                <c:pt idx="4">
                  <c:v>0.876875153057107</c:v>
                </c:pt>
                <c:pt idx="5">
                  <c:v>0.877710443903606</c:v>
                </c:pt>
                <c:pt idx="6">
                  <c:v>0.877710443903606</c:v>
                </c:pt>
                <c:pt idx="7">
                  <c:v>0.876875153057107</c:v>
                </c:pt>
                <c:pt idx="8">
                  <c:v>0.875272241660826</c:v>
                </c:pt>
                <c:pt idx="9">
                  <c:v>0.873031568063208</c:v>
                </c:pt>
                <c:pt idx="10">
                  <c:v>0.870334658313335</c:v>
                </c:pt>
                <c:pt idx="11">
                  <c:v>0.8674</c:v>
                </c:pt>
                <c:pt idx="12">
                  <c:v>0.864465341686665</c:v>
                </c:pt>
                <c:pt idx="13">
                  <c:v>0.861768431936791</c:v>
                </c:pt>
                <c:pt idx="14">
                  <c:v>0.859527758339174</c:v>
                </c:pt>
                <c:pt idx="15">
                  <c:v>0.857924846942893</c:v>
                </c:pt>
                <c:pt idx="16">
                  <c:v>0.857089556096394</c:v>
                </c:pt>
                <c:pt idx="17">
                  <c:v>0.857089556096394</c:v>
                </c:pt>
                <c:pt idx="18">
                  <c:v>0.857924846942893</c:v>
                </c:pt>
                <c:pt idx="19">
                  <c:v>0.859527758339174</c:v>
                </c:pt>
                <c:pt idx="20">
                  <c:v>0.861768431936791</c:v>
                </c:pt>
                <c:pt idx="21">
                  <c:v>0.864465341686665</c:v>
                </c:pt>
                <c:pt idx="22">
                  <c:v>0.8674</c:v>
                </c:pt>
              </c:numCache>
            </c:numRef>
          </c:yVal>
          <c:smooth val="1"/>
        </c:ser>
        <c:ser>
          <c:idx val="5"/>
          <c:order val="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PlotDat2!$K$1:$K$23</c:f>
              <c:numCache>
                <c:formatCode>General</c:formatCode>
                <c:ptCount val="23"/>
                <c:pt idx="0">
                  <c:v>62.82845234398487</c:v>
                </c:pt>
                <c:pt idx="1">
                  <c:v>62.57494104975468</c:v>
                </c:pt>
                <c:pt idx="2">
                  <c:v>61.83494514443286</c:v>
                </c:pt>
                <c:pt idx="3">
                  <c:v>60.66841469534353</c:v>
                </c:pt>
                <c:pt idx="4">
                  <c:v>59.16985506184817</c:v>
                </c:pt>
                <c:pt idx="5">
                  <c:v>57.46067063317527</c:v>
                </c:pt>
                <c:pt idx="6">
                  <c:v>55.67932936682473</c:v>
                </c:pt>
                <c:pt idx="7">
                  <c:v>53.97014493815183</c:v>
                </c:pt>
                <c:pt idx="8">
                  <c:v>52.47158530465647</c:v>
                </c:pt>
                <c:pt idx="9">
                  <c:v>51.30505485556714</c:v>
                </c:pt>
                <c:pt idx="10">
                  <c:v>50.56505895024532</c:v>
                </c:pt>
                <c:pt idx="11">
                  <c:v>50.31154765601512</c:v>
                </c:pt>
                <c:pt idx="12">
                  <c:v>50.56505895024533</c:v>
                </c:pt>
                <c:pt idx="13">
                  <c:v>51.30505485556714</c:v>
                </c:pt>
                <c:pt idx="14">
                  <c:v>52.47158530465648</c:v>
                </c:pt>
                <c:pt idx="15">
                  <c:v>53.97014493815184</c:v>
                </c:pt>
                <c:pt idx="16">
                  <c:v>55.67932936682473</c:v>
                </c:pt>
                <c:pt idx="17">
                  <c:v>57.46067063317527</c:v>
                </c:pt>
                <c:pt idx="18">
                  <c:v>59.16985506184817</c:v>
                </c:pt>
                <c:pt idx="19">
                  <c:v>60.66841469534354</c:v>
                </c:pt>
                <c:pt idx="20">
                  <c:v>61.83494514443287</c:v>
                </c:pt>
                <c:pt idx="21">
                  <c:v>62.57494104975468</c:v>
                </c:pt>
                <c:pt idx="22">
                  <c:v>62.82845234398487</c:v>
                </c:pt>
              </c:numCache>
            </c:numRef>
          </c:xVal>
          <c:yVal>
            <c:numRef>
              <c:f>PlotDat2!$L$1:$L$23</c:f>
              <c:numCache>
                <c:formatCode>General</c:formatCode>
                <c:ptCount val="23"/>
                <c:pt idx="0">
                  <c:v>0.8481</c:v>
                </c:pt>
                <c:pt idx="1">
                  <c:v>0.85289040841873</c:v>
                </c:pt>
                <c:pt idx="2">
                  <c:v>0.85729272643703</c:v>
                </c:pt>
                <c:pt idx="3">
                  <c:v>0.860950304430652</c:v>
                </c:pt>
                <c:pt idx="4">
                  <c:v>0.863566827183005</c:v>
                </c:pt>
                <c:pt idx="5">
                  <c:v>0.864930319581754</c:v>
                </c:pt>
                <c:pt idx="6">
                  <c:v>0.864930319581754</c:v>
                </c:pt>
                <c:pt idx="7">
                  <c:v>0.863566827183005</c:v>
                </c:pt>
                <c:pt idx="8">
                  <c:v>0.860950304430652</c:v>
                </c:pt>
                <c:pt idx="9">
                  <c:v>0.85729272643703</c:v>
                </c:pt>
                <c:pt idx="10">
                  <c:v>0.85289040841873</c:v>
                </c:pt>
                <c:pt idx="11">
                  <c:v>0.8481</c:v>
                </c:pt>
                <c:pt idx="12">
                  <c:v>0.84330959158127</c:v>
                </c:pt>
                <c:pt idx="13">
                  <c:v>0.83890727356297</c:v>
                </c:pt>
                <c:pt idx="14">
                  <c:v>0.835249695569348</c:v>
                </c:pt>
                <c:pt idx="15">
                  <c:v>0.832633172816995</c:v>
                </c:pt>
                <c:pt idx="16">
                  <c:v>0.831269680418246</c:v>
                </c:pt>
                <c:pt idx="17">
                  <c:v>0.831269680418246</c:v>
                </c:pt>
                <c:pt idx="18">
                  <c:v>0.832633172816995</c:v>
                </c:pt>
                <c:pt idx="19">
                  <c:v>0.835249695569348</c:v>
                </c:pt>
                <c:pt idx="20">
                  <c:v>0.83890727356297</c:v>
                </c:pt>
                <c:pt idx="21">
                  <c:v>0.84330959158127</c:v>
                </c:pt>
                <c:pt idx="22">
                  <c:v>0.8481</c:v>
                </c:pt>
              </c:numCache>
            </c:numRef>
          </c:yVal>
          <c:smooth val="1"/>
        </c:ser>
        <c:ser>
          <c:idx val="6"/>
          <c:order val="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PlotDat2!$M$1:$M$23</c:f>
              <c:numCache>
                <c:formatCode>General</c:formatCode>
                <c:ptCount val="23"/>
                <c:pt idx="0">
                  <c:v>216.3457959604393</c:v>
                </c:pt>
                <c:pt idx="1">
                  <c:v>215.5419017798285</c:v>
                </c:pt>
                <c:pt idx="2">
                  <c:v>213.1953459635664</c:v>
                </c:pt>
                <c:pt idx="3">
                  <c:v>209.4962325083816</c:v>
                </c:pt>
                <c:pt idx="4">
                  <c:v>204.7442415869387</c:v>
                </c:pt>
                <c:pt idx="5">
                  <c:v>199.3243512425145</c:v>
                </c:pt>
                <c:pt idx="6">
                  <c:v>193.6756487574855</c:v>
                </c:pt>
                <c:pt idx="7">
                  <c:v>188.2557584130613</c:v>
                </c:pt>
                <c:pt idx="8">
                  <c:v>183.5037674916184</c:v>
                </c:pt>
                <c:pt idx="9">
                  <c:v>179.8046540364336</c:v>
                </c:pt>
                <c:pt idx="10">
                  <c:v>177.4580982201715</c:v>
                </c:pt>
                <c:pt idx="11">
                  <c:v>176.6542040395607</c:v>
                </c:pt>
                <c:pt idx="12">
                  <c:v>177.4580982201715</c:v>
                </c:pt>
                <c:pt idx="13">
                  <c:v>179.8046540364337</c:v>
                </c:pt>
                <c:pt idx="14">
                  <c:v>183.5037674916184</c:v>
                </c:pt>
                <c:pt idx="15">
                  <c:v>188.2557584130614</c:v>
                </c:pt>
                <c:pt idx="16">
                  <c:v>193.6756487574855</c:v>
                </c:pt>
                <c:pt idx="17">
                  <c:v>199.3243512425146</c:v>
                </c:pt>
                <c:pt idx="18">
                  <c:v>204.7442415869387</c:v>
                </c:pt>
                <c:pt idx="19">
                  <c:v>209.4962325083817</c:v>
                </c:pt>
                <c:pt idx="20">
                  <c:v>213.1953459635664</c:v>
                </c:pt>
                <c:pt idx="21">
                  <c:v>215.5419017798285</c:v>
                </c:pt>
                <c:pt idx="22">
                  <c:v>216.3457959604393</c:v>
                </c:pt>
              </c:numCache>
            </c:numRef>
          </c:xVal>
          <c:yVal>
            <c:numRef>
              <c:f>PlotDat2!$N$1:$N$23</c:f>
              <c:numCache>
                <c:formatCode>General</c:formatCode>
                <c:ptCount val="23"/>
                <c:pt idx="0">
                  <c:v>0.808200000478913</c:v>
                </c:pt>
                <c:pt idx="1">
                  <c:v>0.814602638650239</c:v>
                </c:pt>
                <c:pt idx="2">
                  <c:v>0.820486573594994</c:v>
                </c:pt>
                <c:pt idx="3">
                  <c:v>0.82537512341815</c:v>
                </c:pt>
                <c:pt idx="4">
                  <c:v>0.828872246886359</c:v>
                </c:pt>
                <c:pt idx="5">
                  <c:v>0.830694627854421</c:v>
                </c:pt>
                <c:pt idx="6">
                  <c:v>0.830694627854421</c:v>
                </c:pt>
                <c:pt idx="7">
                  <c:v>0.828872246886359</c:v>
                </c:pt>
                <c:pt idx="8">
                  <c:v>0.82537512341815</c:v>
                </c:pt>
                <c:pt idx="9">
                  <c:v>0.820486573594994</c:v>
                </c:pt>
                <c:pt idx="10">
                  <c:v>0.814602638650239</c:v>
                </c:pt>
                <c:pt idx="11">
                  <c:v>0.808199999521087</c:v>
                </c:pt>
                <c:pt idx="12">
                  <c:v>0.801797361349761</c:v>
                </c:pt>
                <c:pt idx="13">
                  <c:v>0.795913426405006</c:v>
                </c:pt>
                <c:pt idx="14">
                  <c:v>0.79102487658185</c:v>
                </c:pt>
                <c:pt idx="15">
                  <c:v>0.787527753113641</c:v>
                </c:pt>
                <c:pt idx="16">
                  <c:v>0.785705372145579</c:v>
                </c:pt>
                <c:pt idx="17">
                  <c:v>0.785705372145579</c:v>
                </c:pt>
                <c:pt idx="18">
                  <c:v>0.787527753113641</c:v>
                </c:pt>
                <c:pt idx="19">
                  <c:v>0.79102487658185</c:v>
                </c:pt>
                <c:pt idx="20">
                  <c:v>0.795913426405006</c:v>
                </c:pt>
                <c:pt idx="21">
                  <c:v>0.801797361349761</c:v>
                </c:pt>
                <c:pt idx="22">
                  <c:v>0.808199999521087</c:v>
                </c:pt>
              </c:numCache>
            </c:numRef>
          </c:yVal>
          <c:smooth val="1"/>
        </c:ser>
        <c:ser>
          <c:idx val="7"/>
          <c:order val="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PlotDat2!$O$1:$O$31</c:f>
              <c:numCache>
                <c:formatCode>General</c:formatCode>
                <c:ptCount val="31"/>
                <c:pt idx="0">
                  <c:v>636.8643287369371</c:v>
                </c:pt>
                <c:pt idx="1">
                  <c:v>636.0369023074311</c:v>
                </c:pt>
                <c:pt idx="2">
                  <c:v>633.590785524315</c:v>
                </c:pt>
                <c:pt idx="3">
                  <c:v>629.6328854287817</c:v>
                </c:pt>
                <c:pt idx="4">
                  <c:v>624.3361812471177</c:v>
                </c:pt>
                <c:pt idx="5">
                  <c:v>617.9321643684685</c:v>
                </c:pt>
                <c:pt idx="6">
                  <c:v>610.7007210603131</c:v>
                </c:pt>
                <c:pt idx="7">
                  <c:v>602.9579000955333</c:v>
                </c:pt>
                <c:pt idx="8">
                  <c:v>595.0420999044667</c:v>
                </c:pt>
                <c:pt idx="9">
                  <c:v>587.2992789396868</c:v>
                </c:pt>
                <c:pt idx="10">
                  <c:v>580.0678356315314</c:v>
                </c:pt>
                <c:pt idx="11">
                  <c:v>573.6638187528822</c:v>
                </c:pt>
                <c:pt idx="12">
                  <c:v>568.3671145712183</c:v>
                </c:pt>
                <c:pt idx="13">
                  <c:v>564.409214475685</c:v>
                </c:pt>
                <c:pt idx="14">
                  <c:v>561.9630976925689</c:v>
                </c:pt>
                <c:pt idx="15">
                  <c:v>561.135671263063</c:v>
                </c:pt>
                <c:pt idx="16">
                  <c:v>561.9630976925689</c:v>
                </c:pt>
                <c:pt idx="17">
                  <c:v>564.409214475685</c:v>
                </c:pt>
                <c:pt idx="18">
                  <c:v>568.3671145712183</c:v>
                </c:pt>
                <c:pt idx="19">
                  <c:v>573.6638187528822</c:v>
                </c:pt>
                <c:pt idx="20">
                  <c:v>580.0678356315314</c:v>
                </c:pt>
                <c:pt idx="21">
                  <c:v>587.2992789396868</c:v>
                </c:pt>
                <c:pt idx="22">
                  <c:v>595.0420999044667</c:v>
                </c:pt>
                <c:pt idx="23">
                  <c:v>602.9579000955332</c:v>
                </c:pt>
                <c:pt idx="24">
                  <c:v>610.7007210603131</c:v>
                </c:pt>
                <c:pt idx="25">
                  <c:v>617.9321643684685</c:v>
                </c:pt>
                <c:pt idx="26">
                  <c:v>624.3361812471177</c:v>
                </c:pt>
                <c:pt idx="27">
                  <c:v>629.6328854287817</c:v>
                </c:pt>
                <c:pt idx="28">
                  <c:v>633.590785524315</c:v>
                </c:pt>
                <c:pt idx="29">
                  <c:v>636.036902307431</c:v>
                </c:pt>
                <c:pt idx="30">
                  <c:v>636.8643287369371</c:v>
                </c:pt>
              </c:numCache>
            </c:numRef>
          </c:xVal>
          <c:yVal>
            <c:numRef>
              <c:f>PlotDat2!$P$1:$P$31</c:f>
              <c:numCache>
                <c:formatCode>General</c:formatCode>
                <c:ptCount val="31"/>
                <c:pt idx="0">
                  <c:v>0.6307</c:v>
                </c:pt>
                <c:pt idx="1">
                  <c:v>0.63508301118984</c:v>
                </c:pt>
                <c:pt idx="2">
                  <c:v>0.639274463758663</c:v>
                </c:pt>
                <c:pt idx="3">
                  <c:v>0.643091171116391</c:v>
                </c:pt>
                <c:pt idx="4">
                  <c:v>0.646366324836896</c:v>
                </c:pt>
                <c:pt idx="5">
                  <c:v>0.648956784986662</c:v>
                </c:pt>
                <c:pt idx="6">
                  <c:v>0.650749336026736</c:v>
                </c:pt>
                <c:pt idx="7">
                  <c:v>0.651665634875054</c:v>
                </c:pt>
                <c:pt idx="8">
                  <c:v>0.651665634875054</c:v>
                </c:pt>
                <c:pt idx="9">
                  <c:v>0.650749336026736</c:v>
                </c:pt>
                <c:pt idx="10">
                  <c:v>0.648956784986662</c:v>
                </c:pt>
                <c:pt idx="11">
                  <c:v>0.646366324836896</c:v>
                </c:pt>
                <c:pt idx="12">
                  <c:v>0.643091171116391</c:v>
                </c:pt>
                <c:pt idx="13">
                  <c:v>0.639274463758663</c:v>
                </c:pt>
                <c:pt idx="14">
                  <c:v>0.63508301118984</c:v>
                </c:pt>
                <c:pt idx="15">
                  <c:v>0.6307</c:v>
                </c:pt>
                <c:pt idx="16">
                  <c:v>0.62631698881016</c:v>
                </c:pt>
                <c:pt idx="17">
                  <c:v>0.622125536241337</c:v>
                </c:pt>
                <c:pt idx="18">
                  <c:v>0.618308828883609</c:v>
                </c:pt>
                <c:pt idx="19">
                  <c:v>0.615033675163104</c:v>
                </c:pt>
                <c:pt idx="20">
                  <c:v>0.612443215013338</c:v>
                </c:pt>
                <c:pt idx="21">
                  <c:v>0.610650663973264</c:v>
                </c:pt>
                <c:pt idx="22">
                  <c:v>0.609734365124946</c:v>
                </c:pt>
                <c:pt idx="23">
                  <c:v>0.609734365124946</c:v>
                </c:pt>
                <c:pt idx="24">
                  <c:v>0.610650663973264</c:v>
                </c:pt>
                <c:pt idx="25">
                  <c:v>0.612443215013338</c:v>
                </c:pt>
                <c:pt idx="26">
                  <c:v>0.615033675163104</c:v>
                </c:pt>
                <c:pt idx="27">
                  <c:v>0.618308828883609</c:v>
                </c:pt>
                <c:pt idx="28">
                  <c:v>0.622125536241337</c:v>
                </c:pt>
                <c:pt idx="29">
                  <c:v>0.62631698881016</c:v>
                </c:pt>
                <c:pt idx="30">
                  <c:v>0.6307</c:v>
                </c:pt>
              </c:numCache>
            </c:numRef>
          </c:yVal>
          <c:smooth val="1"/>
        </c:ser>
        <c:ser>
          <c:idx val="8"/>
          <c:order val="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PlotDat2!$Q$1:$Q$23</c:f>
              <c:numCache>
                <c:formatCode>General</c:formatCode>
                <c:ptCount val="23"/>
                <c:pt idx="0">
                  <c:v>1.398454233783614</c:v>
                </c:pt>
                <c:pt idx="1">
                  <c:v>1.395195272012916</c:v>
                </c:pt>
                <c:pt idx="2">
                  <c:v>1.385682408401691</c:v>
                </c:pt>
                <c:pt idx="3">
                  <c:v>1.370686318584543</c:v>
                </c:pt>
                <c:pt idx="4">
                  <c:v>1.351421896573277</c:v>
                </c:pt>
                <c:pt idx="5">
                  <c:v>1.329449831269316</c:v>
                </c:pt>
                <c:pt idx="6">
                  <c:v>1.306550168730684</c:v>
                </c:pt>
                <c:pt idx="7">
                  <c:v>1.284578103426723</c:v>
                </c:pt>
                <c:pt idx="8">
                  <c:v>1.265313681415457</c:v>
                </c:pt>
                <c:pt idx="9">
                  <c:v>1.250317591598309</c:v>
                </c:pt>
                <c:pt idx="10">
                  <c:v>1.240804727987084</c:v>
                </c:pt>
                <c:pt idx="11">
                  <c:v>1.237545766216386</c:v>
                </c:pt>
                <c:pt idx="12">
                  <c:v>1.240804727987084</c:v>
                </c:pt>
                <c:pt idx="13">
                  <c:v>1.250317591598309</c:v>
                </c:pt>
                <c:pt idx="14">
                  <c:v>1.265313681415457</c:v>
                </c:pt>
                <c:pt idx="15">
                  <c:v>1.284578103426723</c:v>
                </c:pt>
                <c:pt idx="16">
                  <c:v>1.306550168730684</c:v>
                </c:pt>
                <c:pt idx="17">
                  <c:v>1.329449831269316</c:v>
                </c:pt>
                <c:pt idx="18">
                  <c:v>1.351421896573277</c:v>
                </c:pt>
                <c:pt idx="19">
                  <c:v>1.370686318584543</c:v>
                </c:pt>
                <c:pt idx="20">
                  <c:v>1.385682408401691</c:v>
                </c:pt>
                <c:pt idx="21">
                  <c:v>1.395195272012916</c:v>
                </c:pt>
                <c:pt idx="22">
                  <c:v>1.398454233783614</c:v>
                </c:pt>
              </c:numCache>
            </c:numRef>
          </c:xVal>
          <c:yVal>
            <c:numRef>
              <c:f>PlotDat2!$R$1:$R$23</c:f>
              <c:numCache>
                <c:formatCode>General</c:formatCode>
                <c:ptCount val="23"/>
                <c:pt idx="0">
                  <c:v>0.8687</c:v>
                </c:pt>
                <c:pt idx="1">
                  <c:v>0.87030685258254</c:v>
                </c:pt>
                <c:pt idx="2">
                  <c:v>0.871783527525162</c:v>
                </c:pt>
                <c:pt idx="3">
                  <c:v>0.87301039340614</c:v>
                </c:pt>
                <c:pt idx="4">
                  <c:v>0.87388805684825</c:v>
                </c:pt>
                <c:pt idx="5">
                  <c:v>0.874345414779076</c:v>
                </c:pt>
                <c:pt idx="6">
                  <c:v>0.874345414779076</c:v>
                </c:pt>
                <c:pt idx="7">
                  <c:v>0.87388805684825</c:v>
                </c:pt>
                <c:pt idx="8">
                  <c:v>0.87301039340614</c:v>
                </c:pt>
                <c:pt idx="9">
                  <c:v>0.871783527525162</c:v>
                </c:pt>
                <c:pt idx="10">
                  <c:v>0.87030685258254</c:v>
                </c:pt>
                <c:pt idx="11">
                  <c:v>0.8687</c:v>
                </c:pt>
                <c:pt idx="12">
                  <c:v>0.86709314741746</c:v>
                </c:pt>
                <c:pt idx="13">
                  <c:v>0.865616472474838</c:v>
                </c:pt>
                <c:pt idx="14">
                  <c:v>0.86438960659386</c:v>
                </c:pt>
                <c:pt idx="15">
                  <c:v>0.86351194315175</c:v>
                </c:pt>
                <c:pt idx="16">
                  <c:v>0.863054585220924</c:v>
                </c:pt>
                <c:pt idx="17">
                  <c:v>0.863054585220924</c:v>
                </c:pt>
                <c:pt idx="18">
                  <c:v>0.86351194315175</c:v>
                </c:pt>
                <c:pt idx="19">
                  <c:v>0.86438960659386</c:v>
                </c:pt>
                <c:pt idx="20">
                  <c:v>0.865616472474838</c:v>
                </c:pt>
                <c:pt idx="21">
                  <c:v>0.86709314741746</c:v>
                </c:pt>
                <c:pt idx="22">
                  <c:v>0.8687</c:v>
                </c:pt>
              </c:numCache>
            </c:numRef>
          </c:yVal>
          <c:smooth val="1"/>
        </c:ser>
        <c:ser>
          <c:idx val="9"/>
          <c:order val="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PlotDat2!$S$1:$S$23</c:f>
              <c:numCache>
                <c:formatCode>General</c:formatCode>
                <c:ptCount val="23"/>
                <c:pt idx="0">
                  <c:v>153.2499999363817</c:v>
                </c:pt>
                <c:pt idx="1">
                  <c:v>152.5958114628328</c:v>
                </c:pt>
                <c:pt idx="2">
                  <c:v>150.6862445017045</c:v>
                </c:pt>
                <c:pt idx="3">
                  <c:v>147.6760008115552</c:v>
                </c:pt>
                <c:pt idx="4">
                  <c:v>143.8089524335525</c:v>
                </c:pt>
                <c:pt idx="5">
                  <c:v>139.3983846290597</c:v>
                </c:pt>
                <c:pt idx="6">
                  <c:v>134.8016153709403</c:v>
                </c:pt>
                <c:pt idx="7">
                  <c:v>130.3910475664475</c:v>
                </c:pt>
                <c:pt idx="8">
                  <c:v>126.5239991884447</c:v>
                </c:pt>
                <c:pt idx="9">
                  <c:v>123.5137554982955</c:v>
                </c:pt>
                <c:pt idx="10">
                  <c:v>121.6041885371671</c:v>
                </c:pt>
                <c:pt idx="11">
                  <c:v>120.9500000636183</c:v>
                </c:pt>
                <c:pt idx="12">
                  <c:v>121.6041885371671</c:v>
                </c:pt>
                <c:pt idx="13">
                  <c:v>123.5137554982955</c:v>
                </c:pt>
                <c:pt idx="14">
                  <c:v>126.5239991884448</c:v>
                </c:pt>
                <c:pt idx="15">
                  <c:v>130.3910475664475</c:v>
                </c:pt>
                <c:pt idx="16">
                  <c:v>134.8016153709403</c:v>
                </c:pt>
                <c:pt idx="17">
                  <c:v>139.3983846290597</c:v>
                </c:pt>
                <c:pt idx="18">
                  <c:v>143.8089524335525</c:v>
                </c:pt>
                <c:pt idx="19">
                  <c:v>147.6760008115552</c:v>
                </c:pt>
                <c:pt idx="20">
                  <c:v>150.6862445017045</c:v>
                </c:pt>
                <c:pt idx="21">
                  <c:v>152.5958114628328</c:v>
                </c:pt>
                <c:pt idx="22">
                  <c:v>153.2499999363817</c:v>
                </c:pt>
              </c:numCache>
            </c:numRef>
          </c:xVal>
          <c:yVal>
            <c:numRef>
              <c:f>PlotDat2!$T$1:$T$23</c:f>
              <c:numCache>
                <c:formatCode>General</c:formatCode>
                <c:ptCount val="23"/>
                <c:pt idx="0">
                  <c:v>0.8171</c:v>
                </c:pt>
                <c:pt idx="1">
                  <c:v>0.822479235824295</c:v>
                </c:pt>
                <c:pt idx="2">
                  <c:v>0.827422677953653</c:v>
                </c:pt>
                <c:pt idx="3">
                  <c:v>0.831529838106535</c:v>
                </c:pt>
                <c:pt idx="4">
                  <c:v>0.834467978593578</c:v>
                </c:pt>
                <c:pt idx="5">
                  <c:v>0.835999068746315</c:v>
                </c:pt>
                <c:pt idx="6">
                  <c:v>0.835999068746315</c:v>
                </c:pt>
                <c:pt idx="7">
                  <c:v>0.834467978593578</c:v>
                </c:pt>
                <c:pt idx="8">
                  <c:v>0.831529838106535</c:v>
                </c:pt>
                <c:pt idx="9">
                  <c:v>0.827422677953653</c:v>
                </c:pt>
                <c:pt idx="10">
                  <c:v>0.822479235824295</c:v>
                </c:pt>
                <c:pt idx="11">
                  <c:v>0.8171</c:v>
                </c:pt>
                <c:pt idx="12">
                  <c:v>0.811720764175705</c:v>
                </c:pt>
                <c:pt idx="13">
                  <c:v>0.806777322046347</c:v>
                </c:pt>
                <c:pt idx="14">
                  <c:v>0.802670161893465</c:v>
                </c:pt>
                <c:pt idx="15">
                  <c:v>0.799732021406422</c:v>
                </c:pt>
                <c:pt idx="16">
                  <c:v>0.798200931253685</c:v>
                </c:pt>
                <c:pt idx="17">
                  <c:v>0.798200931253685</c:v>
                </c:pt>
                <c:pt idx="18">
                  <c:v>0.799732021406422</c:v>
                </c:pt>
                <c:pt idx="19">
                  <c:v>0.802670161893465</c:v>
                </c:pt>
                <c:pt idx="20">
                  <c:v>0.806777322046347</c:v>
                </c:pt>
                <c:pt idx="21">
                  <c:v>0.811720764175705</c:v>
                </c:pt>
                <c:pt idx="22">
                  <c:v>0.8171</c:v>
                </c:pt>
              </c:numCache>
            </c:numRef>
          </c:yVal>
          <c:smooth val="1"/>
        </c:ser>
        <c:ser>
          <c:idx val="10"/>
          <c:order val="1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PlotDat2!$U$1:$U$23</c:f>
              <c:numCache>
                <c:formatCode>General</c:formatCode>
                <c:ptCount val="23"/>
                <c:pt idx="0">
                  <c:v>195.427634115289</c:v>
                </c:pt>
                <c:pt idx="1">
                  <c:v>194.7865037225609</c:v>
                </c:pt>
                <c:pt idx="2">
                  <c:v>192.9150531158462</c:v>
                </c:pt>
                <c:pt idx="3">
                  <c:v>189.9648960933555</c:v>
                </c:pt>
                <c:pt idx="4">
                  <c:v>186.1750368317919</c:v>
                </c:pt>
                <c:pt idx="5">
                  <c:v>181.8525071893661</c:v>
                </c:pt>
                <c:pt idx="6">
                  <c:v>177.347492810634</c:v>
                </c:pt>
                <c:pt idx="7">
                  <c:v>173.0249631682081</c:v>
                </c:pt>
                <c:pt idx="8">
                  <c:v>169.2351039066444</c:v>
                </c:pt>
                <c:pt idx="9">
                  <c:v>166.2849468841538</c:v>
                </c:pt>
                <c:pt idx="10">
                  <c:v>164.4134962774391</c:v>
                </c:pt>
                <c:pt idx="11">
                  <c:v>163.772365884711</c:v>
                </c:pt>
                <c:pt idx="12">
                  <c:v>164.4134962774391</c:v>
                </c:pt>
                <c:pt idx="13">
                  <c:v>166.2849468841538</c:v>
                </c:pt>
                <c:pt idx="14">
                  <c:v>169.2351039066444</c:v>
                </c:pt>
                <c:pt idx="15">
                  <c:v>173.0249631682081</c:v>
                </c:pt>
                <c:pt idx="16">
                  <c:v>177.347492810634</c:v>
                </c:pt>
                <c:pt idx="17">
                  <c:v>181.8525071893661</c:v>
                </c:pt>
                <c:pt idx="18">
                  <c:v>186.1750368317919</c:v>
                </c:pt>
                <c:pt idx="19">
                  <c:v>189.9648960933556</c:v>
                </c:pt>
                <c:pt idx="20">
                  <c:v>192.9150531158462</c:v>
                </c:pt>
                <c:pt idx="21">
                  <c:v>194.7865037225609</c:v>
                </c:pt>
                <c:pt idx="22">
                  <c:v>195.427634115289</c:v>
                </c:pt>
              </c:numCache>
            </c:numRef>
          </c:xVal>
          <c:yVal>
            <c:numRef>
              <c:f>PlotDat2!$V$1:$V$23</c:f>
              <c:numCache>
                <c:formatCode>General</c:formatCode>
                <c:ptCount val="23"/>
                <c:pt idx="0">
                  <c:v>0.805</c:v>
                </c:pt>
                <c:pt idx="1">
                  <c:v>0.810820968195194</c:v>
                </c:pt>
                <c:pt idx="2">
                  <c:v>0.816170356165845</c:v>
                </c:pt>
                <c:pt idx="3">
                  <c:v>0.820614788312605</c:v>
                </c:pt>
                <c:pt idx="4">
                  <c:v>0.823794203174999</c:v>
                </c:pt>
                <c:pt idx="5">
                  <c:v>0.825451023469585</c:v>
                </c:pt>
                <c:pt idx="6">
                  <c:v>0.825451023469585</c:v>
                </c:pt>
                <c:pt idx="7">
                  <c:v>0.823794203174999</c:v>
                </c:pt>
                <c:pt idx="8">
                  <c:v>0.820614788312605</c:v>
                </c:pt>
                <c:pt idx="9">
                  <c:v>0.816170356165845</c:v>
                </c:pt>
                <c:pt idx="10">
                  <c:v>0.810820968195194</c:v>
                </c:pt>
                <c:pt idx="11">
                  <c:v>0.805</c:v>
                </c:pt>
                <c:pt idx="12">
                  <c:v>0.799179031804806</c:v>
                </c:pt>
                <c:pt idx="13">
                  <c:v>0.793829643834155</c:v>
                </c:pt>
                <c:pt idx="14">
                  <c:v>0.789385211687395</c:v>
                </c:pt>
                <c:pt idx="15">
                  <c:v>0.786205796825001</c:v>
                </c:pt>
                <c:pt idx="16">
                  <c:v>0.784548976530415</c:v>
                </c:pt>
                <c:pt idx="17">
                  <c:v>0.784548976530415</c:v>
                </c:pt>
                <c:pt idx="18">
                  <c:v>0.786205796825001</c:v>
                </c:pt>
                <c:pt idx="19">
                  <c:v>0.789385211687395</c:v>
                </c:pt>
                <c:pt idx="20">
                  <c:v>0.793829643834155</c:v>
                </c:pt>
                <c:pt idx="21">
                  <c:v>0.799179031804806</c:v>
                </c:pt>
                <c:pt idx="22">
                  <c:v>0.805</c:v>
                </c:pt>
              </c:numCache>
            </c:numRef>
          </c:yVal>
          <c:smooth val="1"/>
        </c:ser>
        <c:ser>
          <c:idx val="11"/>
          <c:order val="1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PlotDat2!$W$1:$W$23</c:f>
              <c:numCache>
                <c:formatCode>General</c:formatCode>
                <c:ptCount val="23"/>
                <c:pt idx="0">
                  <c:v>14.53164044184698</c:v>
                </c:pt>
                <c:pt idx="1">
                  <c:v>14.50564949553908</c:v>
                </c:pt>
                <c:pt idx="2">
                  <c:v>14.42978228851113</c:v>
                </c:pt>
                <c:pt idx="3">
                  <c:v>14.31018513067689</c:v>
                </c:pt>
                <c:pt idx="4">
                  <c:v>14.1565470724924</c:v>
                </c:pt>
                <c:pt idx="5">
                  <c:v>13.98131495571105</c:v>
                </c:pt>
                <c:pt idx="6">
                  <c:v>13.79868504428895</c:v>
                </c:pt>
                <c:pt idx="7">
                  <c:v>13.6234529275076</c:v>
                </c:pt>
                <c:pt idx="8">
                  <c:v>13.46981486932311</c:v>
                </c:pt>
                <c:pt idx="9">
                  <c:v>13.35021771148887</c:v>
                </c:pt>
                <c:pt idx="10">
                  <c:v>13.27435050446092</c:v>
                </c:pt>
                <c:pt idx="11">
                  <c:v>13.24835955815302</c:v>
                </c:pt>
                <c:pt idx="12">
                  <c:v>13.27435050446092</c:v>
                </c:pt>
                <c:pt idx="13">
                  <c:v>13.35021771148887</c:v>
                </c:pt>
                <c:pt idx="14">
                  <c:v>13.46981486932311</c:v>
                </c:pt>
                <c:pt idx="15">
                  <c:v>13.6234529275076</c:v>
                </c:pt>
                <c:pt idx="16">
                  <c:v>13.79868504428895</c:v>
                </c:pt>
                <c:pt idx="17">
                  <c:v>13.98131495571105</c:v>
                </c:pt>
                <c:pt idx="18">
                  <c:v>14.1565470724924</c:v>
                </c:pt>
                <c:pt idx="19">
                  <c:v>14.3101851306769</c:v>
                </c:pt>
                <c:pt idx="20">
                  <c:v>14.42978228851113</c:v>
                </c:pt>
                <c:pt idx="21">
                  <c:v>14.50564949553908</c:v>
                </c:pt>
                <c:pt idx="22">
                  <c:v>14.53164044184698</c:v>
                </c:pt>
              </c:numCache>
            </c:numRef>
          </c:xVal>
          <c:yVal>
            <c:numRef>
              <c:f>PlotDat2!$X$1:$X$23</c:f>
              <c:numCache>
                <c:formatCode>General</c:formatCode>
                <c:ptCount val="23"/>
                <c:pt idx="0">
                  <c:v>0.8648</c:v>
                </c:pt>
                <c:pt idx="1">
                  <c:v>0.86698935999358</c:v>
                </c:pt>
                <c:pt idx="2">
                  <c:v>0.869001351061105</c:v>
                </c:pt>
                <c:pt idx="3">
                  <c:v>0.870672973652056</c:v>
                </c:pt>
                <c:pt idx="4">
                  <c:v>0.871868802845637</c:v>
                </c:pt>
                <c:pt idx="5">
                  <c:v>0.872491959672454</c:v>
                </c:pt>
                <c:pt idx="6">
                  <c:v>0.872491959672454</c:v>
                </c:pt>
                <c:pt idx="7">
                  <c:v>0.871868802845637</c:v>
                </c:pt>
                <c:pt idx="8">
                  <c:v>0.870672973652056</c:v>
                </c:pt>
                <c:pt idx="9">
                  <c:v>0.869001351061105</c:v>
                </c:pt>
                <c:pt idx="10">
                  <c:v>0.86698935999358</c:v>
                </c:pt>
                <c:pt idx="11">
                  <c:v>0.8648</c:v>
                </c:pt>
                <c:pt idx="12">
                  <c:v>0.86261064000642</c:v>
                </c:pt>
                <c:pt idx="13">
                  <c:v>0.860598648938895</c:v>
                </c:pt>
                <c:pt idx="14">
                  <c:v>0.858927026347944</c:v>
                </c:pt>
                <c:pt idx="15">
                  <c:v>0.857731197154363</c:v>
                </c:pt>
                <c:pt idx="16">
                  <c:v>0.857108040327546</c:v>
                </c:pt>
                <c:pt idx="17">
                  <c:v>0.857108040327546</c:v>
                </c:pt>
                <c:pt idx="18">
                  <c:v>0.857731197154363</c:v>
                </c:pt>
                <c:pt idx="19">
                  <c:v>0.858927026347944</c:v>
                </c:pt>
                <c:pt idx="20">
                  <c:v>0.860598648938895</c:v>
                </c:pt>
                <c:pt idx="21">
                  <c:v>0.86261064000642</c:v>
                </c:pt>
                <c:pt idx="22">
                  <c:v>0.8648</c:v>
                </c:pt>
              </c:numCache>
            </c:numRef>
          </c:yVal>
          <c:smooth val="1"/>
        </c:ser>
        <c:ser>
          <c:idx val="12"/>
          <c:order val="1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PlotDat2!$Y$1:$Y$31</c:f>
              <c:numCache>
                <c:formatCode>General</c:formatCode>
                <c:ptCount val="31"/>
                <c:pt idx="0">
                  <c:v>584.728723026297</c:v>
                </c:pt>
                <c:pt idx="1">
                  <c:v>584.0790791010522</c:v>
                </c:pt>
                <c:pt idx="2">
                  <c:v>582.1585398821886</c:v>
                </c:pt>
                <c:pt idx="3">
                  <c:v>579.0510421493401</c:v>
                </c:pt>
                <c:pt idx="4">
                  <c:v>574.8923984648607</c:v>
                </c:pt>
                <c:pt idx="5">
                  <c:v>569.8643615131485</c:v>
                </c:pt>
                <c:pt idx="6">
                  <c:v>564.1866806361915</c:v>
                </c:pt>
                <c:pt idx="7">
                  <c:v>558.1074977328485</c:v>
                </c:pt>
                <c:pt idx="8">
                  <c:v>551.8925022671514</c:v>
                </c:pt>
                <c:pt idx="9">
                  <c:v>545.8133193638084</c:v>
                </c:pt>
                <c:pt idx="10">
                  <c:v>540.1356384868514</c:v>
                </c:pt>
                <c:pt idx="11">
                  <c:v>535.1076015351393</c:v>
                </c:pt>
                <c:pt idx="12">
                  <c:v>530.9489578506599</c:v>
                </c:pt>
                <c:pt idx="13">
                  <c:v>527.8414601178114</c:v>
                </c:pt>
                <c:pt idx="14">
                  <c:v>525.9209208989478</c:v>
                </c:pt>
                <c:pt idx="15">
                  <c:v>525.271276973703</c:v>
                </c:pt>
                <c:pt idx="16">
                  <c:v>525.9209208989478</c:v>
                </c:pt>
                <c:pt idx="17">
                  <c:v>527.8414601178114</c:v>
                </c:pt>
                <c:pt idx="18">
                  <c:v>530.9489578506599</c:v>
                </c:pt>
                <c:pt idx="19">
                  <c:v>535.1076015351393</c:v>
                </c:pt>
                <c:pt idx="20">
                  <c:v>540.1356384868514</c:v>
                </c:pt>
                <c:pt idx="21">
                  <c:v>545.8133193638084</c:v>
                </c:pt>
                <c:pt idx="22">
                  <c:v>551.8925022671514</c:v>
                </c:pt>
                <c:pt idx="23">
                  <c:v>558.1074977328485</c:v>
                </c:pt>
                <c:pt idx="24">
                  <c:v>564.1866806361915</c:v>
                </c:pt>
                <c:pt idx="25">
                  <c:v>569.8643615131485</c:v>
                </c:pt>
                <c:pt idx="26">
                  <c:v>574.8923984648607</c:v>
                </c:pt>
                <c:pt idx="27">
                  <c:v>579.0510421493401</c:v>
                </c:pt>
                <c:pt idx="28">
                  <c:v>582.1585398821886</c:v>
                </c:pt>
                <c:pt idx="29">
                  <c:v>584.0790791010522</c:v>
                </c:pt>
                <c:pt idx="30">
                  <c:v>584.728723026297</c:v>
                </c:pt>
              </c:numCache>
            </c:numRef>
          </c:xVal>
          <c:yVal>
            <c:numRef>
              <c:f>PlotDat2!$Z$1:$Z$31</c:f>
              <c:numCache>
                <c:formatCode>General</c:formatCode>
                <c:ptCount val="31"/>
                <c:pt idx="0">
                  <c:v>0.6439</c:v>
                </c:pt>
                <c:pt idx="1">
                  <c:v>0.648460774741554</c:v>
                </c:pt>
                <c:pt idx="2">
                  <c:v>0.652822221741877</c:v>
                </c:pt>
                <c:pt idx="3">
                  <c:v>0.656793724838509</c:v>
                </c:pt>
                <c:pt idx="4">
                  <c:v>0.660201710288743</c:v>
                </c:pt>
                <c:pt idx="5">
                  <c:v>0.662897232775074</c:v>
                </c:pt>
                <c:pt idx="6">
                  <c:v>0.664762485030297</c:v>
                </c:pt>
                <c:pt idx="7">
                  <c:v>0.665715946580386</c:v>
                </c:pt>
                <c:pt idx="8">
                  <c:v>0.665715946580386</c:v>
                </c:pt>
                <c:pt idx="9">
                  <c:v>0.664762485030297</c:v>
                </c:pt>
                <c:pt idx="10">
                  <c:v>0.662897232775074</c:v>
                </c:pt>
                <c:pt idx="11">
                  <c:v>0.660201710288743</c:v>
                </c:pt>
                <c:pt idx="12">
                  <c:v>0.656793724838509</c:v>
                </c:pt>
                <c:pt idx="13">
                  <c:v>0.652822221741877</c:v>
                </c:pt>
                <c:pt idx="14">
                  <c:v>0.648460774741554</c:v>
                </c:pt>
                <c:pt idx="15">
                  <c:v>0.6439</c:v>
                </c:pt>
                <c:pt idx="16">
                  <c:v>0.639339225258446</c:v>
                </c:pt>
                <c:pt idx="17">
                  <c:v>0.634977778258123</c:v>
                </c:pt>
                <c:pt idx="18">
                  <c:v>0.631006275161491</c:v>
                </c:pt>
                <c:pt idx="19">
                  <c:v>0.627598289711257</c:v>
                </c:pt>
                <c:pt idx="20">
                  <c:v>0.624902767224926</c:v>
                </c:pt>
                <c:pt idx="21">
                  <c:v>0.623037514969703</c:v>
                </c:pt>
                <c:pt idx="22">
                  <c:v>0.622084053419614</c:v>
                </c:pt>
                <c:pt idx="23">
                  <c:v>0.622084053419614</c:v>
                </c:pt>
                <c:pt idx="24">
                  <c:v>0.623037514969703</c:v>
                </c:pt>
                <c:pt idx="25">
                  <c:v>0.624902767224926</c:v>
                </c:pt>
                <c:pt idx="26">
                  <c:v>0.627598289711257</c:v>
                </c:pt>
                <c:pt idx="27">
                  <c:v>0.631006275161491</c:v>
                </c:pt>
                <c:pt idx="28">
                  <c:v>0.634977778258123</c:v>
                </c:pt>
                <c:pt idx="29">
                  <c:v>0.639339225258446</c:v>
                </c:pt>
                <c:pt idx="30">
                  <c:v>0.6439</c:v>
                </c:pt>
              </c:numCache>
            </c:numRef>
          </c:yVal>
          <c:smooth val="1"/>
        </c:ser>
        <c:ser>
          <c:idx val="13"/>
          <c:order val="1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PlotDat2!$AA$1:$AA$23</c:f>
              <c:numCache>
                <c:formatCode>General</c:formatCode>
                <c:ptCount val="23"/>
                <c:pt idx="0">
                  <c:v>225.5906887721991</c:v>
                </c:pt>
                <c:pt idx="1">
                  <c:v>225.1495393547473</c:v>
                </c:pt>
                <c:pt idx="2">
                  <c:v>223.8618304045773</c:v>
                </c:pt>
                <c:pt idx="3">
                  <c:v>221.831884442532</c:v>
                </c:pt>
                <c:pt idx="4">
                  <c:v>219.2241556179026</c:v>
                </c:pt>
                <c:pt idx="5">
                  <c:v>216.2499066113002</c:v>
                </c:pt>
                <c:pt idx="6">
                  <c:v>213.1500933886998</c:v>
                </c:pt>
                <c:pt idx="7">
                  <c:v>210.1758443820974</c:v>
                </c:pt>
                <c:pt idx="8">
                  <c:v>207.568115557468</c:v>
                </c:pt>
                <c:pt idx="9">
                  <c:v>205.5381695954227</c:v>
                </c:pt>
                <c:pt idx="10">
                  <c:v>204.2504606452527</c:v>
                </c:pt>
                <c:pt idx="11">
                  <c:v>203.8093112278009</c:v>
                </c:pt>
                <c:pt idx="12">
                  <c:v>204.2504606452527</c:v>
                </c:pt>
                <c:pt idx="13">
                  <c:v>205.5381695954227</c:v>
                </c:pt>
                <c:pt idx="14">
                  <c:v>207.568115557468</c:v>
                </c:pt>
                <c:pt idx="15">
                  <c:v>210.1758443820974</c:v>
                </c:pt>
                <c:pt idx="16">
                  <c:v>213.1500933886998</c:v>
                </c:pt>
                <c:pt idx="17">
                  <c:v>216.2499066113002</c:v>
                </c:pt>
                <c:pt idx="18">
                  <c:v>219.2241556179026</c:v>
                </c:pt>
                <c:pt idx="19">
                  <c:v>221.831884442532</c:v>
                </c:pt>
                <c:pt idx="20">
                  <c:v>223.8618304045773</c:v>
                </c:pt>
                <c:pt idx="21">
                  <c:v>225.1495393547473</c:v>
                </c:pt>
                <c:pt idx="22">
                  <c:v>225.5906887721991</c:v>
                </c:pt>
              </c:numCache>
            </c:numRef>
          </c:xVal>
          <c:yVal>
            <c:numRef>
              <c:f>PlotDat2!$AB$1:$AB$23</c:f>
              <c:numCache>
                <c:formatCode>General</c:formatCode>
                <c:ptCount val="23"/>
                <c:pt idx="0">
                  <c:v>0.7899</c:v>
                </c:pt>
                <c:pt idx="1">
                  <c:v>0.797294102844239</c:v>
                </c:pt>
                <c:pt idx="2">
                  <c:v>0.804089179450461</c:v>
                </c:pt>
                <c:pt idx="3">
                  <c:v>0.809734733123905</c:v>
                </c:pt>
                <c:pt idx="4">
                  <c:v>0.813773394681351</c:v>
                </c:pt>
                <c:pt idx="5">
                  <c:v>0.815877975782259</c:v>
                </c:pt>
                <c:pt idx="6">
                  <c:v>0.815877975782259</c:v>
                </c:pt>
                <c:pt idx="7">
                  <c:v>0.813773394681351</c:v>
                </c:pt>
                <c:pt idx="8">
                  <c:v>0.809734733123905</c:v>
                </c:pt>
                <c:pt idx="9">
                  <c:v>0.804089179450461</c:v>
                </c:pt>
                <c:pt idx="10">
                  <c:v>0.797294102844239</c:v>
                </c:pt>
                <c:pt idx="11">
                  <c:v>0.7899</c:v>
                </c:pt>
                <c:pt idx="12">
                  <c:v>0.782505897155761</c:v>
                </c:pt>
                <c:pt idx="13">
                  <c:v>0.775710820549539</c:v>
                </c:pt>
                <c:pt idx="14">
                  <c:v>0.770065266876094</c:v>
                </c:pt>
                <c:pt idx="15">
                  <c:v>0.766026605318649</c:v>
                </c:pt>
                <c:pt idx="16">
                  <c:v>0.763922024217741</c:v>
                </c:pt>
                <c:pt idx="17">
                  <c:v>0.763922024217741</c:v>
                </c:pt>
                <c:pt idx="18">
                  <c:v>0.766026605318649</c:v>
                </c:pt>
                <c:pt idx="19">
                  <c:v>0.770065266876095</c:v>
                </c:pt>
                <c:pt idx="20">
                  <c:v>0.775710820549539</c:v>
                </c:pt>
                <c:pt idx="21">
                  <c:v>0.782505897155761</c:v>
                </c:pt>
                <c:pt idx="22">
                  <c:v>0.7899</c:v>
                </c:pt>
              </c:numCache>
            </c:numRef>
          </c:yVal>
          <c:smooth val="1"/>
        </c:ser>
        <c:ser>
          <c:idx val="14"/>
          <c:order val="1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PlotDat2!$AC$1:$AC$23</c:f>
              <c:numCache>
                <c:formatCode>General</c:formatCode>
                <c:ptCount val="23"/>
                <c:pt idx="0">
                  <c:v>282.1408144736086</c:v>
                </c:pt>
                <c:pt idx="1">
                  <c:v>281.6652289919389</c:v>
                </c:pt>
                <c:pt idx="2">
                  <c:v>280.2770016542387</c:v>
                </c:pt>
                <c:pt idx="3">
                  <c:v>278.0885983833028</c:v>
                </c:pt>
                <c:pt idx="4">
                  <c:v>275.2773105972068</c:v>
                </c:pt>
                <c:pt idx="5">
                  <c:v>272.0708921130082</c:v>
                </c:pt>
                <c:pt idx="6">
                  <c:v>268.7291078869917</c:v>
                </c:pt>
                <c:pt idx="7">
                  <c:v>265.5226894027931</c:v>
                </c:pt>
                <c:pt idx="8">
                  <c:v>262.7114016166972</c:v>
                </c:pt>
                <c:pt idx="9">
                  <c:v>260.5229983457612</c:v>
                </c:pt>
                <c:pt idx="10">
                  <c:v>259.1347710080611</c:v>
                </c:pt>
                <c:pt idx="11">
                  <c:v>258.6591855263913</c:v>
                </c:pt>
                <c:pt idx="12">
                  <c:v>259.1347710080611</c:v>
                </c:pt>
                <c:pt idx="13">
                  <c:v>260.5229983457612</c:v>
                </c:pt>
                <c:pt idx="14">
                  <c:v>262.7114016166972</c:v>
                </c:pt>
                <c:pt idx="15">
                  <c:v>265.5226894027931</c:v>
                </c:pt>
                <c:pt idx="16">
                  <c:v>268.7291078869918</c:v>
                </c:pt>
                <c:pt idx="17">
                  <c:v>272.0708921130082</c:v>
                </c:pt>
                <c:pt idx="18">
                  <c:v>275.2773105972068</c:v>
                </c:pt>
                <c:pt idx="19">
                  <c:v>278.0885983833028</c:v>
                </c:pt>
                <c:pt idx="20">
                  <c:v>280.2770016542387</c:v>
                </c:pt>
                <c:pt idx="21">
                  <c:v>281.6652289919389</c:v>
                </c:pt>
                <c:pt idx="22">
                  <c:v>282.1408144736086</c:v>
                </c:pt>
              </c:numCache>
            </c:numRef>
          </c:xVal>
          <c:yVal>
            <c:numRef>
              <c:f>PlotDat2!$AD$1:$AD$23</c:f>
              <c:numCache>
                <c:formatCode>General</c:formatCode>
                <c:ptCount val="23"/>
                <c:pt idx="0">
                  <c:v>0.7622</c:v>
                </c:pt>
                <c:pt idx="1">
                  <c:v>0.766855621982866</c:v>
                </c:pt>
                <c:pt idx="2">
                  <c:v>0.77113407316073</c:v>
                </c:pt>
                <c:pt idx="3">
                  <c:v>0.774688738864091</c:v>
                </c:pt>
                <c:pt idx="4">
                  <c:v>0.777231641218073</c:v>
                </c:pt>
                <c:pt idx="5">
                  <c:v>0.778556769397179</c:v>
                </c:pt>
                <c:pt idx="6">
                  <c:v>0.778556769397179</c:v>
                </c:pt>
                <c:pt idx="7">
                  <c:v>0.777231641218073</c:v>
                </c:pt>
                <c:pt idx="8">
                  <c:v>0.774688738864091</c:v>
                </c:pt>
                <c:pt idx="9">
                  <c:v>0.77113407316073</c:v>
                </c:pt>
                <c:pt idx="10">
                  <c:v>0.766855621982866</c:v>
                </c:pt>
                <c:pt idx="11">
                  <c:v>0.7622</c:v>
                </c:pt>
                <c:pt idx="12">
                  <c:v>0.757544378017134</c:v>
                </c:pt>
                <c:pt idx="13">
                  <c:v>0.75326592683927</c:v>
                </c:pt>
                <c:pt idx="14">
                  <c:v>0.749711261135909</c:v>
                </c:pt>
                <c:pt idx="15">
                  <c:v>0.747168358781927</c:v>
                </c:pt>
                <c:pt idx="16">
                  <c:v>0.74584323060282</c:v>
                </c:pt>
                <c:pt idx="17">
                  <c:v>0.74584323060282</c:v>
                </c:pt>
                <c:pt idx="18">
                  <c:v>0.747168358781927</c:v>
                </c:pt>
                <c:pt idx="19">
                  <c:v>0.749711261135909</c:v>
                </c:pt>
                <c:pt idx="20">
                  <c:v>0.75326592683927</c:v>
                </c:pt>
                <c:pt idx="21">
                  <c:v>0.757544378017134</c:v>
                </c:pt>
                <c:pt idx="22">
                  <c:v>0.7622</c:v>
                </c:pt>
              </c:numCache>
            </c:numRef>
          </c:yVal>
          <c:smooth val="1"/>
        </c:ser>
        <c:ser>
          <c:idx val="15"/>
          <c:order val="1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PlotDat2!$AE$1:$AE$23</c:f>
              <c:numCache>
                <c:formatCode>General</c:formatCode>
                <c:ptCount val="23"/>
                <c:pt idx="0">
                  <c:v>629.1489802460758</c:v>
                </c:pt>
                <c:pt idx="1">
                  <c:v>628.2193852977277</c:v>
                </c:pt>
                <c:pt idx="2">
                  <c:v>625.5059107068843</c:v>
                </c:pt>
                <c:pt idx="3">
                  <c:v>621.228386047241</c:v>
                </c:pt>
                <c:pt idx="4">
                  <c:v>615.7333509273037</c:v>
                </c:pt>
                <c:pt idx="5">
                  <c:v>609.4659804122572</c:v>
                </c:pt>
                <c:pt idx="6">
                  <c:v>602.934019587743</c:v>
                </c:pt>
                <c:pt idx="7">
                  <c:v>596.6666490726963</c:v>
                </c:pt>
                <c:pt idx="8">
                  <c:v>591.171613952759</c:v>
                </c:pt>
                <c:pt idx="9">
                  <c:v>586.8940892931157</c:v>
                </c:pt>
                <c:pt idx="10">
                  <c:v>584.1806147022723</c:v>
                </c:pt>
                <c:pt idx="11">
                  <c:v>583.2510197539242</c:v>
                </c:pt>
                <c:pt idx="12">
                  <c:v>584.1806147022723</c:v>
                </c:pt>
                <c:pt idx="13">
                  <c:v>586.8940892931157</c:v>
                </c:pt>
                <c:pt idx="14">
                  <c:v>591.171613952759</c:v>
                </c:pt>
                <c:pt idx="15">
                  <c:v>596.6666490726964</c:v>
                </c:pt>
                <c:pt idx="16">
                  <c:v>602.934019587743</c:v>
                </c:pt>
                <c:pt idx="17">
                  <c:v>609.4659804122572</c:v>
                </c:pt>
                <c:pt idx="18">
                  <c:v>615.7333509273037</c:v>
                </c:pt>
                <c:pt idx="19">
                  <c:v>621.228386047241</c:v>
                </c:pt>
                <c:pt idx="20">
                  <c:v>625.5059107068843</c:v>
                </c:pt>
                <c:pt idx="21">
                  <c:v>628.2193852977277</c:v>
                </c:pt>
                <c:pt idx="22">
                  <c:v>629.1489802460758</c:v>
                </c:pt>
              </c:numCache>
            </c:numRef>
          </c:xVal>
          <c:yVal>
            <c:numRef>
              <c:f>PlotDat2!$AF$1:$AF$23</c:f>
              <c:numCache>
                <c:formatCode>General</c:formatCode>
                <c:ptCount val="23"/>
                <c:pt idx="0">
                  <c:v>0.6306</c:v>
                </c:pt>
                <c:pt idx="1">
                  <c:v>0.635213560320994</c:v>
                </c:pt>
                <c:pt idx="2">
                  <c:v>0.63945335742268</c:v>
                </c:pt>
                <c:pt idx="3">
                  <c:v>0.642975908158925</c:v>
                </c:pt>
                <c:pt idx="4">
                  <c:v>0.645495836418494</c:v>
                </c:pt>
                <c:pt idx="5">
                  <c:v>0.646808992600387</c:v>
                </c:pt>
                <c:pt idx="6">
                  <c:v>0.646808992600387</c:v>
                </c:pt>
                <c:pt idx="7">
                  <c:v>0.645495836418494</c:v>
                </c:pt>
                <c:pt idx="8">
                  <c:v>0.642975908158925</c:v>
                </c:pt>
                <c:pt idx="9">
                  <c:v>0.63945335742268</c:v>
                </c:pt>
                <c:pt idx="10">
                  <c:v>0.635213560320994</c:v>
                </c:pt>
                <c:pt idx="11">
                  <c:v>0.6306</c:v>
                </c:pt>
                <c:pt idx="12">
                  <c:v>0.625986439679006</c:v>
                </c:pt>
                <c:pt idx="13">
                  <c:v>0.62174664257732</c:v>
                </c:pt>
                <c:pt idx="14">
                  <c:v>0.618224091841074</c:v>
                </c:pt>
                <c:pt idx="15">
                  <c:v>0.615704163581506</c:v>
                </c:pt>
                <c:pt idx="16">
                  <c:v>0.614391007399613</c:v>
                </c:pt>
                <c:pt idx="17">
                  <c:v>0.614391007399613</c:v>
                </c:pt>
                <c:pt idx="18">
                  <c:v>0.615704163581506</c:v>
                </c:pt>
                <c:pt idx="19">
                  <c:v>0.618224091841074</c:v>
                </c:pt>
                <c:pt idx="20">
                  <c:v>0.62174664257732</c:v>
                </c:pt>
                <c:pt idx="21">
                  <c:v>0.625986439679006</c:v>
                </c:pt>
                <c:pt idx="22">
                  <c:v>0.6306</c:v>
                </c:pt>
              </c:numCache>
            </c:numRef>
          </c:yVal>
          <c:smooth val="1"/>
        </c:ser>
        <c:ser>
          <c:idx val="16"/>
          <c:order val="1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PlotDat2!$AG$1:$AG$23</c:f>
              <c:numCache>
                <c:formatCode>General</c:formatCode>
                <c:ptCount val="23"/>
                <c:pt idx="0">
                  <c:v>352.794312520843</c:v>
                </c:pt>
                <c:pt idx="1">
                  <c:v>352.2355459395913</c:v>
                </c:pt>
                <c:pt idx="2">
                  <c:v>350.6045141411366</c:v>
                </c:pt>
                <c:pt idx="3">
                  <c:v>348.0333536216698</c:v>
                </c:pt>
                <c:pt idx="4">
                  <c:v>344.7303645151981</c:v>
                </c:pt>
                <c:pt idx="5">
                  <c:v>340.9631353554949</c:v>
                </c:pt>
                <c:pt idx="6">
                  <c:v>337.0368646445051</c:v>
                </c:pt>
                <c:pt idx="7">
                  <c:v>333.269635484802</c:v>
                </c:pt>
                <c:pt idx="8">
                  <c:v>329.9666463783302</c:v>
                </c:pt>
                <c:pt idx="9">
                  <c:v>327.3954858588634</c:v>
                </c:pt>
                <c:pt idx="10">
                  <c:v>325.7644540604087</c:v>
                </c:pt>
                <c:pt idx="11">
                  <c:v>325.205687479157</c:v>
                </c:pt>
                <c:pt idx="12">
                  <c:v>325.7644540604087</c:v>
                </c:pt>
                <c:pt idx="13">
                  <c:v>327.3954858588635</c:v>
                </c:pt>
                <c:pt idx="14">
                  <c:v>329.9666463783302</c:v>
                </c:pt>
                <c:pt idx="15">
                  <c:v>333.269635484802</c:v>
                </c:pt>
                <c:pt idx="16">
                  <c:v>337.0368646445051</c:v>
                </c:pt>
                <c:pt idx="17">
                  <c:v>340.963135355495</c:v>
                </c:pt>
                <c:pt idx="18">
                  <c:v>344.7303645151981</c:v>
                </c:pt>
                <c:pt idx="19">
                  <c:v>348.0333536216699</c:v>
                </c:pt>
                <c:pt idx="20">
                  <c:v>350.6045141411366</c:v>
                </c:pt>
                <c:pt idx="21">
                  <c:v>352.2355459395913</c:v>
                </c:pt>
                <c:pt idx="22">
                  <c:v>352.794312520843</c:v>
                </c:pt>
              </c:numCache>
            </c:numRef>
          </c:xVal>
          <c:yVal>
            <c:numRef>
              <c:f>PlotDat2!$AH$1:$AH$23</c:f>
              <c:numCache>
                <c:formatCode>General</c:formatCode>
                <c:ptCount val="23"/>
                <c:pt idx="0">
                  <c:v>0.7434</c:v>
                </c:pt>
                <c:pt idx="1">
                  <c:v>0.749624214834649</c:v>
                </c:pt>
                <c:pt idx="2">
                  <c:v>0.755344180800226</c:v>
                </c:pt>
                <c:pt idx="3">
                  <c:v>0.760096500272147</c:v>
                </c:pt>
                <c:pt idx="4">
                  <c:v>0.763496168589929</c:v>
                </c:pt>
                <c:pt idx="5">
                  <c:v>0.765267764845071</c:v>
                </c:pt>
                <c:pt idx="6">
                  <c:v>0.765267764845071</c:v>
                </c:pt>
                <c:pt idx="7">
                  <c:v>0.763496168589929</c:v>
                </c:pt>
                <c:pt idx="8">
                  <c:v>0.760096500272147</c:v>
                </c:pt>
                <c:pt idx="9">
                  <c:v>0.755344180800226</c:v>
                </c:pt>
                <c:pt idx="10">
                  <c:v>0.749624214834649</c:v>
                </c:pt>
                <c:pt idx="11">
                  <c:v>0.7434</c:v>
                </c:pt>
                <c:pt idx="12">
                  <c:v>0.737175785165351</c:v>
                </c:pt>
                <c:pt idx="13">
                  <c:v>0.731455819199774</c:v>
                </c:pt>
                <c:pt idx="14">
                  <c:v>0.726703499727853</c:v>
                </c:pt>
                <c:pt idx="15">
                  <c:v>0.723303831410071</c:v>
                </c:pt>
                <c:pt idx="16">
                  <c:v>0.721532235154928</c:v>
                </c:pt>
                <c:pt idx="17">
                  <c:v>0.721532235154928</c:v>
                </c:pt>
                <c:pt idx="18">
                  <c:v>0.723303831410071</c:v>
                </c:pt>
                <c:pt idx="19">
                  <c:v>0.726703499727853</c:v>
                </c:pt>
                <c:pt idx="20">
                  <c:v>0.731455819199774</c:v>
                </c:pt>
                <c:pt idx="21">
                  <c:v>0.737175785165351</c:v>
                </c:pt>
                <c:pt idx="22">
                  <c:v>0.7434</c:v>
                </c:pt>
              </c:numCache>
            </c:numRef>
          </c:yVal>
          <c:smooth val="1"/>
        </c:ser>
        <c:ser>
          <c:idx val="17"/>
          <c:order val="1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PlotDat2!$AI$1:$AI$23</c:f>
              <c:numCache>
                <c:formatCode>General</c:formatCode>
                <c:ptCount val="23"/>
                <c:pt idx="0">
                  <c:v>101.3107157760131</c:v>
                </c:pt>
                <c:pt idx="1">
                  <c:v>100.6621692896234</c:v>
                </c:pt>
                <c:pt idx="2">
                  <c:v>98.76907120972695</c:v>
                </c:pt>
                <c:pt idx="3">
                  <c:v>95.78478908406928</c:v>
                </c:pt>
                <c:pt idx="4">
                  <c:v>91.95109170226199</c:v>
                </c:pt>
                <c:pt idx="5">
                  <c:v>87.57856242630284</c:v>
                </c:pt>
                <c:pt idx="6">
                  <c:v>83.02143757369716</c:v>
                </c:pt>
                <c:pt idx="7">
                  <c:v>78.64890829773802</c:v>
                </c:pt>
                <c:pt idx="8">
                  <c:v>74.8152109159307</c:v>
                </c:pt>
                <c:pt idx="9">
                  <c:v>71.83092879027304</c:v>
                </c:pt>
                <c:pt idx="10">
                  <c:v>69.93783071037663</c:v>
                </c:pt>
                <c:pt idx="11">
                  <c:v>69.2892842239869</c:v>
                </c:pt>
                <c:pt idx="12">
                  <c:v>69.93783071037664</c:v>
                </c:pt>
                <c:pt idx="13">
                  <c:v>71.83092879027304</c:v>
                </c:pt>
                <c:pt idx="14">
                  <c:v>74.81521091593072</c:v>
                </c:pt>
                <c:pt idx="15">
                  <c:v>78.64890829773802</c:v>
                </c:pt>
                <c:pt idx="16">
                  <c:v>83.02143757369717</c:v>
                </c:pt>
                <c:pt idx="17">
                  <c:v>87.57856242630285</c:v>
                </c:pt>
                <c:pt idx="18">
                  <c:v>91.951091702262</c:v>
                </c:pt>
                <c:pt idx="19">
                  <c:v>95.7847890840693</c:v>
                </c:pt>
                <c:pt idx="20">
                  <c:v>98.76907120972696</c:v>
                </c:pt>
                <c:pt idx="21">
                  <c:v>100.6621692896234</c:v>
                </c:pt>
                <c:pt idx="22">
                  <c:v>101.3107157760131</c:v>
                </c:pt>
              </c:numCache>
            </c:numRef>
          </c:xVal>
          <c:yVal>
            <c:numRef>
              <c:f>PlotDat2!$AJ$1:$AJ$23</c:f>
              <c:numCache>
                <c:formatCode>General</c:formatCode>
                <c:ptCount val="23"/>
                <c:pt idx="0">
                  <c:v>0.8384</c:v>
                </c:pt>
                <c:pt idx="1">
                  <c:v>0.8427673751094</c:v>
                </c:pt>
                <c:pt idx="2">
                  <c:v>0.846780931461216</c:v>
                </c:pt>
                <c:pt idx="3">
                  <c:v>0.850115514589363</c:v>
                </c:pt>
                <c:pt idx="4">
                  <c:v>0.852500976400328</c:v>
                </c:pt>
                <c:pt idx="5">
                  <c:v>0.853744060965074</c:v>
                </c:pt>
                <c:pt idx="6">
                  <c:v>0.853744060965074</c:v>
                </c:pt>
                <c:pt idx="7">
                  <c:v>0.852500976400328</c:v>
                </c:pt>
                <c:pt idx="8">
                  <c:v>0.850115514589363</c:v>
                </c:pt>
                <c:pt idx="9">
                  <c:v>0.846780931461216</c:v>
                </c:pt>
                <c:pt idx="10">
                  <c:v>0.8427673751094</c:v>
                </c:pt>
                <c:pt idx="11">
                  <c:v>0.8384</c:v>
                </c:pt>
                <c:pt idx="12">
                  <c:v>0.8340326248906</c:v>
                </c:pt>
                <c:pt idx="13">
                  <c:v>0.830019068538784</c:v>
                </c:pt>
                <c:pt idx="14">
                  <c:v>0.826684485410637</c:v>
                </c:pt>
                <c:pt idx="15">
                  <c:v>0.824299023599672</c:v>
                </c:pt>
                <c:pt idx="16">
                  <c:v>0.823055939034926</c:v>
                </c:pt>
                <c:pt idx="17">
                  <c:v>0.823055939034926</c:v>
                </c:pt>
                <c:pt idx="18">
                  <c:v>0.824299023599672</c:v>
                </c:pt>
                <c:pt idx="19">
                  <c:v>0.826684485410637</c:v>
                </c:pt>
                <c:pt idx="20">
                  <c:v>0.830019068538784</c:v>
                </c:pt>
                <c:pt idx="21">
                  <c:v>0.8340326248906</c:v>
                </c:pt>
                <c:pt idx="22">
                  <c:v>0.8384</c:v>
                </c:pt>
              </c:numCache>
            </c:numRef>
          </c:yVal>
          <c:smooth val="1"/>
        </c:ser>
        <c:ser>
          <c:idx val="18"/>
          <c:order val="1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PlotDat2!$AK$1:$AK$23</c:f>
              <c:numCache>
                <c:formatCode>General</c:formatCode>
                <c:ptCount val="23"/>
                <c:pt idx="0">
                  <c:v>185.4598669833783</c:v>
                </c:pt>
                <c:pt idx="1">
                  <c:v>184.8781914725903</c:v>
                </c:pt>
                <c:pt idx="2">
                  <c:v>183.1802888307528</c:v>
                </c:pt>
                <c:pt idx="3">
                  <c:v>180.5037130320918</c:v>
                </c:pt>
                <c:pt idx="4">
                  <c:v>177.0653043296055</c:v>
                </c:pt>
                <c:pt idx="5">
                  <c:v>173.1436221473654</c:v>
                </c:pt>
                <c:pt idx="6">
                  <c:v>169.0563778526346</c:v>
                </c:pt>
                <c:pt idx="7">
                  <c:v>165.1346956703945</c:v>
                </c:pt>
                <c:pt idx="8">
                  <c:v>161.6962869679082</c:v>
                </c:pt>
                <c:pt idx="9">
                  <c:v>159.0197111692472</c:v>
                </c:pt>
                <c:pt idx="10">
                  <c:v>157.3218085274097</c:v>
                </c:pt>
                <c:pt idx="11">
                  <c:v>156.7401330166217</c:v>
                </c:pt>
                <c:pt idx="12">
                  <c:v>157.3218085274097</c:v>
                </c:pt>
                <c:pt idx="13">
                  <c:v>159.0197111692472</c:v>
                </c:pt>
                <c:pt idx="14">
                  <c:v>161.6962869679082</c:v>
                </c:pt>
                <c:pt idx="15">
                  <c:v>165.1346956703946</c:v>
                </c:pt>
                <c:pt idx="16">
                  <c:v>169.0563778526346</c:v>
                </c:pt>
                <c:pt idx="17">
                  <c:v>173.1436221473654</c:v>
                </c:pt>
                <c:pt idx="18">
                  <c:v>177.0653043296055</c:v>
                </c:pt>
                <c:pt idx="19">
                  <c:v>180.5037130320918</c:v>
                </c:pt>
                <c:pt idx="20">
                  <c:v>183.1802888307528</c:v>
                </c:pt>
                <c:pt idx="21">
                  <c:v>184.8781914725903</c:v>
                </c:pt>
                <c:pt idx="22">
                  <c:v>185.4598669833783</c:v>
                </c:pt>
              </c:numCache>
            </c:numRef>
          </c:xVal>
          <c:yVal>
            <c:numRef>
              <c:f>PlotDat2!$AL$1:$AL$23</c:f>
              <c:numCache>
                <c:formatCode>General</c:formatCode>
                <c:ptCount val="23"/>
                <c:pt idx="0">
                  <c:v>0.8015</c:v>
                </c:pt>
                <c:pt idx="1">
                  <c:v>0.80592619695249</c:v>
                </c:pt>
                <c:pt idx="2">
                  <c:v>0.809993809751497</c:v>
                </c:pt>
                <c:pt idx="3">
                  <c:v>0.813373304599069</c:v>
                </c:pt>
                <c:pt idx="4">
                  <c:v>0.815790894921285</c:v>
                </c:pt>
                <c:pt idx="5">
                  <c:v>0.817050721928204</c:v>
                </c:pt>
                <c:pt idx="6">
                  <c:v>0.817050721928204</c:v>
                </c:pt>
                <c:pt idx="7">
                  <c:v>0.815790894921285</c:v>
                </c:pt>
                <c:pt idx="8">
                  <c:v>0.813373304599069</c:v>
                </c:pt>
                <c:pt idx="9">
                  <c:v>0.809993809751497</c:v>
                </c:pt>
                <c:pt idx="10">
                  <c:v>0.80592619695249</c:v>
                </c:pt>
                <c:pt idx="11">
                  <c:v>0.8015</c:v>
                </c:pt>
                <c:pt idx="12">
                  <c:v>0.797073803047509</c:v>
                </c:pt>
                <c:pt idx="13">
                  <c:v>0.793006190248503</c:v>
                </c:pt>
                <c:pt idx="14">
                  <c:v>0.789626695400931</c:v>
                </c:pt>
                <c:pt idx="15">
                  <c:v>0.787209105078714</c:v>
                </c:pt>
                <c:pt idx="16">
                  <c:v>0.785949278071796</c:v>
                </c:pt>
                <c:pt idx="17">
                  <c:v>0.785949278071796</c:v>
                </c:pt>
                <c:pt idx="18">
                  <c:v>0.787209105078714</c:v>
                </c:pt>
                <c:pt idx="19">
                  <c:v>0.789626695400931</c:v>
                </c:pt>
                <c:pt idx="20">
                  <c:v>0.793006190248503</c:v>
                </c:pt>
                <c:pt idx="21">
                  <c:v>0.797073803047509</c:v>
                </c:pt>
                <c:pt idx="22">
                  <c:v>0.8015</c:v>
                </c:pt>
              </c:numCache>
            </c:numRef>
          </c:yVal>
          <c:smooth val="1"/>
        </c:ser>
        <c:ser>
          <c:idx val="19"/>
          <c:order val="1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PlotDat2!$AM$1:$AM$23</c:f>
              <c:numCache>
                <c:formatCode>General</c:formatCode>
                <c:ptCount val="23"/>
                <c:pt idx="0">
                  <c:v>78.41118759780954</c:v>
                </c:pt>
                <c:pt idx="1">
                  <c:v>78.2106297111455</c:v>
                </c:pt>
                <c:pt idx="2">
                  <c:v>77.62520405836721</c:v>
                </c:pt>
                <c:pt idx="3">
                  <c:v>76.70233834420235</c:v>
                </c:pt>
                <c:pt idx="4">
                  <c:v>75.51679766031882</c:v>
                </c:pt>
                <c:pt idx="5">
                  <c:v>74.16462746224296</c:v>
                </c:pt>
                <c:pt idx="6">
                  <c:v>72.75537253775703</c:v>
                </c:pt>
                <c:pt idx="7">
                  <c:v>71.40320233968116</c:v>
                </c:pt>
                <c:pt idx="8">
                  <c:v>70.21766165579764</c:v>
                </c:pt>
                <c:pt idx="9">
                  <c:v>69.29479594163277</c:v>
                </c:pt>
                <c:pt idx="10">
                  <c:v>68.70937028885449</c:v>
                </c:pt>
                <c:pt idx="11">
                  <c:v>68.50881240219044</c:v>
                </c:pt>
                <c:pt idx="12">
                  <c:v>68.70937028885449</c:v>
                </c:pt>
                <c:pt idx="13">
                  <c:v>69.29479594163278</c:v>
                </c:pt>
                <c:pt idx="14">
                  <c:v>70.21766165579764</c:v>
                </c:pt>
                <c:pt idx="15">
                  <c:v>71.40320233968116</c:v>
                </c:pt>
                <c:pt idx="16">
                  <c:v>72.75537253775704</c:v>
                </c:pt>
                <c:pt idx="17">
                  <c:v>74.16462746224296</c:v>
                </c:pt>
                <c:pt idx="18">
                  <c:v>75.51679766031882</c:v>
                </c:pt>
                <c:pt idx="19">
                  <c:v>76.70233834420236</c:v>
                </c:pt>
                <c:pt idx="20">
                  <c:v>77.62520405836721</c:v>
                </c:pt>
                <c:pt idx="21">
                  <c:v>78.2106297111455</c:v>
                </c:pt>
                <c:pt idx="22">
                  <c:v>78.41118759780954</c:v>
                </c:pt>
              </c:numCache>
            </c:numRef>
          </c:xVal>
          <c:yVal>
            <c:numRef>
              <c:f>PlotDat2!$AN$1:$AN$23</c:f>
              <c:numCache>
                <c:formatCode>General</c:formatCode>
                <c:ptCount val="23"/>
                <c:pt idx="0">
                  <c:v>0.8407</c:v>
                </c:pt>
                <c:pt idx="1">
                  <c:v>0.846962514895015</c:v>
                </c:pt>
                <c:pt idx="2">
                  <c:v>0.852717678077846</c:v>
                </c:pt>
                <c:pt idx="3">
                  <c:v>0.857499240454693</c:v>
                </c:pt>
                <c:pt idx="4">
                  <c:v>0.860919828278831</c:v>
                </c:pt>
                <c:pt idx="5">
                  <c:v>0.862702325867767</c:v>
                </c:pt>
                <c:pt idx="6">
                  <c:v>0.862702325867767</c:v>
                </c:pt>
                <c:pt idx="7">
                  <c:v>0.860919828278831</c:v>
                </c:pt>
                <c:pt idx="8">
                  <c:v>0.857499240454693</c:v>
                </c:pt>
                <c:pt idx="9">
                  <c:v>0.852717678077846</c:v>
                </c:pt>
                <c:pt idx="10">
                  <c:v>0.846962514895015</c:v>
                </c:pt>
                <c:pt idx="11">
                  <c:v>0.8407</c:v>
                </c:pt>
                <c:pt idx="12">
                  <c:v>0.834437485104985</c:v>
                </c:pt>
                <c:pt idx="13">
                  <c:v>0.828682321922154</c:v>
                </c:pt>
                <c:pt idx="14">
                  <c:v>0.823900759545307</c:v>
                </c:pt>
                <c:pt idx="15">
                  <c:v>0.820480171721169</c:v>
                </c:pt>
                <c:pt idx="16">
                  <c:v>0.818697674132233</c:v>
                </c:pt>
                <c:pt idx="17">
                  <c:v>0.818697674132233</c:v>
                </c:pt>
                <c:pt idx="18">
                  <c:v>0.820480171721169</c:v>
                </c:pt>
                <c:pt idx="19">
                  <c:v>0.823900759545307</c:v>
                </c:pt>
                <c:pt idx="20">
                  <c:v>0.828682321922154</c:v>
                </c:pt>
                <c:pt idx="21">
                  <c:v>0.834437485104985</c:v>
                </c:pt>
                <c:pt idx="22">
                  <c:v>0.8407</c:v>
                </c:pt>
              </c:numCache>
            </c:numRef>
          </c:yVal>
          <c:smooth val="1"/>
        </c:ser>
        <c:ser>
          <c:idx val="20"/>
          <c:order val="2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PlotDat2!$AO$1:$AO$23</c:f>
              <c:numCache>
                <c:formatCode>General</c:formatCode>
                <c:ptCount val="23"/>
                <c:pt idx="0">
                  <c:v>155.8790014651504</c:v>
                </c:pt>
                <c:pt idx="1">
                  <c:v>155.3208550892356</c:v>
                </c:pt>
                <c:pt idx="2">
                  <c:v>153.6916336614438</c:v>
                </c:pt>
                <c:pt idx="3">
                  <c:v>151.1233270125015</c:v>
                </c:pt>
                <c:pt idx="4">
                  <c:v>147.8240040727985</c:v>
                </c:pt>
                <c:pt idx="5">
                  <c:v>144.0609563650802</c:v>
                </c:pt>
                <c:pt idx="6">
                  <c:v>140.1390436349198</c:v>
                </c:pt>
                <c:pt idx="7">
                  <c:v>136.3759959272016</c:v>
                </c:pt>
                <c:pt idx="8">
                  <c:v>133.0766729874985</c:v>
                </c:pt>
                <c:pt idx="9">
                  <c:v>130.5083663385562</c:v>
                </c:pt>
                <c:pt idx="10">
                  <c:v>128.8791449107644</c:v>
                </c:pt>
                <c:pt idx="11">
                  <c:v>128.3209985348496</c:v>
                </c:pt>
                <c:pt idx="12">
                  <c:v>128.8791449107644</c:v>
                </c:pt>
                <c:pt idx="13">
                  <c:v>130.5083663385562</c:v>
                </c:pt>
                <c:pt idx="14">
                  <c:v>133.0766729874985</c:v>
                </c:pt>
                <c:pt idx="15">
                  <c:v>136.3759959272016</c:v>
                </c:pt>
                <c:pt idx="16">
                  <c:v>140.1390436349198</c:v>
                </c:pt>
                <c:pt idx="17">
                  <c:v>144.0609563650802</c:v>
                </c:pt>
                <c:pt idx="18">
                  <c:v>147.8240040727985</c:v>
                </c:pt>
                <c:pt idx="19">
                  <c:v>151.1233270125015</c:v>
                </c:pt>
                <c:pt idx="20">
                  <c:v>153.6916336614438</c:v>
                </c:pt>
                <c:pt idx="21">
                  <c:v>155.3208550892356</c:v>
                </c:pt>
                <c:pt idx="22">
                  <c:v>155.8790014651504</c:v>
                </c:pt>
              </c:numCache>
            </c:numRef>
          </c:xVal>
          <c:yVal>
            <c:numRef>
              <c:f>PlotDat2!$AP$1:$AP$23</c:f>
              <c:numCache>
                <c:formatCode>General</c:formatCode>
                <c:ptCount val="23"/>
                <c:pt idx="0">
                  <c:v>0.8205</c:v>
                </c:pt>
                <c:pt idx="1">
                  <c:v>0.825154066980392</c:v>
                </c:pt>
                <c:pt idx="2">
                  <c:v>0.829431089132834</c:v>
                </c:pt>
                <c:pt idx="3">
                  <c:v>0.832984567558967</c:v>
                </c:pt>
                <c:pt idx="4">
                  <c:v>0.835526620570054</c:v>
                </c:pt>
                <c:pt idx="5">
                  <c:v>0.836851306149309</c:v>
                </c:pt>
                <c:pt idx="6">
                  <c:v>0.836851306149309</c:v>
                </c:pt>
                <c:pt idx="7">
                  <c:v>0.835526620570054</c:v>
                </c:pt>
                <c:pt idx="8">
                  <c:v>0.832984567558967</c:v>
                </c:pt>
                <c:pt idx="9">
                  <c:v>0.829431089132834</c:v>
                </c:pt>
                <c:pt idx="10">
                  <c:v>0.825154066980392</c:v>
                </c:pt>
                <c:pt idx="11">
                  <c:v>0.8205</c:v>
                </c:pt>
                <c:pt idx="12">
                  <c:v>0.815845933019608</c:v>
                </c:pt>
                <c:pt idx="13">
                  <c:v>0.811568910867166</c:v>
                </c:pt>
                <c:pt idx="14">
                  <c:v>0.808015432441033</c:v>
                </c:pt>
                <c:pt idx="15">
                  <c:v>0.805473379429946</c:v>
                </c:pt>
                <c:pt idx="16">
                  <c:v>0.804148693850691</c:v>
                </c:pt>
                <c:pt idx="17">
                  <c:v>0.804148693850691</c:v>
                </c:pt>
                <c:pt idx="18">
                  <c:v>0.805473379429946</c:v>
                </c:pt>
                <c:pt idx="19">
                  <c:v>0.808015432441033</c:v>
                </c:pt>
                <c:pt idx="20">
                  <c:v>0.811568910867166</c:v>
                </c:pt>
                <c:pt idx="21">
                  <c:v>0.815845933019608</c:v>
                </c:pt>
                <c:pt idx="22">
                  <c:v>0.8205</c:v>
                </c:pt>
              </c:numCache>
            </c:numRef>
          </c:yVal>
          <c:smooth val="1"/>
        </c:ser>
        <c:ser>
          <c:idx val="21"/>
          <c:order val="2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PlotDat2!$AQ$1:$AQ$23</c:f>
              <c:numCache>
                <c:formatCode>General</c:formatCode>
                <c:ptCount val="23"/>
                <c:pt idx="0">
                  <c:v>140.3020320393897</c:v>
                </c:pt>
                <c:pt idx="1">
                  <c:v>139.9252343821313</c:v>
                </c:pt>
                <c:pt idx="2">
                  <c:v>138.8253673156454</c:v>
                </c:pt>
                <c:pt idx="3">
                  <c:v>137.0915355284973</c:v>
                </c:pt>
                <c:pt idx="4">
                  <c:v>134.864203760587</c:v>
                </c:pt>
                <c:pt idx="5">
                  <c:v>132.3238171852987</c:v>
                </c:pt>
                <c:pt idx="6">
                  <c:v>129.6761828147013</c:v>
                </c:pt>
                <c:pt idx="7">
                  <c:v>127.135796239413</c:v>
                </c:pt>
                <c:pt idx="8">
                  <c:v>124.9084644715027</c:v>
                </c:pt>
                <c:pt idx="9">
                  <c:v>123.1746326843546</c:v>
                </c:pt>
                <c:pt idx="10">
                  <c:v>122.0747656178686</c:v>
                </c:pt>
                <c:pt idx="11">
                  <c:v>121.6979679606103</c:v>
                </c:pt>
                <c:pt idx="12">
                  <c:v>122.0747656178686</c:v>
                </c:pt>
                <c:pt idx="13">
                  <c:v>123.1746326843546</c:v>
                </c:pt>
                <c:pt idx="14">
                  <c:v>124.9084644715027</c:v>
                </c:pt>
                <c:pt idx="15">
                  <c:v>127.135796239413</c:v>
                </c:pt>
                <c:pt idx="16">
                  <c:v>129.6761828147013</c:v>
                </c:pt>
                <c:pt idx="17">
                  <c:v>132.3238171852987</c:v>
                </c:pt>
                <c:pt idx="18">
                  <c:v>134.8642037605871</c:v>
                </c:pt>
                <c:pt idx="19">
                  <c:v>137.0915355284973</c:v>
                </c:pt>
                <c:pt idx="20">
                  <c:v>138.8253673156454</c:v>
                </c:pt>
                <c:pt idx="21">
                  <c:v>139.9252343821313</c:v>
                </c:pt>
                <c:pt idx="22">
                  <c:v>140.3020320393897</c:v>
                </c:pt>
              </c:numCache>
            </c:numRef>
          </c:xVal>
          <c:yVal>
            <c:numRef>
              <c:f>PlotDat2!$AR$1:$AR$23</c:f>
              <c:numCache>
                <c:formatCode>General</c:formatCode>
                <c:ptCount val="23"/>
                <c:pt idx="0">
                  <c:v>0.8252</c:v>
                </c:pt>
                <c:pt idx="1">
                  <c:v>0.830099699235099</c:v>
                </c:pt>
                <c:pt idx="2">
                  <c:v>0.834602453977804</c:v>
                </c:pt>
                <c:pt idx="3">
                  <c:v>0.838343477817773</c:v>
                </c:pt>
                <c:pt idx="4">
                  <c:v>0.84101969525222</c:v>
                </c:pt>
                <c:pt idx="5">
                  <c:v>0.842414295060681</c:v>
                </c:pt>
                <c:pt idx="6">
                  <c:v>0.842414295060681</c:v>
                </c:pt>
                <c:pt idx="7">
                  <c:v>0.84101969525222</c:v>
                </c:pt>
                <c:pt idx="8">
                  <c:v>0.838343477817773</c:v>
                </c:pt>
                <c:pt idx="9">
                  <c:v>0.834602453977804</c:v>
                </c:pt>
                <c:pt idx="10">
                  <c:v>0.830099699235099</c:v>
                </c:pt>
                <c:pt idx="11">
                  <c:v>0.8252</c:v>
                </c:pt>
                <c:pt idx="12">
                  <c:v>0.820300300764901</c:v>
                </c:pt>
                <c:pt idx="13">
                  <c:v>0.815797546022196</c:v>
                </c:pt>
                <c:pt idx="14">
                  <c:v>0.812056522182227</c:v>
                </c:pt>
                <c:pt idx="15">
                  <c:v>0.80938030474778</c:v>
                </c:pt>
                <c:pt idx="16">
                  <c:v>0.807985704939318</c:v>
                </c:pt>
                <c:pt idx="17">
                  <c:v>0.807985704939318</c:v>
                </c:pt>
                <c:pt idx="18">
                  <c:v>0.80938030474778</c:v>
                </c:pt>
                <c:pt idx="19">
                  <c:v>0.812056522182227</c:v>
                </c:pt>
                <c:pt idx="20">
                  <c:v>0.815797546022196</c:v>
                </c:pt>
                <c:pt idx="21">
                  <c:v>0.820300300764901</c:v>
                </c:pt>
                <c:pt idx="22">
                  <c:v>0.8252</c:v>
                </c:pt>
              </c:numCache>
            </c:numRef>
          </c:yVal>
          <c:smooth val="1"/>
        </c:ser>
        <c:ser>
          <c:idx val="22"/>
          <c:order val="2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PlotDat2!$AS$1:$AS$23</c:f>
              <c:numCache>
                <c:formatCode>General</c:formatCode>
                <c:ptCount val="23"/>
                <c:pt idx="0">
                  <c:v>55.1934418375269</c:v>
                </c:pt>
                <c:pt idx="1">
                  <c:v>55.05314810762955</c:v>
                </c:pt>
                <c:pt idx="2">
                  <c:v>54.64363268157482</c:v>
                </c:pt>
                <c:pt idx="3">
                  <c:v>53.99807206369968</c:v>
                </c:pt>
                <c:pt idx="4">
                  <c:v>53.16876573596752</c:v>
                </c:pt>
                <c:pt idx="5">
                  <c:v>52.22289916497657</c:v>
                </c:pt>
                <c:pt idx="6">
                  <c:v>51.23710083502342</c:v>
                </c:pt>
                <c:pt idx="7">
                  <c:v>50.29123426403248</c:v>
                </c:pt>
                <c:pt idx="8">
                  <c:v>49.46192793630031</c:v>
                </c:pt>
                <c:pt idx="9">
                  <c:v>48.81636731842516</c:v>
                </c:pt>
                <c:pt idx="10">
                  <c:v>48.40685189237044</c:v>
                </c:pt>
                <c:pt idx="11">
                  <c:v>48.26655816247308</c:v>
                </c:pt>
                <c:pt idx="12">
                  <c:v>48.40685189237044</c:v>
                </c:pt>
                <c:pt idx="13">
                  <c:v>48.81636731842516</c:v>
                </c:pt>
                <c:pt idx="14">
                  <c:v>49.46192793630032</c:v>
                </c:pt>
                <c:pt idx="15">
                  <c:v>50.29123426403248</c:v>
                </c:pt>
                <c:pt idx="16">
                  <c:v>51.23710083502342</c:v>
                </c:pt>
                <c:pt idx="17">
                  <c:v>52.22289916497657</c:v>
                </c:pt>
                <c:pt idx="18">
                  <c:v>53.16876573596752</c:v>
                </c:pt>
                <c:pt idx="19">
                  <c:v>53.99807206369968</c:v>
                </c:pt>
                <c:pt idx="20">
                  <c:v>54.64363268157482</c:v>
                </c:pt>
                <c:pt idx="21">
                  <c:v>55.05314810762955</c:v>
                </c:pt>
                <c:pt idx="22">
                  <c:v>55.1934418375269</c:v>
                </c:pt>
              </c:numCache>
            </c:numRef>
          </c:xVal>
          <c:yVal>
            <c:numRef>
              <c:f>PlotDat2!$AT$1:$AT$23</c:f>
              <c:numCache>
                <c:formatCode>General</c:formatCode>
                <c:ptCount val="23"/>
                <c:pt idx="0">
                  <c:v>0.8482</c:v>
                </c:pt>
                <c:pt idx="1">
                  <c:v>0.851734057722506</c:v>
                </c:pt>
                <c:pt idx="2">
                  <c:v>0.854981807106186</c:v>
                </c:pt>
                <c:pt idx="3">
                  <c:v>0.857680134811082</c:v>
                </c:pt>
                <c:pt idx="4">
                  <c:v>0.859610438374117</c:v>
                </c:pt>
                <c:pt idx="5">
                  <c:v>0.86061633608057</c:v>
                </c:pt>
                <c:pt idx="6">
                  <c:v>0.86061633608057</c:v>
                </c:pt>
                <c:pt idx="7">
                  <c:v>0.859610438374117</c:v>
                </c:pt>
                <c:pt idx="8">
                  <c:v>0.857680134811082</c:v>
                </c:pt>
                <c:pt idx="9">
                  <c:v>0.854981807106186</c:v>
                </c:pt>
                <c:pt idx="10">
                  <c:v>0.851734057722506</c:v>
                </c:pt>
                <c:pt idx="11">
                  <c:v>0.8482</c:v>
                </c:pt>
                <c:pt idx="12">
                  <c:v>0.844665942277494</c:v>
                </c:pt>
                <c:pt idx="13">
                  <c:v>0.841418192893814</c:v>
                </c:pt>
                <c:pt idx="14">
                  <c:v>0.838719865188918</c:v>
                </c:pt>
                <c:pt idx="15">
                  <c:v>0.836789561625883</c:v>
                </c:pt>
                <c:pt idx="16">
                  <c:v>0.835783663919429</c:v>
                </c:pt>
                <c:pt idx="17">
                  <c:v>0.835783663919429</c:v>
                </c:pt>
                <c:pt idx="18">
                  <c:v>0.836789561625883</c:v>
                </c:pt>
                <c:pt idx="19">
                  <c:v>0.838719865188918</c:v>
                </c:pt>
                <c:pt idx="20">
                  <c:v>0.841418192893814</c:v>
                </c:pt>
                <c:pt idx="21">
                  <c:v>0.844665942277494</c:v>
                </c:pt>
                <c:pt idx="22">
                  <c:v>0.8482</c:v>
                </c:pt>
              </c:numCache>
            </c:numRef>
          </c:yVal>
          <c:smooth val="1"/>
        </c:ser>
        <c:ser>
          <c:idx val="23"/>
          <c:order val="2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PlotDat2!$AU$1:$AU$23</c:f>
              <c:numCache>
                <c:formatCode>General</c:formatCode>
                <c:ptCount val="23"/>
                <c:pt idx="0">
                  <c:v>178.8269183926332</c:v>
                </c:pt>
                <c:pt idx="1">
                  <c:v>177.9063185096417</c:v>
                </c:pt>
                <c:pt idx="2">
                  <c:v>175.2191003881686</c:v>
                </c:pt>
                <c:pt idx="3">
                  <c:v>170.9829664589143</c:v>
                </c:pt>
                <c:pt idx="4">
                  <c:v>165.5411030995685</c:v>
                </c:pt>
                <c:pt idx="5">
                  <c:v>159.3343777154977</c:v>
                </c:pt>
                <c:pt idx="6">
                  <c:v>152.8656222845023</c:v>
                </c:pt>
                <c:pt idx="7">
                  <c:v>146.6588969004314</c:v>
                </c:pt>
                <c:pt idx="8">
                  <c:v>141.2170335410856</c:v>
                </c:pt>
                <c:pt idx="9">
                  <c:v>136.9808996118313</c:v>
                </c:pt>
                <c:pt idx="10">
                  <c:v>134.2936814903583</c:v>
                </c:pt>
                <c:pt idx="11">
                  <c:v>133.3730816073668</c:v>
                </c:pt>
                <c:pt idx="12">
                  <c:v>134.2936814903583</c:v>
                </c:pt>
                <c:pt idx="13">
                  <c:v>136.9808996118313</c:v>
                </c:pt>
                <c:pt idx="14">
                  <c:v>141.2170335410856</c:v>
                </c:pt>
                <c:pt idx="15">
                  <c:v>146.6588969004315</c:v>
                </c:pt>
                <c:pt idx="16">
                  <c:v>152.8656222845023</c:v>
                </c:pt>
                <c:pt idx="17">
                  <c:v>159.3343777154978</c:v>
                </c:pt>
                <c:pt idx="18">
                  <c:v>165.5411030995686</c:v>
                </c:pt>
                <c:pt idx="19">
                  <c:v>170.9829664589144</c:v>
                </c:pt>
                <c:pt idx="20">
                  <c:v>175.2191003881687</c:v>
                </c:pt>
                <c:pt idx="21">
                  <c:v>177.9063185096417</c:v>
                </c:pt>
                <c:pt idx="22">
                  <c:v>178.8269183926332</c:v>
                </c:pt>
              </c:numCache>
            </c:numRef>
          </c:xVal>
          <c:yVal>
            <c:numRef>
              <c:f>PlotDat2!$AV$1:$AV$23</c:f>
              <c:numCache>
                <c:formatCode>General</c:formatCode>
                <c:ptCount val="23"/>
                <c:pt idx="0">
                  <c:v>0.8186</c:v>
                </c:pt>
                <c:pt idx="1">
                  <c:v>0.822372019031079</c:v>
                </c:pt>
                <c:pt idx="2">
                  <c:v>0.825838451513321</c:v>
                </c:pt>
                <c:pt idx="3">
                  <c:v>0.828718467702682</c:v>
                </c:pt>
                <c:pt idx="4">
                  <c:v>0.830778745815616</c:v>
                </c:pt>
                <c:pt idx="5">
                  <c:v>0.83185237437236</c:v>
                </c:pt>
                <c:pt idx="6">
                  <c:v>0.83185237437236</c:v>
                </c:pt>
                <c:pt idx="7">
                  <c:v>0.830778745815616</c:v>
                </c:pt>
                <c:pt idx="8">
                  <c:v>0.828718467702682</c:v>
                </c:pt>
                <c:pt idx="9">
                  <c:v>0.825838451513321</c:v>
                </c:pt>
                <c:pt idx="10">
                  <c:v>0.822372019031079</c:v>
                </c:pt>
                <c:pt idx="11">
                  <c:v>0.8186</c:v>
                </c:pt>
                <c:pt idx="12">
                  <c:v>0.814827980968921</c:v>
                </c:pt>
                <c:pt idx="13">
                  <c:v>0.811361548486679</c:v>
                </c:pt>
                <c:pt idx="14">
                  <c:v>0.808481532297318</c:v>
                </c:pt>
                <c:pt idx="15">
                  <c:v>0.806421254184384</c:v>
                </c:pt>
                <c:pt idx="16">
                  <c:v>0.80534762562764</c:v>
                </c:pt>
                <c:pt idx="17">
                  <c:v>0.80534762562764</c:v>
                </c:pt>
                <c:pt idx="18">
                  <c:v>0.806421254184384</c:v>
                </c:pt>
                <c:pt idx="19">
                  <c:v>0.808481532297318</c:v>
                </c:pt>
                <c:pt idx="20">
                  <c:v>0.811361548486679</c:v>
                </c:pt>
                <c:pt idx="21">
                  <c:v>0.814827980968921</c:v>
                </c:pt>
                <c:pt idx="22">
                  <c:v>0.8186</c:v>
                </c:pt>
              </c:numCache>
            </c:numRef>
          </c:yVal>
          <c:smooth val="1"/>
        </c:ser>
        <c:ser>
          <c:idx val="24"/>
          <c:order val="2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PlotDat2!$AW$1:$AW$23</c:f>
              <c:numCache>
                <c:formatCode>General</c:formatCode>
                <c:ptCount val="23"/>
                <c:pt idx="0">
                  <c:v>99.12472620027574</c:v>
                </c:pt>
                <c:pt idx="1">
                  <c:v>98.88837879212899</c:v>
                </c:pt>
                <c:pt idx="2">
                  <c:v>98.19848402908463</c:v>
                </c:pt>
                <c:pt idx="3">
                  <c:v>97.11093308188236</c:v>
                </c:pt>
                <c:pt idx="4">
                  <c:v>95.71383286035</c:v>
                </c:pt>
                <c:pt idx="5">
                  <c:v>94.12036811556115</c:v>
                </c:pt>
                <c:pt idx="6">
                  <c:v>92.45963188443886</c:v>
                </c:pt>
                <c:pt idx="7">
                  <c:v>90.86616713965002</c:v>
                </c:pt>
                <c:pt idx="8">
                  <c:v>89.46906691811764</c:v>
                </c:pt>
                <c:pt idx="9">
                  <c:v>88.38151597091538</c:v>
                </c:pt>
                <c:pt idx="10">
                  <c:v>87.69162120787102</c:v>
                </c:pt>
                <c:pt idx="11">
                  <c:v>87.45527379972427</c:v>
                </c:pt>
                <c:pt idx="12">
                  <c:v>87.69162120787102</c:v>
                </c:pt>
                <c:pt idx="13">
                  <c:v>88.38151597091538</c:v>
                </c:pt>
                <c:pt idx="14">
                  <c:v>89.46906691811766</c:v>
                </c:pt>
                <c:pt idx="15">
                  <c:v>90.86616713965002</c:v>
                </c:pt>
                <c:pt idx="16">
                  <c:v>92.45963188443886</c:v>
                </c:pt>
                <c:pt idx="17">
                  <c:v>94.12036811556115</c:v>
                </c:pt>
                <c:pt idx="18">
                  <c:v>95.71383286035001</c:v>
                </c:pt>
                <c:pt idx="19">
                  <c:v>97.11093308188236</c:v>
                </c:pt>
                <c:pt idx="20">
                  <c:v>98.19848402908463</c:v>
                </c:pt>
                <c:pt idx="21">
                  <c:v>98.88837879212899</c:v>
                </c:pt>
                <c:pt idx="22">
                  <c:v>99.12472620027574</c:v>
                </c:pt>
              </c:numCache>
            </c:numRef>
          </c:xVal>
          <c:yVal>
            <c:numRef>
              <c:f>PlotDat2!$AX$1:$AX$23</c:f>
              <c:numCache>
                <c:formatCode>General</c:formatCode>
                <c:ptCount val="23"/>
                <c:pt idx="0">
                  <c:v>0.8356</c:v>
                </c:pt>
                <c:pt idx="1">
                  <c:v>0.839488472507584</c:v>
                </c:pt>
                <c:pt idx="2">
                  <c:v>0.84306192409824</c:v>
                </c:pt>
                <c:pt idx="3">
                  <c:v>0.846030854976228</c:v>
                </c:pt>
                <c:pt idx="4">
                  <c:v>0.848154740018726</c:v>
                </c:pt>
                <c:pt idx="5">
                  <c:v>0.84926151469082</c:v>
                </c:pt>
                <c:pt idx="6">
                  <c:v>0.84926151469082</c:v>
                </c:pt>
                <c:pt idx="7">
                  <c:v>0.848154740018726</c:v>
                </c:pt>
                <c:pt idx="8">
                  <c:v>0.846030854976228</c:v>
                </c:pt>
                <c:pt idx="9">
                  <c:v>0.84306192409824</c:v>
                </c:pt>
                <c:pt idx="10">
                  <c:v>0.839488472507584</c:v>
                </c:pt>
                <c:pt idx="11">
                  <c:v>0.8356</c:v>
                </c:pt>
                <c:pt idx="12">
                  <c:v>0.831711527492416</c:v>
                </c:pt>
                <c:pt idx="13">
                  <c:v>0.82813807590176</c:v>
                </c:pt>
                <c:pt idx="14">
                  <c:v>0.825169145023771</c:v>
                </c:pt>
                <c:pt idx="15">
                  <c:v>0.823045259981274</c:v>
                </c:pt>
                <c:pt idx="16">
                  <c:v>0.82193848530918</c:v>
                </c:pt>
                <c:pt idx="17">
                  <c:v>0.82193848530918</c:v>
                </c:pt>
                <c:pt idx="18">
                  <c:v>0.823045259981274</c:v>
                </c:pt>
                <c:pt idx="19">
                  <c:v>0.825169145023771</c:v>
                </c:pt>
                <c:pt idx="20">
                  <c:v>0.82813807590176</c:v>
                </c:pt>
                <c:pt idx="21">
                  <c:v>0.831711527492416</c:v>
                </c:pt>
                <c:pt idx="22">
                  <c:v>0.8356</c:v>
                </c:pt>
              </c:numCache>
            </c:numRef>
          </c:yVal>
          <c:smooth val="1"/>
        </c:ser>
        <c:ser>
          <c:idx val="25"/>
          <c:order val="2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PlotDat2!$AY$1:$AY$23</c:f>
              <c:numCache>
                <c:formatCode>General</c:formatCode>
                <c:ptCount val="23"/>
                <c:pt idx="0">
                  <c:v>46.09825378398997</c:v>
                </c:pt>
                <c:pt idx="1">
                  <c:v>45.90018376329392</c:v>
                </c:pt>
                <c:pt idx="2">
                  <c:v>45.32202015631476</c:v>
                </c:pt>
                <c:pt idx="3">
                  <c:v>44.41060234001861</c:v>
                </c:pt>
                <c:pt idx="4">
                  <c:v>43.2397679654713</c:v>
                </c:pt>
                <c:pt idx="5">
                  <c:v>41.90437107047852</c:v>
                </c:pt>
                <c:pt idx="6">
                  <c:v>40.51259756956144</c:v>
                </c:pt>
                <c:pt idx="7">
                  <c:v>39.17720067456865</c:v>
                </c:pt>
                <c:pt idx="8">
                  <c:v>38.00636630002134</c:v>
                </c:pt>
                <c:pt idx="9">
                  <c:v>37.0949484837252</c:v>
                </c:pt>
                <c:pt idx="10">
                  <c:v>36.51678487674604</c:v>
                </c:pt>
                <c:pt idx="11">
                  <c:v>36.31871485604998</c:v>
                </c:pt>
                <c:pt idx="12">
                  <c:v>36.51678487674604</c:v>
                </c:pt>
                <c:pt idx="13">
                  <c:v>37.0949484837252</c:v>
                </c:pt>
                <c:pt idx="14">
                  <c:v>38.00636630002134</c:v>
                </c:pt>
                <c:pt idx="15">
                  <c:v>39.17720067456866</c:v>
                </c:pt>
                <c:pt idx="16">
                  <c:v>40.51259756956144</c:v>
                </c:pt>
                <c:pt idx="17">
                  <c:v>41.90437107047852</c:v>
                </c:pt>
                <c:pt idx="18">
                  <c:v>43.23976796547131</c:v>
                </c:pt>
                <c:pt idx="19">
                  <c:v>44.41060234001861</c:v>
                </c:pt>
                <c:pt idx="20">
                  <c:v>45.32202015631477</c:v>
                </c:pt>
                <c:pt idx="21">
                  <c:v>45.90018376329392</c:v>
                </c:pt>
                <c:pt idx="22">
                  <c:v>46.09825378398997</c:v>
                </c:pt>
              </c:numCache>
            </c:numRef>
          </c:xVal>
          <c:yVal>
            <c:numRef>
              <c:f>PlotDat2!$AZ$1:$AZ$23</c:f>
              <c:numCache>
                <c:formatCode>General</c:formatCode>
                <c:ptCount val="23"/>
                <c:pt idx="0">
                  <c:v>0.8451</c:v>
                </c:pt>
                <c:pt idx="1">
                  <c:v>0.848596736329642</c:v>
                </c:pt>
                <c:pt idx="2">
                  <c:v>0.851810187877749</c:v>
                </c:pt>
                <c:pt idx="3">
                  <c:v>0.854480019911024</c:v>
                </c:pt>
                <c:pt idx="4">
                  <c:v>0.856389938516235</c:v>
                </c:pt>
                <c:pt idx="5">
                  <c:v>0.857385213446709</c:v>
                </c:pt>
                <c:pt idx="6">
                  <c:v>0.857385213446709</c:v>
                </c:pt>
                <c:pt idx="7">
                  <c:v>0.856389938516235</c:v>
                </c:pt>
                <c:pt idx="8">
                  <c:v>0.854480019911024</c:v>
                </c:pt>
                <c:pt idx="9">
                  <c:v>0.851810187877749</c:v>
                </c:pt>
                <c:pt idx="10">
                  <c:v>0.848596736329642</c:v>
                </c:pt>
                <c:pt idx="11">
                  <c:v>0.8451</c:v>
                </c:pt>
                <c:pt idx="12">
                  <c:v>0.841603263670357</c:v>
                </c:pt>
                <c:pt idx="13">
                  <c:v>0.838389812122251</c:v>
                </c:pt>
                <c:pt idx="14">
                  <c:v>0.835719980088976</c:v>
                </c:pt>
                <c:pt idx="15">
                  <c:v>0.833810061483765</c:v>
                </c:pt>
                <c:pt idx="16">
                  <c:v>0.83281478655329</c:v>
                </c:pt>
                <c:pt idx="17">
                  <c:v>0.83281478655329</c:v>
                </c:pt>
                <c:pt idx="18">
                  <c:v>0.833810061483765</c:v>
                </c:pt>
                <c:pt idx="19">
                  <c:v>0.835719980088976</c:v>
                </c:pt>
                <c:pt idx="20">
                  <c:v>0.838389812122251</c:v>
                </c:pt>
                <c:pt idx="21">
                  <c:v>0.841603263670357</c:v>
                </c:pt>
                <c:pt idx="22">
                  <c:v>0.8451</c:v>
                </c:pt>
              </c:numCache>
            </c:numRef>
          </c:yVal>
          <c:smooth val="1"/>
        </c:ser>
        <c:ser>
          <c:idx val="26"/>
          <c:order val="2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PlotDat2!$BA$1:$BA$23</c:f>
              <c:numCache>
                <c:formatCode>General</c:formatCode>
                <c:ptCount val="23"/>
                <c:pt idx="0">
                  <c:v>34.29546496066459</c:v>
                </c:pt>
                <c:pt idx="1">
                  <c:v>34.20266101546564</c:v>
                </c:pt>
                <c:pt idx="2">
                  <c:v>33.93176760358251</c:v>
                </c:pt>
                <c:pt idx="3">
                  <c:v>33.5047308981808</c:v>
                </c:pt>
                <c:pt idx="4">
                  <c:v>32.95614687344711</c:v>
                </c:pt>
                <c:pt idx="5">
                  <c:v>32.33045854451052</c:v>
                </c:pt>
                <c:pt idx="6">
                  <c:v>31.6783554586697</c:v>
                </c:pt>
                <c:pt idx="7">
                  <c:v>31.05266712973311</c:v>
                </c:pt>
                <c:pt idx="8">
                  <c:v>30.50408310499941</c:v>
                </c:pt>
                <c:pt idx="9">
                  <c:v>30.07704639959771</c:v>
                </c:pt>
                <c:pt idx="10">
                  <c:v>29.80615298771458</c:v>
                </c:pt>
                <c:pt idx="11">
                  <c:v>29.71334904251563</c:v>
                </c:pt>
                <c:pt idx="12">
                  <c:v>29.80615298771458</c:v>
                </c:pt>
                <c:pt idx="13">
                  <c:v>30.07704639959771</c:v>
                </c:pt>
                <c:pt idx="14">
                  <c:v>30.50408310499941</c:v>
                </c:pt>
                <c:pt idx="15">
                  <c:v>31.05266712973311</c:v>
                </c:pt>
                <c:pt idx="16">
                  <c:v>31.6783554586697</c:v>
                </c:pt>
                <c:pt idx="17">
                  <c:v>32.33045854451052</c:v>
                </c:pt>
                <c:pt idx="18">
                  <c:v>32.95614687344711</c:v>
                </c:pt>
                <c:pt idx="19">
                  <c:v>33.5047308981808</c:v>
                </c:pt>
                <c:pt idx="20">
                  <c:v>33.93176760358251</c:v>
                </c:pt>
                <c:pt idx="21">
                  <c:v>34.20266101546564</c:v>
                </c:pt>
                <c:pt idx="22">
                  <c:v>34.29546496066459</c:v>
                </c:pt>
              </c:numCache>
            </c:numRef>
          </c:xVal>
          <c:yVal>
            <c:numRef>
              <c:f>PlotDat2!$BB$1:$BB$23</c:f>
              <c:numCache>
                <c:formatCode>General</c:formatCode>
                <c:ptCount val="23"/>
                <c:pt idx="0">
                  <c:v>0.8467</c:v>
                </c:pt>
                <c:pt idx="1">
                  <c:v>0.851663088495961</c:v>
                </c:pt>
                <c:pt idx="2">
                  <c:v>0.856224097078603</c:v>
                </c:pt>
                <c:pt idx="3">
                  <c:v>0.860013519957923</c:v>
                </c:pt>
                <c:pt idx="4">
                  <c:v>0.862724360628804</c:v>
                </c:pt>
                <c:pt idx="5">
                  <c:v>0.864137002902082</c:v>
                </c:pt>
                <c:pt idx="6">
                  <c:v>0.864137002902082</c:v>
                </c:pt>
                <c:pt idx="7">
                  <c:v>0.862724360628804</c:v>
                </c:pt>
                <c:pt idx="8">
                  <c:v>0.860013519957923</c:v>
                </c:pt>
                <c:pt idx="9">
                  <c:v>0.856224097078603</c:v>
                </c:pt>
                <c:pt idx="10">
                  <c:v>0.851663088495961</c:v>
                </c:pt>
                <c:pt idx="11">
                  <c:v>0.8467</c:v>
                </c:pt>
                <c:pt idx="12">
                  <c:v>0.841736911504039</c:v>
                </c:pt>
                <c:pt idx="13">
                  <c:v>0.837175902921397</c:v>
                </c:pt>
                <c:pt idx="14">
                  <c:v>0.833386480042077</c:v>
                </c:pt>
                <c:pt idx="15">
                  <c:v>0.830675639371196</c:v>
                </c:pt>
                <c:pt idx="16">
                  <c:v>0.829262997097918</c:v>
                </c:pt>
                <c:pt idx="17">
                  <c:v>0.829262997097918</c:v>
                </c:pt>
                <c:pt idx="18">
                  <c:v>0.830675639371196</c:v>
                </c:pt>
                <c:pt idx="19">
                  <c:v>0.833386480042077</c:v>
                </c:pt>
                <c:pt idx="20">
                  <c:v>0.837175902921397</c:v>
                </c:pt>
                <c:pt idx="21">
                  <c:v>0.841736911504039</c:v>
                </c:pt>
                <c:pt idx="22">
                  <c:v>0.8467</c:v>
                </c:pt>
              </c:numCache>
            </c:numRef>
          </c:yVal>
          <c:smooth val="1"/>
        </c:ser>
        <c:ser>
          <c:idx val="27"/>
          <c:order val="2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PlotDat2!$BC$1:$BC$31</c:f>
              <c:numCache>
                <c:formatCode>General</c:formatCode>
                <c:ptCount val="31"/>
                <c:pt idx="0">
                  <c:v>647.8825081319828</c:v>
                </c:pt>
                <c:pt idx="1">
                  <c:v>646.5684209535035</c:v>
                </c:pt>
                <c:pt idx="2">
                  <c:v>642.6835913334548</c:v>
                </c:pt>
                <c:pt idx="3">
                  <c:v>636.3978049677137</c:v>
                </c:pt>
                <c:pt idx="4">
                  <c:v>627.9857808830126</c:v>
                </c:pt>
                <c:pt idx="5">
                  <c:v>617.8151648972229</c:v>
                </c:pt>
                <c:pt idx="6">
                  <c:v>606.3304617329538</c:v>
                </c:pt>
                <c:pt idx="7">
                  <c:v>594.033608028204</c:v>
                </c:pt>
                <c:pt idx="8">
                  <c:v>581.4620352967219</c:v>
                </c:pt>
                <c:pt idx="9">
                  <c:v>569.1651815919721</c:v>
                </c:pt>
                <c:pt idx="10">
                  <c:v>557.680478427703</c:v>
                </c:pt>
                <c:pt idx="11">
                  <c:v>547.5098624419132</c:v>
                </c:pt>
                <c:pt idx="12">
                  <c:v>539.097838357212</c:v>
                </c:pt>
                <c:pt idx="13">
                  <c:v>532.812051991471</c:v>
                </c:pt>
                <c:pt idx="14">
                  <c:v>528.9272223714223</c:v>
                </c:pt>
                <c:pt idx="15">
                  <c:v>527.613135192943</c:v>
                </c:pt>
                <c:pt idx="16">
                  <c:v>528.9272223714223</c:v>
                </c:pt>
                <c:pt idx="17">
                  <c:v>532.812051991471</c:v>
                </c:pt>
                <c:pt idx="18">
                  <c:v>539.097838357212</c:v>
                </c:pt>
                <c:pt idx="19">
                  <c:v>547.5098624419132</c:v>
                </c:pt>
                <c:pt idx="20">
                  <c:v>557.680478427703</c:v>
                </c:pt>
                <c:pt idx="21">
                  <c:v>569.165181591972</c:v>
                </c:pt>
                <c:pt idx="22">
                  <c:v>581.4620352967219</c:v>
                </c:pt>
                <c:pt idx="23">
                  <c:v>594.033608028204</c:v>
                </c:pt>
                <c:pt idx="24">
                  <c:v>606.3304617329537</c:v>
                </c:pt>
                <c:pt idx="25">
                  <c:v>617.8151648972229</c:v>
                </c:pt>
                <c:pt idx="26">
                  <c:v>627.9857808830126</c:v>
                </c:pt>
                <c:pt idx="27">
                  <c:v>636.3978049677137</c:v>
                </c:pt>
                <c:pt idx="28">
                  <c:v>642.6835913334548</c:v>
                </c:pt>
                <c:pt idx="29">
                  <c:v>646.5684209535035</c:v>
                </c:pt>
                <c:pt idx="30">
                  <c:v>647.8825081319828</c:v>
                </c:pt>
              </c:numCache>
            </c:numRef>
          </c:xVal>
          <c:yVal>
            <c:numRef>
              <c:f>PlotDat2!$BD$1:$BD$31</c:f>
              <c:numCache>
                <c:formatCode>General</c:formatCode>
                <c:ptCount val="31"/>
                <c:pt idx="0">
                  <c:v>0.621200000475814</c:v>
                </c:pt>
                <c:pt idx="1">
                  <c:v>0.627838900335627</c:v>
                </c:pt>
                <c:pt idx="2">
                  <c:v>0.634187648869608</c:v>
                </c:pt>
                <c:pt idx="3">
                  <c:v>0.639968774826334</c:v>
                </c:pt>
                <c:pt idx="4">
                  <c:v>0.644929615260575</c:v>
                </c:pt>
                <c:pt idx="5">
                  <c:v>0.648853357640602</c:v>
                </c:pt>
                <c:pt idx="6">
                  <c:v>0.651568515596202</c:v>
                </c:pt>
                <c:pt idx="7">
                  <c:v>0.652956423695943</c:v>
                </c:pt>
                <c:pt idx="8">
                  <c:v>0.652956423695943</c:v>
                </c:pt>
                <c:pt idx="9">
                  <c:v>0.651568515596202</c:v>
                </c:pt>
                <c:pt idx="10">
                  <c:v>0.648853357640602</c:v>
                </c:pt>
                <c:pt idx="11">
                  <c:v>0.644929615260575</c:v>
                </c:pt>
                <c:pt idx="12">
                  <c:v>0.639968774826334</c:v>
                </c:pt>
                <c:pt idx="13">
                  <c:v>0.634187648869608</c:v>
                </c:pt>
                <c:pt idx="14">
                  <c:v>0.627838900335627</c:v>
                </c:pt>
                <c:pt idx="15">
                  <c:v>0.621200000475814</c:v>
                </c:pt>
                <c:pt idx="16">
                  <c:v>0.614561099664373</c:v>
                </c:pt>
                <c:pt idx="17">
                  <c:v>0.608212351130392</c:v>
                </c:pt>
                <c:pt idx="18">
                  <c:v>0.602431225173666</c:v>
                </c:pt>
                <c:pt idx="19">
                  <c:v>0.597470384739424</c:v>
                </c:pt>
                <c:pt idx="20">
                  <c:v>0.593546642359398</c:v>
                </c:pt>
                <c:pt idx="21">
                  <c:v>0.590831484403798</c:v>
                </c:pt>
                <c:pt idx="22">
                  <c:v>0.589443576304057</c:v>
                </c:pt>
                <c:pt idx="23">
                  <c:v>0.589443576304057</c:v>
                </c:pt>
                <c:pt idx="24">
                  <c:v>0.590831484403798</c:v>
                </c:pt>
                <c:pt idx="25">
                  <c:v>0.593546642359398</c:v>
                </c:pt>
                <c:pt idx="26">
                  <c:v>0.597470384739424</c:v>
                </c:pt>
                <c:pt idx="27">
                  <c:v>0.602431225173666</c:v>
                </c:pt>
                <c:pt idx="28">
                  <c:v>0.608212351130392</c:v>
                </c:pt>
                <c:pt idx="29">
                  <c:v>0.614561099664373</c:v>
                </c:pt>
                <c:pt idx="30">
                  <c:v>0.621199999524186</c:v>
                </c:pt>
              </c:numCache>
            </c:numRef>
          </c:yVal>
          <c:smooth val="1"/>
        </c:ser>
        <c:ser>
          <c:idx val="28"/>
          <c:order val="2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PlotDat2!$BE$1:$BE$39</c:f>
              <c:numCache>
                <c:formatCode>General</c:formatCode>
                <c:ptCount val="39"/>
                <c:pt idx="0">
                  <c:v>1066.682523440031</c:v>
                </c:pt>
                <c:pt idx="1">
                  <c:v>1065.729289157724</c:v>
                </c:pt>
                <c:pt idx="2">
                  <c:v>1062.89558805713</c:v>
                </c:pt>
                <c:pt idx="3">
                  <c:v>1058.258716117364</c:v>
                </c:pt>
                <c:pt idx="4">
                  <c:v>1051.94515511752</c:v>
                </c:pt>
                <c:pt idx="5">
                  <c:v>1044.12712254345</c:v>
                </c:pt>
                <c:pt idx="6">
                  <c:v>1035.017873943683</c:v>
                </c:pt>
                <c:pt idx="7">
                  <c:v>1024.865885873983</c:v>
                </c:pt>
                <c:pt idx="8">
                  <c:v>1013.948078104633</c:v>
                </c:pt>
                <c:pt idx="9">
                  <c:v>1002.56225997098</c:v>
                </c:pt>
                <c:pt idx="10">
                  <c:v>991.0190069110982</c:v>
                </c:pt>
                <c:pt idx="11">
                  <c:v>979.6331887774456</c:v>
                </c:pt>
                <c:pt idx="12">
                  <c:v>968.7153810080956</c:v>
                </c:pt>
                <c:pt idx="13">
                  <c:v>958.5633929383955</c:v>
                </c:pt>
                <c:pt idx="14">
                  <c:v>949.4541443386288</c:v>
                </c:pt>
                <c:pt idx="15">
                  <c:v>941.6361117645583</c:v>
                </c:pt>
                <c:pt idx="16">
                  <c:v>935.3225507647148</c:v>
                </c:pt>
                <c:pt idx="17">
                  <c:v>930.6856788249488</c:v>
                </c:pt>
                <c:pt idx="18">
                  <c:v>927.8519777243542</c:v>
                </c:pt>
                <c:pt idx="19">
                  <c:v>926.8987434420475</c:v>
                </c:pt>
                <c:pt idx="20">
                  <c:v>927.8519777243541</c:v>
                </c:pt>
                <c:pt idx="21">
                  <c:v>930.6856788249488</c:v>
                </c:pt>
                <c:pt idx="22">
                  <c:v>935.3225507647147</c:v>
                </c:pt>
                <c:pt idx="23">
                  <c:v>941.6361117645582</c:v>
                </c:pt>
                <c:pt idx="24">
                  <c:v>949.4541443386287</c:v>
                </c:pt>
                <c:pt idx="25">
                  <c:v>958.5633929383952</c:v>
                </c:pt>
                <c:pt idx="26">
                  <c:v>968.7153810080953</c:v>
                </c:pt>
                <c:pt idx="27">
                  <c:v>979.6331887774454</c:v>
                </c:pt>
                <c:pt idx="28">
                  <c:v>991.019006911098</c:v>
                </c:pt>
                <c:pt idx="29">
                  <c:v>1002.56225997098</c:v>
                </c:pt>
                <c:pt idx="30">
                  <c:v>1013.948078104632</c:v>
                </c:pt>
                <c:pt idx="31">
                  <c:v>1024.865885873983</c:v>
                </c:pt>
                <c:pt idx="32">
                  <c:v>1035.017873943683</c:v>
                </c:pt>
                <c:pt idx="33">
                  <c:v>1044.127122543449</c:v>
                </c:pt>
                <c:pt idx="34">
                  <c:v>1051.94515511752</c:v>
                </c:pt>
                <c:pt idx="35">
                  <c:v>1058.258716117363</c:v>
                </c:pt>
                <c:pt idx="36">
                  <c:v>1062.895588057129</c:v>
                </c:pt>
                <c:pt idx="37">
                  <c:v>1065.729289157724</c:v>
                </c:pt>
                <c:pt idx="38">
                  <c:v>1066.682523440031</c:v>
                </c:pt>
              </c:numCache>
            </c:numRef>
          </c:xVal>
          <c:yVal>
            <c:numRef>
              <c:f>PlotDat2!$BF$1:$BF$39</c:f>
              <c:numCache>
                <c:formatCode>General</c:formatCode>
                <c:ptCount val="39"/>
                <c:pt idx="0">
                  <c:v>0.4801</c:v>
                </c:pt>
                <c:pt idx="1">
                  <c:v>0.487546882297007</c:v>
                </c:pt>
                <c:pt idx="2">
                  <c:v>0.494790633057525</c:v>
                </c:pt>
                <c:pt idx="3">
                  <c:v>0.501633661643855</c:v>
                </c:pt>
                <c:pt idx="4">
                  <c:v>0.507889308074608</c:v>
                </c:pt>
                <c:pt idx="5">
                  <c:v>0.513386934622405</c:v>
                </c:pt>
                <c:pt idx="6">
                  <c:v>0.517976580366266</c:v>
                </c:pt>
                <c:pt idx="7">
                  <c:v>0.52153305173461</c:v>
                </c:pt>
                <c:pt idx="8">
                  <c:v>0.523959337459539</c:v>
                </c:pt>
                <c:pt idx="9">
                  <c:v>0.525189254791332</c:v>
                </c:pt>
                <c:pt idx="10">
                  <c:v>0.525189254791332</c:v>
                </c:pt>
                <c:pt idx="11">
                  <c:v>0.523959337459539</c:v>
                </c:pt>
                <c:pt idx="12">
                  <c:v>0.52153305173461</c:v>
                </c:pt>
                <c:pt idx="13">
                  <c:v>0.517976580366266</c:v>
                </c:pt>
                <c:pt idx="14">
                  <c:v>0.513386934622405</c:v>
                </c:pt>
                <c:pt idx="15">
                  <c:v>0.507889308074608</c:v>
                </c:pt>
                <c:pt idx="16">
                  <c:v>0.501633661643855</c:v>
                </c:pt>
                <c:pt idx="17">
                  <c:v>0.494790633057525</c:v>
                </c:pt>
                <c:pt idx="18">
                  <c:v>0.487546882297007</c:v>
                </c:pt>
                <c:pt idx="19">
                  <c:v>0.4801</c:v>
                </c:pt>
                <c:pt idx="20">
                  <c:v>0.472653117702993</c:v>
                </c:pt>
                <c:pt idx="21">
                  <c:v>0.465409366942475</c:v>
                </c:pt>
                <c:pt idx="22">
                  <c:v>0.458566338356145</c:v>
                </c:pt>
                <c:pt idx="23">
                  <c:v>0.452310691925392</c:v>
                </c:pt>
                <c:pt idx="24">
                  <c:v>0.446813065377595</c:v>
                </c:pt>
                <c:pt idx="25">
                  <c:v>0.442223419633734</c:v>
                </c:pt>
                <c:pt idx="26">
                  <c:v>0.43866694826539</c:v>
                </c:pt>
                <c:pt idx="27">
                  <c:v>0.436240662540461</c:v>
                </c:pt>
                <c:pt idx="28">
                  <c:v>0.435010745208668</c:v>
                </c:pt>
                <c:pt idx="29">
                  <c:v>0.435010745208668</c:v>
                </c:pt>
                <c:pt idx="30">
                  <c:v>0.436240662540461</c:v>
                </c:pt>
                <c:pt idx="31">
                  <c:v>0.43866694826539</c:v>
                </c:pt>
                <c:pt idx="32">
                  <c:v>0.442223419633734</c:v>
                </c:pt>
                <c:pt idx="33">
                  <c:v>0.446813065377594</c:v>
                </c:pt>
                <c:pt idx="34">
                  <c:v>0.452310691925392</c:v>
                </c:pt>
                <c:pt idx="35">
                  <c:v>0.458566338356144</c:v>
                </c:pt>
                <c:pt idx="36">
                  <c:v>0.465409366942475</c:v>
                </c:pt>
                <c:pt idx="37">
                  <c:v>0.472653117702993</c:v>
                </c:pt>
                <c:pt idx="38">
                  <c:v>0.4801</c:v>
                </c:pt>
              </c:numCache>
            </c:numRef>
          </c:yVal>
          <c:smooth val="1"/>
        </c:ser>
        <c:ser>
          <c:idx val="29"/>
          <c:order val="2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PlotDat2!$BG$1:$BG$31</c:f>
              <c:numCache>
                <c:formatCode>General</c:formatCode>
                <c:ptCount val="31"/>
                <c:pt idx="0">
                  <c:v>665.0454589978893</c:v>
                </c:pt>
                <c:pt idx="1">
                  <c:v>663.9059540686133</c:v>
                </c:pt>
                <c:pt idx="2">
                  <c:v>660.5372411141459</c:v>
                </c:pt>
                <c:pt idx="3">
                  <c:v>655.0865490554755</c:v>
                </c:pt>
                <c:pt idx="4">
                  <c:v>647.7920992908884</c:v>
                </c:pt>
                <c:pt idx="5">
                  <c:v>638.9726942777506</c:v>
                </c:pt>
                <c:pt idx="6">
                  <c:v>629.0137843353368</c:v>
                </c:pt>
                <c:pt idx="7">
                  <c:v>618.3506216162823</c:v>
                </c:pt>
                <c:pt idx="8">
                  <c:v>607.4492374989416</c:v>
                </c:pt>
                <c:pt idx="9">
                  <c:v>596.786074779887</c:v>
                </c:pt>
                <c:pt idx="10">
                  <c:v>586.8271648374732</c:v>
                </c:pt>
                <c:pt idx="11">
                  <c:v>578.0077598243354</c:v>
                </c:pt>
                <c:pt idx="12">
                  <c:v>570.7133100597483</c:v>
                </c:pt>
                <c:pt idx="13">
                  <c:v>565.262618001078</c:v>
                </c:pt>
                <c:pt idx="14">
                  <c:v>561.8939050466104</c:v>
                </c:pt>
                <c:pt idx="15">
                  <c:v>560.7544001173345</c:v>
                </c:pt>
                <c:pt idx="16">
                  <c:v>561.8939050466104</c:v>
                </c:pt>
                <c:pt idx="17">
                  <c:v>565.262618001078</c:v>
                </c:pt>
                <c:pt idx="18">
                  <c:v>570.7133100597483</c:v>
                </c:pt>
                <c:pt idx="19">
                  <c:v>578.0077598243354</c:v>
                </c:pt>
                <c:pt idx="20">
                  <c:v>586.8271648374732</c:v>
                </c:pt>
                <c:pt idx="21">
                  <c:v>596.786074779887</c:v>
                </c:pt>
                <c:pt idx="22">
                  <c:v>607.4492374989416</c:v>
                </c:pt>
                <c:pt idx="23">
                  <c:v>618.3506216162823</c:v>
                </c:pt>
                <c:pt idx="24">
                  <c:v>629.0137843353368</c:v>
                </c:pt>
                <c:pt idx="25">
                  <c:v>638.9726942777506</c:v>
                </c:pt>
                <c:pt idx="26">
                  <c:v>647.7920992908884</c:v>
                </c:pt>
                <c:pt idx="27">
                  <c:v>655.0865490554755</c:v>
                </c:pt>
                <c:pt idx="28">
                  <c:v>660.5372411141459</c:v>
                </c:pt>
                <c:pt idx="29">
                  <c:v>663.9059540686133</c:v>
                </c:pt>
                <c:pt idx="30">
                  <c:v>665.0454589978893</c:v>
                </c:pt>
              </c:numCache>
            </c:numRef>
          </c:xVal>
          <c:yVal>
            <c:numRef>
              <c:f>PlotDat2!$BH$1:$BH$31</c:f>
              <c:numCache>
                <c:formatCode>General</c:formatCode>
                <c:ptCount val="31"/>
                <c:pt idx="0">
                  <c:v>0.6305</c:v>
                </c:pt>
                <c:pt idx="1">
                  <c:v>0.638200904537968</c:v>
                </c:pt>
                <c:pt idx="2">
                  <c:v>0.645565242594587</c:v>
                </c:pt>
                <c:pt idx="3">
                  <c:v>0.652271157258769</c:v>
                </c:pt>
                <c:pt idx="4">
                  <c:v>0.658025567881138</c:v>
                </c:pt>
                <c:pt idx="5">
                  <c:v>0.662576979104773</c:v>
                </c:pt>
                <c:pt idx="6">
                  <c:v>0.665726472419107</c:v>
                </c:pt>
                <c:pt idx="7">
                  <c:v>0.667336399853356</c:v>
                </c:pt>
                <c:pt idx="8">
                  <c:v>0.667336399853356</c:v>
                </c:pt>
                <c:pt idx="9">
                  <c:v>0.665726472419107</c:v>
                </c:pt>
                <c:pt idx="10">
                  <c:v>0.662576979104773</c:v>
                </c:pt>
                <c:pt idx="11">
                  <c:v>0.658025567881138</c:v>
                </c:pt>
                <c:pt idx="12">
                  <c:v>0.652271157258769</c:v>
                </c:pt>
                <c:pt idx="13">
                  <c:v>0.645565242594587</c:v>
                </c:pt>
                <c:pt idx="14">
                  <c:v>0.638200904537968</c:v>
                </c:pt>
                <c:pt idx="15">
                  <c:v>0.6305</c:v>
                </c:pt>
                <c:pt idx="16">
                  <c:v>0.622799095462032</c:v>
                </c:pt>
                <c:pt idx="17">
                  <c:v>0.615434757405412</c:v>
                </c:pt>
                <c:pt idx="18">
                  <c:v>0.608728842741231</c:v>
                </c:pt>
                <c:pt idx="19">
                  <c:v>0.602974432118861</c:v>
                </c:pt>
                <c:pt idx="20">
                  <c:v>0.598423020895226</c:v>
                </c:pt>
                <c:pt idx="21">
                  <c:v>0.595273527580893</c:v>
                </c:pt>
                <c:pt idx="22">
                  <c:v>0.593663600146644</c:v>
                </c:pt>
                <c:pt idx="23">
                  <c:v>0.593663600146644</c:v>
                </c:pt>
                <c:pt idx="24">
                  <c:v>0.595273527580893</c:v>
                </c:pt>
                <c:pt idx="25">
                  <c:v>0.598423020895226</c:v>
                </c:pt>
                <c:pt idx="26">
                  <c:v>0.602974432118861</c:v>
                </c:pt>
                <c:pt idx="27">
                  <c:v>0.608728842741231</c:v>
                </c:pt>
                <c:pt idx="28">
                  <c:v>0.615434757405412</c:v>
                </c:pt>
                <c:pt idx="29">
                  <c:v>0.622799095462032</c:v>
                </c:pt>
                <c:pt idx="30">
                  <c:v>0.6305</c:v>
                </c:pt>
              </c:numCache>
            </c:numRef>
          </c:yVal>
          <c:smooth val="1"/>
        </c:ser>
        <c:ser>
          <c:idx val="30"/>
          <c:order val="3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PlotDat2!$BI$1:$BI$31</c:f>
              <c:numCache>
                <c:formatCode>General</c:formatCode>
                <c:ptCount val="31"/>
                <c:pt idx="0">
                  <c:v>1056.419307976177</c:v>
                </c:pt>
                <c:pt idx="1">
                  <c:v>1054.949537289262</c:v>
                </c:pt>
                <c:pt idx="2">
                  <c:v>1050.604461260278</c:v>
                </c:pt>
                <c:pt idx="3">
                  <c:v>1043.573980561679</c:v>
                </c:pt>
                <c:pt idx="4">
                  <c:v>1034.165360935983</c:v>
                </c:pt>
                <c:pt idx="5">
                  <c:v>1022.7898042084</c:v>
                </c:pt>
                <c:pt idx="6">
                  <c:v>1009.944476793901</c:v>
                </c:pt>
                <c:pt idx="7">
                  <c:v>996.1907811392204</c:v>
                </c:pt>
                <c:pt idx="8">
                  <c:v>982.1298197420221</c:v>
                </c:pt>
                <c:pt idx="9">
                  <c:v>968.376124087342</c:v>
                </c:pt>
                <c:pt idx="10">
                  <c:v>955.5307966728435</c:v>
                </c:pt>
                <c:pt idx="11">
                  <c:v>944.15523994526</c:v>
                </c:pt>
                <c:pt idx="12">
                  <c:v>934.7466203195642</c:v>
                </c:pt>
                <c:pt idx="13">
                  <c:v>927.716139620965</c:v>
                </c:pt>
                <c:pt idx="14">
                  <c:v>923.3710635919806</c:v>
                </c:pt>
                <c:pt idx="15">
                  <c:v>921.9012929050656</c:v>
                </c:pt>
                <c:pt idx="16">
                  <c:v>923.3710635919806</c:v>
                </c:pt>
                <c:pt idx="17">
                  <c:v>927.716139620965</c:v>
                </c:pt>
                <c:pt idx="18">
                  <c:v>934.7466203195642</c:v>
                </c:pt>
                <c:pt idx="19">
                  <c:v>944.15523994526</c:v>
                </c:pt>
                <c:pt idx="20">
                  <c:v>955.5307966728433</c:v>
                </c:pt>
                <c:pt idx="21">
                  <c:v>968.376124087342</c:v>
                </c:pt>
                <c:pt idx="22">
                  <c:v>982.1298197420221</c:v>
                </c:pt>
                <c:pt idx="23">
                  <c:v>996.1907811392204</c:v>
                </c:pt>
                <c:pt idx="24">
                  <c:v>1009.944476793901</c:v>
                </c:pt>
                <c:pt idx="25">
                  <c:v>1022.7898042084</c:v>
                </c:pt>
                <c:pt idx="26">
                  <c:v>1034.165360935983</c:v>
                </c:pt>
                <c:pt idx="27">
                  <c:v>1043.573980561679</c:v>
                </c:pt>
                <c:pt idx="28">
                  <c:v>1050.604461260278</c:v>
                </c:pt>
                <c:pt idx="29">
                  <c:v>1054.949537289262</c:v>
                </c:pt>
                <c:pt idx="30">
                  <c:v>1056.419307976177</c:v>
                </c:pt>
              </c:numCache>
            </c:numRef>
          </c:xVal>
          <c:yVal>
            <c:numRef>
              <c:f>PlotDat2!$BJ$1:$BJ$31</c:f>
              <c:numCache>
                <c:formatCode>General</c:formatCode>
                <c:ptCount val="31"/>
                <c:pt idx="0">
                  <c:v>0.4896</c:v>
                </c:pt>
                <c:pt idx="1">
                  <c:v>0.496202869140723</c:v>
                </c:pt>
                <c:pt idx="2">
                  <c:v>0.502517161215914</c:v>
                </c:pt>
                <c:pt idx="3">
                  <c:v>0.508266911362554</c:v>
                </c:pt>
                <c:pt idx="4">
                  <c:v>0.513200827908872</c:v>
                </c:pt>
                <c:pt idx="5">
                  <c:v>0.517103275026234</c:v>
                </c:pt>
                <c:pt idx="6">
                  <c:v>0.519803697049594</c:v>
                </c:pt>
                <c:pt idx="7">
                  <c:v>0.521184072578469</c:v>
                </c:pt>
                <c:pt idx="8">
                  <c:v>0.521184072578469</c:v>
                </c:pt>
                <c:pt idx="9">
                  <c:v>0.519803697049594</c:v>
                </c:pt>
                <c:pt idx="10">
                  <c:v>0.517103275026234</c:v>
                </c:pt>
                <c:pt idx="11">
                  <c:v>0.513200827908872</c:v>
                </c:pt>
                <c:pt idx="12">
                  <c:v>0.508266911362554</c:v>
                </c:pt>
                <c:pt idx="13">
                  <c:v>0.502517161215914</c:v>
                </c:pt>
                <c:pt idx="14">
                  <c:v>0.496202869140723</c:v>
                </c:pt>
                <c:pt idx="15">
                  <c:v>0.4896</c:v>
                </c:pt>
                <c:pt idx="16">
                  <c:v>0.482997130859277</c:v>
                </c:pt>
                <c:pt idx="17">
                  <c:v>0.476682838784086</c:v>
                </c:pt>
                <c:pt idx="18">
                  <c:v>0.470933088637446</c:v>
                </c:pt>
                <c:pt idx="19">
                  <c:v>0.465999172091128</c:v>
                </c:pt>
                <c:pt idx="20">
                  <c:v>0.462096724973766</c:v>
                </c:pt>
                <c:pt idx="21">
                  <c:v>0.459396302950406</c:v>
                </c:pt>
                <c:pt idx="22">
                  <c:v>0.458015927421531</c:v>
                </c:pt>
                <c:pt idx="23">
                  <c:v>0.458015927421531</c:v>
                </c:pt>
                <c:pt idx="24">
                  <c:v>0.459396302950406</c:v>
                </c:pt>
                <c:pt idx="25">
                  <c:v>0.462096724973766</c:v>
                </c:pt>
                <c:pt idx="26">
                  <c:v>0.465999172091128</c:v>
                </c:pt>
                <c:pt idx="27">
                  <c:v>0.470933088637446</c:v>
                </c:pt>
                <c:pt idx="28">
                  <c:v>0.476682838784086</c:v>
                </c:pt>
                <c:pt idx="29">
                  <c:v>0.482997130859277</c:v>
                </c:pt>
                <c:pt idx="30">
                  <c:v>0.4896</c:v>
                </c:pt>
              </c:numCache>
            </c:numRef>
          </c:yVal>
          <c:smooth val="1"/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PlotDat2!$BK$1:$BK$31</c:f>
              <c:numCache>
                <c:formatCode>General</c:formatCode>
                <c:ptCount val="31"/>
                <c:pt idx="0">
                  <c:v>511.8828502915698</c:v>
                </c:pt>
                <c:pt idx="1">
                  <c:v>510.8726331913121</c:v>
                </c:pt>
                <c:pt idx="2">
                  <c:v>507.8861332253803</c:v>
                </c:pt>
                <c:pt idx="3">
                  <c:v>503.053874773102</c:v>
                </c:pt>
                <c:pt idx="4">
                  <c:v>496.5870507165906</c:v>
                </c:pt>
                <c:pt idx="5">
                  <c:v>488.7682922983803</c:v>
                </c:pt>
                <c:pt idx="6">
                  <c:v>479.9393167799126</c:v>
                </c:pt>
                <c:pt idx="7">
                  <c:v>470.4859927574693</c:v>
                </c:pt>
                <c:pt idx="8">
                  <c:v>460.8214758529127</c:v>
                </c:pt>
                <c:pt idx="9">
                  <c:v>451.3681518304694</c:v>
                </c:pt>
                <c:pt idx="10">
                  <c:v>442.5391763120016</c:v>
                </c:pt>
                <c:pt idx="11">
                  <c:v>434.7204178937914</c:v>
                </c:pt>
                <c:pt idx="12">
                  <c:v>428.2535938372801</c:v>
                </c:pt>
                <c:pt idx="13">
                  <c:v>423.4213353850018</c:v>
                </c:pt>
                <c:pt idx="14">
                  <c:v>420.4348354190698</c:v>
                </c:pt>
                <c:pt idx="15">
                  <c:v>419.4246183188122</c:v>
                </c:pt>
                <c:pt idx="16">
                  <c:v>420.4348354190698</c:v>
                </c:pt>
                <c:pt idx="17">
                  <c:v>423.4213353850017</c:v>
                </c:pt>
                <c:pt idx="18">
                  <c:v>428.2535938372801</c:v>
                </c:pt>
                <c:pt idx="19">
                  <c:v>434.7204178937914</c:v>
                </c:pt>
                <c:pt idx="20">
                  <c:v>442.5391763120016</c:v>
                </c:pt>
                <c:pt idx="21">
                  <c:v>451.3681518304694</c:v>
                </c:pt>
                <c:pt idx="22">
                  <c:v>460.8214758529127</c:v>
                </c:pt>
                <c:pt idx="23">
                  <c:v>470.4859927574693</c:v>
                </c:pt>
                <c:pt idx="24">
                  <c:v>479.9393167799126</c:v>
                </c:pt>
                <c:pt idx="25">
                  <c:v>488.7682922983803</c:v>
                </c:pt>
                <c:pt idx="26">
                  <c:v>496.5870507165906</c:v>
                </c:pt>
                <c:pt idx="27">
                  <c:v>503.053874773102</c:v>
                </c:pt>
                <c:pt idx="28">
                  <c:v>507.8861332253803</c:v>
                </c:pt>
                <c:pt idx="29">
                  <c:v>510.8726331913121</c:v>
                </c:pt>
                <c:pt idx="30">
                  <c:v>511.8828502915698</c:v>
                </c:pt>
              </c:numCache>
            </c:numRef>
          </c:xVal>
          <c:yVal>
            <c:numRef>
              <c:f>PlotDat2!$BL$1:$BL$31</c:f>
              <c:numCache>
                <c:formatCode>General</c:formatCode>
                <c:ptCount val="31"/>
                <c:pt idx="0">
                  <c:v>0.6821</c:v>
                </c:pt>
                <c:pt idx="1">
                  <c:v>0.68991044853095</c:v>
                </c:pt>
                <c:pt idx="2">
                  <c:v>0.697379542982407</c:v>
                </c:pt>
                <c:pt idx="3">
                  <c:v>0.704180848086151</c:v>
                </c:pt>
                <c:pt idx="4">
                  <c:v>0.710017114172866</c:v>
                </c:pt>
                <c:pt idx="5">
                  <c:v>0.714633268409049</c:v>
                </c:pt>
                <c:pt idx="6">
                  <c:v>0.717827562703816</c:v>
                </c:pt>
                <c:pt idx="7">
                  <c:v>0.719460391068558</c:v>
                </c:pt>
                <c:pt idx="8">
                  <c:v>0.719460391068558</c:v>
                </c:pt>
                <c:pt idx="9">
                  <c:v>0.717827562703816</c:v>
                </c:pt>
                <c:pt idx="10">
                  <c:v>0.714633268409049</c:v>
                </c:pt>
                <c:pt idx="11">
                  <c:v>0.710017114172866</c:v>
                </c:pt>
                <c:pt idx="12">
                  <c:v>0.704180848086151</c:v>
                </c:pt>
                <c:pt idx="13">
                  <c:v>0.697379542982407</c:v>
                </c:pt>
                <c:pt idx="14">
                  <c:v>0.68991044853095</c:v>
                </c:pt>
                <c:pt idx="15">
                  <c:v>0.6821</c:v>
                </c:pt>
                <c:pt idx="16">
                  <c:v>0.67428955146905</c:v>
                </c:pt>
                <c:pt idx="17">
                  <c:v>0.666820457017593</c:v>
                </c:pt>
                <c:pt idx="18">
                  <c:v>0.660019151913849</c:v>
                </c:pt>
                <c:pt idx="19">
                  <c:v>0.654182885827134</c:v>
                </c:pt>
                <c:pt idx="20">
                  <c:v>0.64956673159095</c:v>
                </c:pt>
                <c:pt idx="21">
                  <c:v>0.646372437296184</c:v>
                </c:pt>
                <c:pt idx="22">
                  <c:v>0.644739608931442</c:v>
                </c:pt>
                <c:pt idx="23">
                  <c:v>0.644739608931442</c:v>
                </c:pt>
                <c:pt idx="24">
                  <c:v>0.646372437296184</c:v>
                </c:pt>
                <c:pt idx="25">
                  <c:v>0.64956673159095</c:v>
                </c:pt>
                <c:pt idx="26">
                  <c:v>0.654182885827134</c:v>
                </c:pt>
                <c:pt idx="27">
                  <c:v>0.660019151913849</c:v>
                </c:pt>
                <c:pt idx="28">
                  <c:v>0.666820457017593</c:v>
                </c:pt>
                <c:pt idx="29">
                  <c:v>0.67428955146905</c:v>
                </c:pt>
                <c:pt idx="30">
                  <c:v>0.6821</c:v>
                </c:pt>
              </c:numCache>
            </c:numRef>
          </c:yVal>
          <c:smooth val="1"/>
        </c:ser>
        <c:ser>
          <c:idx val="32"/>
          <c:order val="3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PlotDat2!$BM$1:$BM$23</c:f>
              <c:numCache>
                <c:formatCode>General</c:formatCode>
                <c:ptCount val="23"/>
                <c:pt idx="0">
                  <c:v>6.978609262749927</c:v>
                </c:pt>
                <c:pt idx="1">
                  <c:v>6.961259203408971</c:v>
                </c:pt>
                <c:pt idx="2">
                  <c:v>6.910614624009131</c:v>
                </c:pt>
                <c:pt idx="3">
                  <c:v>6.830778447178472</c:v>
                </c:pt>
                <c:pt idx="4">
                  <c:v>6.728218525159789</c:v>
                </c:pt>
                <c:pt idx="5">
                  <c:v>6.611243652887691</c:v>
                </c:pt>
                <c:pt idx="6">
                  <c:v>6.489330438837314</c:v>
                </c:pt>
                <c:pt idx="7">
                  <c:v>6.372355566565216</c:v>
                </c:pt>
                <c:pt idx="8">
                  <c:v>6.269795644546532</c:v>
                </c:pt>
                <c:pt idx="9">
                  <c:v>6.189959467715872</c:v>
                </c:pt>
                <c:pt idx="10">
                  <c:v>6.139314888316033</c:v>
                </c:pt>
                <c:pt idx="11">
                  <c:v>6.121964828975077</c:v>
                </c:pt>
                <c:pt idx="12">
                  <c:v>6.139314888316034</c:v>
                </c:pt>
                <c:pt idx="13">
                  <c:v>6.189959467715873</c:v>
                </c:pt>
                <c:pt idx="14">
                  <c:v>6.269795644546532</c:v>
                </c:pt>
                <c:pt idx="15">
                  <c:v>6.372355566565216</c:v>
                </c:pt>
                <c:pt idx="16">
                  <c:v>6.489330438837314</c:v>
                </c:pt>
                <c:pt idx="17">
                  <c:v>6.611243652887691</c:v>
                </c:pt>
                <c:pt idx="18">
                  <c:v>6.728218525159789</c:v>
                </c:pt>
                <c:pt idx="19">
                  <c:v>6.830778447178473</c:v>
                </c:pt>
                <c:pt idx="20">
                  <c:v>6.910614624009132</c:v>
                </c:pt>
                <c:pt idx="21">
                  <c:v>6.961259203408971</c:v>
                </c:pt>
                <c:pt idx="22">
                  <c:v>6.978609262749927</c:v>
                </c:pt>
              </c:numCache>
            </c:numRef>
          </c:xVal>
          <c:yVal>
            <c:numRef>
              <c:f>PlotDat2!$BN$1:$BN$23</c:f>
              <c:numCache>
                <c:formatCode>General</c:formatCode>
                <c:ptCount val="23"/>
                <c:pt idx="0">
                  <c:v>0.8647</c:v>
                </c:pt>
                <c:pt idx="1">
                  <c:v>0.865952242061868</c:v>
                </c:pt>
                <c:pt idx="2">
                  <c:v>0.867103034919254</c:v>
                </c:pt>
                <c:pt idx="3">
                  <c:v>0.86805914817888</c:v>
                </c:pt>
                <c:pt idx="4">
                  <c:v>0.868743123230678</c:v>
                </c:pt>
                <c:pt idx="5">
                  <c:v>0.869099548483705</c:v>
                </c:pt>
                <c:pt idx="6">
                  <c:v>0.869099548483705</c:v>
                </c:pt>
                <c:pt idx="7">
                  <c:v>0.868743123230678</c:v>
                </c:pt>
                <c:pt idx="8">
                  <c:v>0.86805914817888</c:v>
                </c:pt>
                <c:pt idx="9">
                  <c:v>0.867103034919254</c:v>
                </c:pt>
                <c:pt idx="10">
                  <c:v>0.865952242061868</c:v>
                </c:pt>
                <c:pt idx="11">
                  <c:v>0.8647</c:v>
                </c:pt>
                <c:pt idx="12">
                  <c:v>0.863447757938132</c:v>
                </c:pt>
                <c:pt idx="13">
                  <c:v>0.862296965080746</c:v>
                </c:pt>
                <c:pt idx="14">
                  <c:v>0.861340851821119</c:v>
                </c:pt>
                <c:pt idx="15">
                  <c:v>0.860656876769322</c:v>
                </c:pt>
                <c:pt idx="16">
                  <c:v>0.860300451516295</c:v>
                </c:pt>
                <c:pt idx="17">
                  <c:v>0.860300451516295</c:v>
                </c:pt>
                <c:pt idx="18">
                  <c:v>0.860656876769322</c:v>
                </c:pt>
                <c:pt idx="19">
                  <c:v>0.861340851821119</c:v>
                </c:pt>
                <c:pt idx="20">
                  <c:v>0.862296965080746</c:v>
                </c:pt>
                <c:pt idx="21">
                  <c:v>0.863447757938132</c:v>
                </c:pt>
                <c:pt idx="22">
                  <c:v>0.8647</c:v>
                </c:pt>
              </c:numCache>
            </c:numRef>
          </c:yVal>
          <c:smooth val="1"/>
        </c:ser>
        <c:ser>
          <c:idx val="33"/>
          <c:order val="3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PlotDat2!$BO$1:$BO$23</c:f>
              <c:numCache>
                <c:formatCode>General</c:formatCode>
                <c:ptCount val="23"/>
                <c:pt idx="0">
                  <c:v>30.35370140644953</c:v>
                </c:pt>
                <c:pt idx="1">
                  <c:v>30.10062862792432</c:v>
                </c:pt>
                <c:pt idx="2">
                  <c:v>29.36191274378302</c:v>
                </c:pt>
                <c:pt idx="3">
                  <c:v>28.19740012164625</c:v>
                </c:pt>
                <c:pt idx="4">
                  <c:v>26.70143264853628</c:v>
                </c:pt>
                <c:pt idx="5">
                  <c:v>24.99520471226337</c:v>
                </c:pt>
                <c:pt idx="6">
                  <c:v>23.21694475289607</c:v>
                </c:pt>
                <c:pt idx="7">
                  <c:v>21.51071681662316</c:v>
                </c:pt>
                <c:pt idx="8">
                  <c:v>20.01474934351319</c:v>
                </c:pt>
                <c:pt idx="9">
                  <c:v>18.85023672137642</c:v>
                </c:pt>
                <c:pt idx="10">
                  <c:v>18.11152083723512</c:v>
                </c:pt>
                <c:pt idx="11">
                  <c:v>17.85844805870991</c:v>
                </c:pt>
                <c:pt idx="12">
                  <c:v>18.11152083723512</c:v>
                </c:pt>
                <c:pt idx="13">
                  <c:v>18.85023672137642</c:v>
                </c:pt>
                <c:pt idx="14">
                  <c:v>20.0147493435132</c:v>
                </c:pt>
                <c:pt idx="15">
                  <c:v>21.51071681662317</c:v>
                </c:pt>
                <c:pt idx="16">
                  <c:v>23.21694475289608</c:v>
                </c:pt>
                <c:pt idx="17">
                  <c:v>24.99520471226337</c:v>
                </c:pt>
                <c:pt idx="18">
                  <c:v>26.70143264853629</c:v>
                </c:pt>
                <c:pt idx="19">
                  <c:v>28.19740012164625</c:v>
                </c:pt>
                <c:pt idx="20">
                  <c:v>29.36191274378303</c:v>
                </c:pt>
                <c:pt idx="21">
                  <c:v>30.10062862792432</c:v>
                </c:pt>
                <c:pt idx="22">
                  <c:v>30.35370140644953</c:v>
                </c:pt>
              </c:numCache>
            </c:numRef>
          </c:xVal>
          <c:yVal>
            <c:numRef>
              <c:f>PlotDat2!$BP$1:$BP$23</c:f>
              <c:numCache>
                <c:formatCode>General</c:formatCode>
                <c:ptCount val="23"/>
                <c:pt idx="0">
                  <c:v>0.851400000110242</c:v>
                </c:pt>
                <c:pt idx="1">
                  <c:v>0.85348432545542</c:v>
                </c:pt>
                <c:pt idx="2">
                  <c:v>0.855399791258403</c:v>
                </c:pt>
                <c:pt idx="3">
                  <c:v>0.856991217761305</c:v>
                </c:pt>
                <c:pt idx="4">
                  <c:v>0.858129677053438</c:v>
                </c:pt>
                <c:pt idx="5">
                  <c:v>0.858722937933632</c:v>
                </c:pt>
                <c:pt idx="6">
                  <c:v>0.858722937933632</c:v>
                </c:pt>
                <c:pt idx="7">
                  <c:v>0.858129677053438</c:v>
                </c:pt>
                <c:pt idx="8">
                  <c:v>0.856991217761305</c:v>
                </c:pt>
                <c:pt idx="9">
                  <c:v>0.855399791258403</c:v>
                </c:pt>
                <c:pt idx="10">
                  <c:v>0.85348432545542</c:v>
                </c:pt>
                <c:pt idx="11">
                  <c:v>0.851399999889758</c:v>
                </c:pt>
                <c:pt idx="12">
                  <c:v>0.84931567454458</c:v>
                </c:pt>
                <c:pt idx="13">
                  <c:v>0.847400208741597</c:v>
                </c:pt>
                <c:pt idx="14">
                  <c:v>0.845808782238695</c:v>
                </c:pt>
                <c:pt idx="15">
                  <c:v>0.844670322946562</c:v>
                </c:pt>
                <c:pt idx="16">
                  <c:v>0.844077062066368</c:v>
                </c:pt>
                <c:pt idx="17">
                  <c:v>0.844077062066368</c:v>
                </c:pt>
                <c:pt idx="18">
                  <c:v>0.844670322946562</c:v>
                </c:pt>
                <c:pt idx="19">
                  <c:v>0.845808782238695</c:v>
                </c:pt>
                <c:pt idx="20">
                  <c:v>0.847400208741597</c:v>
                </c:pt>
                <c:pt idx="21">
                  <c:v>0.84931567454458</c:v>
                </c:pt>
                <c:pt idx="22">
                  <c:v>0.851399999889758</c:v>
                </c:pt>
              </c:numCache>
            </c:numRef>
          </c:yVal>
          <c:smooth val="1"/>
        </c:ser>
        <c:ser>
          <c:idx val="34"/>
          <c:order val="3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PlotDat2!$BQ$1:$BQ$31</c:f>
              <c:numCache>
                <c:formatCode>General</c:formatCode>
                <c:ptCount val="31"/>
                <c:pt idx="0">
                  <c:v>949.6701398501975</c:v>
                </c:pt>
                <c:pt idx="1">
                  <c:v>948.375360938831</c:v>
                </c:pt>
                <c:pt idx="2">
                  <c:v>944.5476122561968</c:v>
                </c:pt>
                <c:pt idx="3">
                  <c:v>938.3541847873021</c:v>
                </c:pt>
                <c:pt idx="4">
                  <c:v>930.0657610318998</c:v>
                </c:pt>
                <c:pt idx="5">
                  <c:v>920.0445848803708</c:v>
                </c:pt>
                <c:pt idx="6">
                  <c:v>908.7286298174754</c:v>
                </c:pt>
                <c:pt idx="7">
                  <c:v>896.6124573794389</c:v>
                </c:pt>
                <c:pt idx="8">
                  <c:v>884.2256024416492</c:v>
                </c:pt>
                <c:pt idx="9">
                  <c:v>872.1094300036127</c:v>
                </c:pt>
                <c:pt idx="10">
                  <c:v>860.7934749407173</c:v>
                </c:pt>
                <c:pt idx="11">
                  <c:v>850.7722987891883</c:v>
                </c:pt>
                <c:pt idx="12">
                  <c:v>842.483875033786</c:v>
                </c:pt>
                <c:pt idx="13">
                  <c:v>836.290447564891</c:v>
                </c:pt>
                <c:pt idx="14">
                  <c:v>832.4626988822571</c:v>
                </c:pt>
                <c:pt idx="15">
                  <c:v>831.1679199708906</c:v>
                </c:pt>
                <c:pt idx="16">
                  <c:v>832.4626988822571</c:v>
                </c:pt>
                <c:pt idx="17">
                  <c:v>836.290447564891</c:v>
                </c:pt>
                <c:pt idx="18">
                  <c:v>842.483875033786</c:v>
                </c:pt>
                <c:pt idx="19">
                  <c:v>850.7722987891883</c:v>
                </c:pt>
                <c:pt idx="20">
                  <c:v>860.793474940717</c:v>
                </c:pt>
                <c:pt idx="21">
                  <c:v>872.1094300036127</c:v>
                </c:pt>
                <c:pt idx="22">
                  <c:v>884.2256024416492</c:v>
                </c:pt>
                <c:pt idx="23">
                  <c:v>896.6124573794388</c:v>
                </c:pt>
                <c:pt idx="24">
                  <c:v>908.7286298174754</c:v>
                </c:pt>
                <c:pt idx="25">
                  <c:v>920.0445848803708</c:v>
                </c:pt>
                <c:pt idx="26">
                  <c:v>930.0657610318997</c:v>
                </c:pt>
                <c:pt idx="27">
                  <c:v>938.3541847873021</c:v>
                </c:pt>
                <c:pt idx="28">
                  <c:v>944.5476122561968</c:v>
                </c:pt>
                <c:pt idx="29">
                  <c:v>948.375360938831</c:v>
                </c:pt>
                <c:pt idx="30">
                  <c:v>949.6701398501975</c:v>
                </c:pt>
              </c:numCache>
            </c:numRef>
          </c:xVal>
          <c:yVal>
            <c:numRef>
              <c:f>PlotDat2!$BR$1:$BR$31</c:f>
              <c:numCache>
                <c:formatCode>General</c:formatCode>
                <c:ptCount val="31"/>
                <c:pt idx="0">
                  <c:v>0.524</c:v>
                </c:pt>
                <c:pt idx="1">
                  <c:v>0.531333467776376</c:v>
                </c:pt>
                <c:pt idx="2">
                  <c:v>0.538346427821042</c:v>
                </c:pt>
                <c:pt idx="3">
                  <c:v>0.54473238012813</c:v>
                </c:pt>
                <c:pt idx="4">
                  <c:v>0.550212227938621</c:v>
                </c:pt>
                <c:pt idx="5">
                  <c:v>0.554546475607969</c:v>
                </c:pt>
                <c:pt idx="6">
                  <c:v>0.557545695714997</c:v>
                </c:pt>
                <c:pt idx="7">
                  <c:v>0.559078807949172</c:v>
                </c:pt>
                <c:pt idx="8">
                  <c:v>0.559078807949172</c:v>
                </c:pt>
                <c:pt idx="9">
                  <c:v>0.557545695714997</c:v>
                </c:pt>
                <c:pt idx="10">
                  <c:v>0.554546475607969</c:v>
                </c:pt>
                <c:pt idx="11">
                  <c:v>0.550212227938621</c:v>
                </c:pt>
                <c:pt idx="12">
                  <c:v>0.54473238012813</c:v>
                </c:pt>
                <c:pt idx="13">
                  <c:v>0.538346427821042</c:v>
                </c:pt>
                <c:pt idx="14">
                  <c:v>0.531333467776376</c:v>
                </c:pt>
                <c:pt idx="15">
                  <c:v>0.524</c:v>
                </c:pt>
                <c:pt idx="16">
                  <c:v>0.516666532223624</c:v>
                </c:pt>
                <c:pt idx="17">
                  <c:v>0.509653572178958</c:v>
                </c:pt>
                <c:pt idx="18">
                  <c:v>0.50326761987187</c:v>
                </c:pt>
                <c:pt idx="19">
                  <c:v>0.497787772061379</c:v>
                </c:pt>
                <c:pt idx="20">
                  <c:v>0.493453524392031</c:v>
                </c:pt>
                <c:pt idx="21">
                  <c:v>0.490454304285003</c:v>
                </c:pt>
                <c:pt idx="22">
                  <c:v>0.488921192050828</c:v>
                </c:pt>
                <c:pt idx="23">
                  <c:v>0.488921192050828</c:v>
                </c:pt>
                <c:pt idx="24">
                  <c:v>0.490454304285003</c:v>
                </c:pt>
                <c:pt idx="25">
                  <c:v>0.493453524392031</c:v>
                </c:pt>
                <c:pt idx="26">
                  <c:v>0.497787772061379</c:v>
                </c:pt>
                <c:pt idx="27">
                  <c:v>0.50326761987187</c:v>
                </c:pt>
                <c:pt idx="28">
                  <c:v>0.509653572178958</c:v>
                </c:pt>
                <c:pt idx="29">
                  <c:v>0.516666532223624</c:v>
                </c:pt>
                <c:pt idx="30">
                  <c:v>0.524</c:v>
                </c:pt>
              </c:numCache>
            </c:numRef>
          </c:yVal>
          <c:smooth val="1"/>
        </c:ser>
        <c:ser>
          <c:idx val="35"/>
          <c:order val="3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PlotDat2!$BS$1:$BS$23</c:f>
              <c:numCache>
                <c:formatCode>General</c:formatCode>
                <c:ptCount val="23"/>
                <c:pt idx="0">
                  <c:v>47.31100380982771</c:v>
                </c:pt>
                <c:pt idx="1">
                  <c:v>47.14730649543095</c:v>
                </c:pt>
                <c:pt idx="2">
                  <c:v>46.66947633510767</c:v>
                </c:pt>
                <c:pt idx="3">
                  <c:v>45.91622428668189</c:v>
                </c:pt>
                <c:pt idx="4">
                  <c:v>44.94857435135464</c:v>
                </c:pt>
                <c:pt idx="5">
                  <c:v>43.84491977205037</c:v>
                </c:pt>
                <c:pt idx="6">
                  <c:v>42.69467207909781</c:v>
                </c:pt>
                <c:pt idx="7">
                  <c:v>41.59101749979355</c:v>
                </c:pt>
                <c:pt idx="8">
                  <c:v>40.6233675644663</c:v>
                </c:pt>
                <c:pt idx="9">
                  <c:v>39.87011551604051</c:v>
                </c:pt>
                <c:pt idx="10">
                  <c:v>39.39228535571724</c:v>
                </c:pt>
                <c:pt idx="11">
                  <c:v>39.22858804132047</c:v>
                </c:pt>
                <c:pt idx="12">
                  <c:v>39.39228535571724</c:v>
                </c:pt>
                <c:pt idx="13">
                  <c:v>39.87011551604051</c:v>
                </c:pt>
                <c:pt idx="14">
                  <c:v>40.6233675644663</c:v>
                </c:pt>
                <c:pt idx="15">
                  <c:v>41.59101749979356</c:v>
                </c:pt>
                <c:pt idx="16">
                  <c:v>42.69467207909782</c:v>
                </c:pt>
                <c:pt idx="17">
                  <c:v>43.84491977205037</c:v>
                </c:pt>
                <c:pt idx="18">
                  <c:v>44.94857435135464</c:v>
                </c:pt>
                <c:pt idx="19">
                  <c:v>45.9162242866819</c:v>
                </c:pt>
                <c:pt idx="20">
                  <c:v>46.66947633510767</c:v>
                </c:pt>
                <c:pt idx="21">
                  <c:v>47.14730649543095</c:v>
                </c:pt>
                <c:pt idx="22">
                  <c:v>47.31100380982771</c:v>
                </c:pt>
              </c:numCache>
            </c:numRef>
          </c:xVal>
          <c:yVal>
            <c:numRef>
              <c:f>PlotDat2!$BT$1:$BT$23</c:f>
              <c:numCache>
                <c:formatCode>General</c:formatCode>
                <c:ptCount val="23"/>
                <c:pt idx="0">
                  <c:v>0.8514</c:v>
                </c:pt>
                <c:pt idx="1">
                  <c:v>0.854335669655522</c:v>
                </c:pt>
                <c:pt idx="2">
                  <c:v>0.857033508814653</c:v>
                </c:pt>
                <c:pt idx="3">
                  <c:v>0.859274954593387</c:v>
                </c:pt>
                <c:pt idx="4">
                  <c:v>0.860878418385124</c:v>
                </c:pt>
                <c:pt idx="5">
                  <c:v>0.861713997089623</c:v>
                </c:pt>
                <c:pt idx="6">
                  <c:v>0.861713997089623</c:v>
                </c:pt>
                <c:pt idx="7">
                  <c:v>0.860878418385124</c:v>
                </c:pt>
                <c:pt idx="8">
                  <c:v>0.859274954593387</c:v>
                </c:pt>
                <c:pt idx="9">
                  <c:v>0.857033508814653</c:v>
                </c:pt>
                <c:pt idx="10">
                  <c:v>0.854335669655522</c:v>
                </c:pt>
                <c:pt idx="11">
                  <c:v>0.8514</c:v>
                </c:pt>
                <c:pt idx="12">
                  <c:v>0.848464330344478</c:v>
                </c:pt>
                <c:pt idx="13">
                  <c:v>0.845766491185347</c:v>
                </c:pt>
                <c:pt idx="14">
                  <c:v>0.843525045406612</c:v>
                </c:pt>
                <c:pt idx="15">
                  <c:v>0.841921581614876</c:v>
                </c:pt>
                <c:pt idx="16">
                  <c:v>0.841086002910377</c:v>
                </c:pt>
                <c:pt idx="17">
                  <c:v>0.841086002910377</c:v>
                </c:pt>
                <c:pt idx="18">
                  <c:v>0.841921581614876</c:v>
                </c:pt>
                <c:pt idx="19">
                  <c:v>0.843525045406612</c:v>
                </c:pt>
                <c:pt idx="20">
                  <c:v>0.845766491185347</c:v>
                </c:pt>
                <c:pt idx="21">
                  <c:v>0.848464330344478</c:v>
                </c:pt>
                <c:pt idx="22">
                  <c:v>0.8514</c:v>
                </c:pt>
              </c:numCache>
            </c:numRef>
          </c:yVal>
          <c:smooth val="1"/>
        </c:ser>
        <c:ser>
          <c:idx val="36"/>
          <c:order val="3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PlotDat2!$BU$1:$BU$23</c:f>
              <c:numCache>
                <c:formatCode>General</c:formatCode>
                <c:ptCount val="23"/>
                <c:pt idx="0">
                  <c:v>23.37949888151007</c:v>
                </c:pt>
                <c:pt idx="1">
                  <c:v>23.28563420018072</c:v>
                </c:pt>
                <c:pt idx="2">
                  <c:v>23.01164451443925</c:v>
                </c:pt>
                <c:pt idx="3">
                  <c:v>22.57972683914501</c:v>
                </c:pt>
                <c:pt idx="4">
                  <c:v>22.02487257563702</c:v>
                </c:pt>
                <c:pt idx="5">
                  <c:v>21.39203271649934</c:v>
                </c:pt>
                <c:pt idx="6">
                  <c:v>20.73247618347575</c:v>
                </c:pt>
                <c:pt idx="7">
                  <c:v>20.09963632433807</c:v>
                </c:pt>
                <c:pt idx="8">
                  <c:v>19.54478206083008</c:v>
                </c:pt>
                <c:pt idx="9">
                  <c:v>19.11286438553584</c:v>
                </c:pt>
                <c:pt idx="10">
                  <c:v>18.83887469979437</c:v>
                </c:pt>
                <c:pt idx="11">
                  <c:v>18.74501001846502</c:v>
                </c:pt>
                <c:pt idx="12">
                  <c:v>18.83887469979437</c:v>
                </c:pt>
                <c:pt idx="13">
                  <c:v>19.11286438553584</c:v>
                </c:pt>
                <c:pt idx="14">
                  <c:v>19.54478206083008</c:v>
                </c:pt>
                <c:pt idx="15">
                  <c:v>20.09963632433807</c:v>
                </c:pt>
                <c:pt idx="16">
                  <c:v>20.73247618347575</c:v>
                </c:pt>
                <c:pt idx="17">
                  <c:v>21.39203271649934</c:v>
                </c:pt>
                <c:pt idx="18">
                  <c:v>22.02487257563703</c:v>
                </c:pt>
                <c:pt idx="19">
                  <c:v>22.57972683914501</c:v>
                </c:pt>
                <c:pt idx="20">
                  <c:v>23.01164451443925</c:v>
                </c:pt>
                <c:pt idx="21">
                  <c:v>23.28563420018072</c:v>
                </c:pt>
                <c:pt idx="22">
                  <c:v>23.37949888151007</c:v>
                </c:pt>
              </c:numCache>
            </c:numRef>
          </c:xVal>
          <c:yVal>
            <c:numRef>
              <c:f>PlotDat2!$BV$1:$BV$23</c:f>
              <c:numCache>
                <c:formatCode>General</c:formatCode>
                <c:ptCount val="23"/>
                <c:pt idx="0">
                  <c:v>0.8607</c:v>
                </c:pt>
                <c:pt idx="1">
                  <c:v>0.863281930771766</c:v>
                </c:pt>
                <c:pt idx="2">
                  <c:v>0.865654688867737</c:v>
                </c:pt>
                <c:pt idx="3">
                  <c:v>0.867626047538313</c:v>
                </c:pt>
                <c:pt idx="4">
                  <c:v>0.869036299028126</c:v>
                </c:pt>
                <c:pt idx="5">
                  <c:v>0.869771193148559</c:v>
                </c:pt>
                <c:pt idx="6">
                  <c:v>0.869771193148559</c:v>
                </c:pt>
                <c:pt idx="7">
                  <c:v>0.869036299028126</c:v>
                </c:pt>
                <c:pt idx="8">
                  <c:v>0.867626047538313</c:v>
                </c:pt>
                <c:pt idx="9">
                  <c:v>0.865654688867737</c:v>
                </c:pt>
                <c:pt idx="10">
                  <c:v>0.863281930771766</c:v>
                </c:pt>
                <c:pt idx="11">
                  <c:v>0.8607</c:v>
                </c:pt>
                <c:pt idx="12">
                  <c:v>0.858118069228234</c:v>
                </c:pt>
                <c:pt idx="13">
                  <c:v>0.855745311132263</c:v>
                </c:pt>
                <c:pt idx="14">
                  <c:v>0.853773952461687</c:v>
                </c:pt>
                <c:pt idx="15">
                  <c:v>0.852363700971874</c:v>
                </c:pt>
                <c:pt idx="16">
                  <c:v>0.851628806851441</c:v>
                </c:pt>
                <c:pt idx="17">
                  <c:v>0.851628806851441</c:v>
                </c:pt>
                <c:pt idx="18">
                  <c:v>0.852363700971874</c:v>
                </c:pt>
                <c:pt idx="19">
                  <c:v>0.853773952461687</c:v>
                </c:pt>
                <c:pt idx="20">
                  <c:v>0.855745311132263</c:v>
                </c:pt>
                <c:pt idx="21">
                  <c:v>0.858118069228234</c:v>
                </c:pt>
                <c:pt idx="22">
                  <c:v>0.8607</c:v>
                </c:pt>
              </c:numCache>
            </c:numRef>
          </c:yVal>
          <c:smooth val="1"/>
        </c:ser>
        <c:ser>
          <c:idx val="37"/>
          <c:order val="3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PlotDat2!$BW$1:$BW$23</c:f>
              <c:numCache>
                <c:formatCode>General</c:formatCode>
                <c:ptCount val="23"/>
                <c:pt idx="0">
                  <c:v>25.75234266300233</c:v>
                </c:pt>
                <c:pt idx="1">
                  <c:v>25.67334509437274</c:v>
                </c:pt>
                <c:pt idx="2">
                  <c:v>25.44275230167771</c:v>
                </c:pt>
                <c:pt idx="3">
                  <c:v>25.07924554159325</c:v>
                </c:pt>
                <c:pt idx="4">
                  <c:v>24.61227396996345</c:v>
                </c:pt>
                <c:pt idx="5">
                  <c:v>24.0796688463349</c:v>
                </c:pt>
                <c:pt idx="6">
                  <c:v>23.52457867029934</c:v>
                </c:pt>
                <c:pt idx="7">
                  <c:v>22.99197354667078</c:v>
                </c:pt>
                <c:pt idx="8">
                  <c:v>22.52500197504099</c:v>
                </c:pt>
                <c:pt idx="9">
                  <c:v>22.16149521495652</c:v>
                </c:pt>
                <c:pt idx="10">
                  <c:v>21.93090242226149</c:v>
                </c:pt>
                <c:pt idx="11">
                  <c:v>21.8519048536319</c:v>
                </c:pt>
                <c:pt idx="12">
                  <c:v>21.93090242226149</c:v>
                </c:pt>
                <c:pt idx="13">
                  <c:v>22.16149521495652</c:v>
                </c:pt>
                <c:pt idx="14">
                  <c:v>22.52500197504099</c:v>
                </c:pt>
                <c:pt idx="15">
                  <c:v>22.99197354667078</c:v>
                </c:pt>
                <c:pt idx="16">
                  <c:v>23.52457867029934</c:v>
                </c:pt>
                <c:pt idx="17">
                  <c:v>24.0796688463349</c:v>
                </c:pt>
                <c:pt idx="18">
                  <c:v>24.61227396996345</c:v>
                </c:pt>
                <c:pt idx="19">
                  <c:v>25.07924554159325</c:v>
                </c:pt>
                <c:pt idx="20">
                  <c:v>25.44275230167771</c:v>
                </c:pt>
                <c:pt idx="21">
                  <c:v>25.67334509437274</c:v>
                </c:pt>
                <c:pt idx="22">
                  <c:v>25.75234266300233</c:v>
                </c:pt>
              </c:numCache>
            </c:numRef>
          </c:xVal>
          <c:yVal>
            <c:numRef>
              <c:f>PlotDat2!$BX$1:$BX$23</c:f>
              <c:numCache>
                <c:formatCode>General</c:formatCode>
                <c:ptCount val="23"/>
                <c:pt idx="0">
                  <c:v>0.8539</c:v>
                </c:pt>
                <c:pt idx="1">
                  <c:v>0.857138718758204</c:v>
                </c:pt>
                <c:pt idx="2">
                  <c:v>0.860115055784021</c:v>
                </c:pt>
                <c:pt idx="3">
                  <c:v>0.862587885952576</c:v>
                </c:pt>
                <c:pt idx="4">
                  <c:v>0.8643568752701</c:v>
                </c:pt>
                <c:pt idx="5">
                  <c:v>0.865278710742673</c:v>
                </c:pt>
                <c:pt idx="6">
                  <c:v>0.865278710742673</c:v>
                </c:pt>
                <c:pt idx="7">
                  <c:v>0.8643568752701</c:v>
                </c:pt>
                <c:pt idx="8">
                  <c:v>0.862587885952576</c:v>
                </c:pt>
                <c:pt idx="9">
                  <c:v>0.860115055784021</c:v>
                </c:pt>
                <c:pt idx="10">
                  <c:v>0.857138718758204</c:v>
                </c:pt>
                <c:pt idx="11">
                  <c:v>0.8539</c:v>
                </c:pt>
                <c:pt idx="12">
                  <c:v>0.850661281241796</c:v>
                </c:pt>
                <c:pt idx="13">
                  <c:v>0.847684944215979</c:v>
                </c:pt>
                <c:pt idx="14">
                  <c:v>0.845212114047424</c:v>
                </c:pt>
                <c:pt idx="15">
                  <c:v>0.8434431247299</c:v>
                </c:pt>
                <c:pt idx="16">
                  <c:v>0.842521289257327</c:v>
                </c:pt>
                <c:pt idx="17">
                  <c:v>0.842521289257327</c:v>
                </c:pt>
                <c:pt idx="18">
                  <c:v>0.8434431247299</c:v>
                </c:pt>
                <c:pt idx="19">
                  <c:v>0.845212114047424</c:v>
                </c:pt>
                <c:pt idx="20">
                  <c:v>0.84768494421598</c:v>
                </c:pt>
                <c:pt idx="21">
                  <c:v>0.850661281241796</c:v>
                </c:pt>
                <c:pt idx="22">
                  <c:v>0.8539</c:v>
                </c:pt>
              </c:numCache>
            </c:numRef>
          </c:yVal>
          <c:smooth val="1"/>
        </c:ser>
        <c:ser>
          <c:idx val="38"/>
          <c:order val="3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PlotDat2!$BY$1:$BY$23</c:f>
              <c:numCache>
                <c:formatCode>General</c:formatCode>
                <c:ptCount val="23"/>
                <c:pt idx="0">
                  <c:v>14.52674208543534</c:v>
                </c:pt>
                <c:pt idx="1">
                  <c:v>14.47848598493362</c:v>
                </c:pt>
                <c:pt idx="2">
                  <c:v>14.33762710570102</c:v>
                </c:pt>
                <c:pt idx="3">
                  <c:v>14.11557699641296</c:v>
                </c:pt>
                <c:pt idx="4">
                  <c:v>13.83032483634111</c:v>
                </c:pt>
                <c:pt idx="5">
                  <c:v>13.50498005903457</c:v>
                </c:pt>
                <c:pt idx="6">
                  <c:v>13.16590016345083</c:v>
                </c:pt>
                <c:pt idx="7">
                  <c:v>12.84055538614429</c:v>
                </c:pt>
                <c:pt idx="8">
                  <c:v>12.55530322607244</c:v>
                </c:pt>
                <c:pt idx="9">
                  <c:v>12.33325311678438</c:v>
                </c:pt>
                <c:pt idx="10">
                  <c:v>12.19239423755178</c:v>
                </c:pt>
                <c:pt idx="11">
                  <c:v>12.14413813705006</c:v>
                </c:pt>
                <c:pt idx="12">
                  <c:v>12.19239423755178</c:v>
                </c:pt>
                <c:pt idx="13">
                  <c:v>12.33325311678438</c:v>
                </c:pt>
                <c:pt idx="14">
                  <c:v>12.55530322607244</c:v>
                </c:pt>
                <c:pt idx="15">
                  <c:v>12.84055538614429</c:v>
                </c:pt>
                <c:pt idx="16">
                  <c:v>13.16590016345083</c:v>
                </c:pt>
                <c:pt idx="17">
                  <c:v>13.50498005903457</c:v>
                </c:pt>
                <c:pt idx="18">
                  <c:v>13.83032483634111</c:v>
                </c:pt>
                <c:pt idx="19">
                  <c:v>14.11557699641296</c:v>
                </c:pt>
                <c:pt idx="20">
                  <c:v>14.33762710570102</c:v>
                </c:pt>
                <c:pt idx="21">
                  <c:v>14.47848598493362</c:v>
                </c:pt>
                <c:pt idx="22">
                  <c:v>14.52674208543534</c:v>
                </c:pt>
              </c:numCache>
            </c:numRef>
          </c:xVal>
          <c:yVal>
            <c:numRef>
              <c:f>PlotDat2!$BZ$1:$BZ$23</c:f>
              <c:numCache>
                <c:formatCode>General</c:formatCode>
                <c:ptCount val="23"/>
                <c:pt idx="0">
                  <c:v>0.8656</c:v>
                </c:pt>
                <c:pt idx="1">
                  <c:v>0.868345861406523</c:v>
                </c:pt>
                <c:pt idx="2">
                  <c:v>0.870869269452157</c:v>
                </c:pt>
                <c:pt idx="3">
                  <c:v>0.872965792624328</c:v>
                </c:pt>
                <c:pt idx="4">
                  <c:v>0.874465583084133</c:v>
                </c:pt>
                <c:pt idx="5">
                  <c:v>0.875247136728113</c:v>
                </c:pt>
                <c:pt idx="6">
                  <c:v>0.875247136728113</c:v>
                </c:pt>
                <c:pt idx="7">
                  <c:v>0.874465583084133</c:v>
                </c:pt>
                <c:pt idx="8">
                  <c:v>0.872965792624328</c:v>
                </c:pt>
                <c:pt idx="9">
                  <c:v>0.870869269452157</c:v>
                </c:pt>
                <c:pt idx="10">
                  <c:v>0.868345861406523</c:v>
                </c:pt>
                <c:pt idx="11">
                  <c:v>0.8656</c:v>
                </c:pt>
                <c:pt idx="12">
                  <c:v>0.862854138593477</c:v>
                </c:pt>
                <c:pt idx="13">
                  <c:v>0.860330730547843</c:v>
                </c:pt>
                <c:pt idx="14">
                  <c:v>0.858234207375672</c:v>
                </c:pt>
                <c:pt idx="15">
                  <c:v>0.856734416915867</c:v>
                </c:pt>
                <c:pt idx="16">
                  <c:v>0.855952863271887</c:v>
                </c:pt>
                <c:pt idx="17">
                  <c:v>0.855952863271887</c:v>
                </c:pt>
                <c:pt idx="18">
                  <c:v>0.856734416915867</c:v>
                </c:pt>
                <c:pt idx="19">
                  <c:v>0.858234207375672</c:v>
                </c:pt>
                <c:pt idx="20">
                  <c:v>0.860330730547843</c:v>
                </c:pt>
                <c:pt idx="21">
                  <c:v>0.862854138593477</c:v>
                </c:pt>
                <c:pt idx="22">
                  <c:v>0.8656</c:v>
                </c:pt>
              </c:numCache>
            </c:numRef>
          </c:yVal>
          <c:smooth val="1"/>
        </c:ser>
        <c:ser>
          <c:idx val="39"/>
          <c:order val="3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PlotDat2!$CA$1:$CA$23</c:f>
              <c:numCache>
                <c:formatCode>General</c:formatCode>
                <c:ptCount val="23"/>
                <c:pt idx="0">
                  <c:v>202.6014073185522</c:v>
                </c:pt>
                <c:pt idx="1">
                  <c:v>201.7885462321053</c:v>
                </c:pt>
                <c:pt idx="2">
                  <c:v>199.4158161437177</c:v>
                </c:pt>
                <c:pt idx="3">
                  <c:v>195.6754415339813</c:v>
                </c:pt>
                <c:pt idx="4">
                  <c:v>190.8704453089125</c:v>
                </c:pt>
                <c:pt idx="5">
                  <c:v>185.3900996862537</c:v>
                </c:pt>
                <c:pt idx="6">
                  <c:v>179.6783896754822</c:v>
                </c:pt>
                <c:pt idx="7">
                  <c:v>174.1980440528234</c:v>
                </c:pt>
                <c:pt idx="8">
                  <c:v>169.3930478277547</c:v>
                </c:pt>
                <c:pt idx="9">
                  <c:v>165.6526732180183</c:v>
                </c:pt>
                <c:pt idx="10">
                  <c:v>163.2799431296306</c:v>
                </c:pt>
                <c:pt idx="11">
                  <c:v>162.4670820431838</c:v>
                </c:pt>
                <c:pt idx="12">
                  <c:v>163.2799431296306</c:v>
                </c:pt>
                <c:pt idx="13">
                  <c:v>165.6526732180183</c:v>
                </c:pt>
                <c:pt idx="14">
                  <c:v>169.3930478277547</c:v>
                </c:pt>
                <c:pt idx="15">
                  <c:v>174.1980440528234</c:v>
                </c:pt>
                <c:pt idx="16">
                  <c:v>179.6783896754823</c:v>
                </c:pt>
                <c:pt idx="17">
                  <c:v>185.3900996862537</c:v>
                </c:pt>
                <c:pt idx="18">
                  <c:v>190.8704453089125</c:v>
                </c:pt>
                <c:pt idx="19">
                  <c:v>195.6754415339813</c:v>
                </c:pt>
                <c:pt idx="20">
                  <c:v>199.4158161437177</c:v>
                </c:pt>
                <c:pt idx="21">
                  <c:v>201.7885462321053</c:v>
                </c:pt>
                <c:pt idx="22">
                  <c:v>202.6014073185522</c:v>
                </c:pt>
              </c:numCache>
            </c:numRef>
          </c:xVal>
          <c:yVal>
            <c:numRef>
              <c:f>PlotDat2!$CB$1:$CB$23</c:f>
              <c:numCache>
                <c:formatCode>General</c:formatCode>
                <c:ptCount val="23"/>
                <c:pt idx="0">
                  <c:v>0.7743</c:v>
                </c:pt>
                <c:pt idx="1">
                  <c:v>0.780974562527221</c:v>
                </c:pt>
                <c:pt idx="2">
                  <c:v>0.787108391693639</c:v>
                </c:pt>
                <c:pt idx="3">
                  <c:v>0.792204561139476</c:v>
                </c:pt>
                <c:pt idx="4">
                  <c:v>0.795850209524318</c:v>
                </c:pt>
                <c:pt idx="5">
                  <c:v>0.797749988097531</c:v>
                </c:pt>
                <c:pt idx="6">
                  <c:v>0.797749988097531</c:v>
                </c:pt>
                <c:pt idx="7">
                  <c:v>0.795850209524318</c:v>
                </c:pt>
                <c:pt idx="8">
                  <c:v>0.792204561139476</c:v>
                </c:pt>
                <c:pt idx="9">
                  <c:v>0.787108391693639</c:v>
                </c:pt>
                <c:pt idx="10">
                  <c:v>0.780974562527221</c:v>
                </c:pt>
                <c:pt idx="11">
                  <c:v>0.7743</c:v>
                </c:pt>
                <c:pt idx="12">
                  <c:v>0.767625437472779</c:v>
                </c:pt>
                <c:pt idx="13">
                  <c:v>0.761491608306361</c:v>
                </c:pt>
                <c:pt idx="14">
                  <c:v>0.756395438860524</c:v>
                </c:pt>
                <c:pt idx="15">
                  <c:v>0.752749790475682</c:v>
                </c:pt>
                <c:pt idx="16">
                  <c:v>0.750850011902469</c:v>
                </c:pt>
                <c:pt idx="17">
                  <c:v>0.750850011902469</c:v>
                </c:pt>
                <c:pt idx="18">
                  <c:v>0.752749790475682</c:v>
                </c:pt>
                <c:pt idx="19">
                  <c:v>0.756395438860524</c:v>
                </c:pt>
                <c:pt idx="20">
                  <c:v>0.761491608306361</c:v>
                </c:pt>
                <c:pt idx="21">
                  <c:v>0.767625437472779</c:v>
                </c:pt>
                <c:pt idx="22">
                  <c:v>0.7743</c:v>
                </c:pt>
              </c:numCache>
            </c:numRef>
          </c:yVal>
          <c:smooth val="1"/>
        </c:ser>
        <c:ser>
          <c:idx val="40"/>
          <c:order val="4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PlotDat2!$CC$1:$CC$23</c:f>
              <c:numCache>
                <c:formatCode>General</c:formatCode>
                <c:ptCount val="23"/>
                <c:pt idx="0">
                  <c:v>38.10020343352412</c:v>
                </c:pt>
                <c:pt idx="1">
                  <c:v>37.78331611527726</c:v>
                </c:pt>
                <c:pt idx="2">
                  <c:v>36.8583264864596</c:v>
                </c:pt>
                <c:pt idx="3">
                  <c:v>35.4001717056728</c:v>
                </c:pt>
                <c:pt idx="4">
                  <c:v>33.52698280127582</c:v>
                </c:pt>
                <c:pt idx="5">
                  <c:v>31.39051439801953</c:v>
                </c:pt>
                <c:pt idx="6">
                  <c:v>29.16385045986894</c:v>
                </c:pt>
                <c:pt idx="7">
                  <c:v>27.02738205661265</c:v>
                </c:pt>
                <c:pt idx="8">
                  <c:v>25.15419315221566</c:v>
                </c:pt>
                <c:pt idx="9">
                  <c:v>23.69603837142887</c:v>
                </c:pt>
                <c:pt idx="10">
                  <c:v>22.7710487426112</c:v>
                </c:pt>
                <c:pt idx="11">
                  <c:v>22.45416142436434</c:v>
                </c:pt>
                <c:pt idx="12">
                  <c:v>22.77104874261121</c:v>
                </c:pt>
                <c:pt idx="13">
                  <c:v>23.69603837142887</c:v>
                </c:pt>
                <c:pt idx="14">
                  <c:v>25.15419315221567</c:v>
                </c:pt>
                <c:pt idx="15">
                  <c:v>27.02738205661266</c:v>
                </c:pt>
                <c:pt idx="16">
                  <c:v>29.16385045986894</c:v>
                </c:pt>
                <c:pt idx="17">
                  <c:v>31.39051439801954</c:v>
                </c:pt>
                <c:pt idx="18">
                  <c:v>33.52698280127582</c:v>
                </c:pt>
                <c:pt idx="19">
                  <c:v>35.4001717056728</c:v>
                </c:pt>
                <c:pt idx="20">
                  <c:v>36.85832648645961</c:v>
                </c:pt>
                <c:pt idx="21">
                  <c:v>37.78331611527727</c:v>
                </c:pt>
                <c:pt idx="22">
                  <c:v>38.10020343352412</c:v>
                </c:pt>
              </c:numCache>
            </c:numRef>
          </c:xVal>
          <c:yVal>
            <c:numRef>
              <c:f>PlotDat2!$CD$1:$CD$23</c:f>
              <c:numCache>
                <c:formatCode>General</c:formatCode>
                <c:ptCount val="23"/>
                <c:pt idx="0">
                  <c:v>0.8531</c:v>
                </c:pt>
                <c:pt idx="1">
                  <c:v>0.855923870086681</c:v>
                </c:pt>
                <c:pt idx="2">
                  <c:v>0.858518967013142</c:v>
                </c:pt>
                <c:pt idx="3">
                  <c:v>0.860675051460035</c:v>
                </c:pt>
                <c:pt idx="4">
                  <c:v>0.862217450288202</c:v>
                </c:pt>
                <c:pt idx="5">
                  <c:v>0.863021207517584</c:v>
                </c:pt>
                <c:pt idx="6">
                  <c:v>0.863021207517584</c:v>
                </c:pt>
                <c:pt idx="7">
                  <c:v>0.862217450288202</c:v>
                </c:pt>
                <c:pt idx="8">
                  <c:v>0.860675051460035</c:v>
                </c:pt>
                <c:pt idx="9">
                  <c:v>0.858518967013142</c:v>
                </c:pt>
                <c:pt idx="10">
                  <c:v>0.855923870086681</c:v>
                </c:pt>
                <c:pt idx="11">
                  <c:v>0.8531</c:v>
                </c:pt>
                <c:pt idx="12">
                  <c:v>0.850276129913319</c:v>
                </c:pt>
                <c:pt idx="13">
                  <c:v>0.847681032986858</c:v>
                </c:pt>
                <c:pt idx="14">
                  <c:v>0.845524948539965</c:v>
                </c:pt>
                <c:pt idx="15">
                  <c:v>0.843982549711797</c:v>
                </c:pt>
                <c:pt idx="16">
                  <c:v>0.843178792482416</c:v>
                </c:pt>
                <c:pt idx="17">
                  <c:v>0.843178792482416</c:v>
                </c:pt>
                <c:pt idx="18">
                  <c:v>0.843982549711797</c:v>
                </c:pt>
                <c:pt idx="19">
                  <c:v>0.845524948539965</c:v>
                </c:pt>
                <c:pt idx="20">
                  <c:v>0.847681032986858</c:v>
                </c:pt>
                <c:pt idx="21">
                  <c:v>0.850276129913319</c:v>
                </c:pt>
                <c:pt idx="22">
                  <c:v>0.8531</c:v>
                </c:pt>
              </c:numCache>
            </c:numRef>
          </c:yVal>
          <c:smooth val="1"/>
        </c:ser>
        <c:ser>
          <c:idx val="41"/>
          <c:order val="4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PlotDat2!$CE$1:$CE$23</c:f>
              <c:numCache>
                <c:formatCode>General</c:formatCode>
                <c:ptCount val="23"/>
                <c:pt idx="0">
                  <c:v>134.519621880114</c:v>
                </c:pt>
                <c:pt idx="1">
                  <c:v>134.1887158587551</c:v>
                </c:pt>
                <c:pt idx="2">
                  <c:v>133.2228058325553</c:v>
                </c:pt>
                <c:pt idx="3">
                  <c:v>131.700144087349</c:v>
                </c:pt>
                <c:pt idx="4">
                  <c:v>129.7440876221148</c:v>
                </c:pt>
                <c:pt idx="5">
                  <c:v>127.5131044985502</c:v>
                </c:pt>
                <c:pt idx="6">
                  <c:v>125.187935701159</c:v>
                </c:pt>
                <c:pt idx="7">
                  <c:v>122.9569525775944</c:v>
                </c:pt>
                <c:pt idx="8">
                  <c:v>121.0008961123602</c:v>
                </c:pt>
                <c:pt idx="9">
                  <c:v>119.4782343671539</c:v>
                </c:pt>
                <c:pt idx="10">
                  <c:v>118.5123243409541</c:v>
                </c:pt>
                <c:pt idx="11">
                  <c:v>118.1814183195953</c:v>
                </c:pt>
                <c:pt idx="12">
                  <c:v>118.5123243409541</c:v>
                </c:pt>
                <c:pt idx="13">
                  <c:v>119.4782343671539</c:v>
                </c:pt>
                <c:pt idx="14">
                  <c:v>121.0008961123602</c:v>
                </c:pt>
                <c:pt idx="15">
                  <c:v>122.9569525775944</c:v>
                </c:pt>
                <c:pt idx="16">
                  <c:v>125.187935701159</c:v>
                </c:pt>
                <c:pt idx="17">
                  <c:v>127.5131044985502</c:v>
                </c:pt>
                <c:pt idx="18">
                  <c:v>129.7440876221148</c:v>
                </c:pt>
                <c:pt idx="19">
                  <c:v>131.700144087349</c:v>
                </c:pt>
                <c:pt idx="20">
                  <c:v>133.2228058325553</c:v>
                </c:pt>
                <c:pt idx="21">
                  <c:v>134.1887158587551</c:v>
                </c:pt>
                <c:pt idx="22">
                  <c:v>134.519621880114</c:v>
                </c:pt>
              </c:numCache>
            </c:numRef>
          </c:xVal>
          <c:yVal>
            <c:numRef>
              <c:f>PlotDat2!$CF$1:$CF$23</c:f>
              <c:numCache>
                <c:formatCode>General</c:formatCode>
                <c:ptCount val="23"/>
                <c:pt idx="0">
                  <c:v>0.8084</c:v>
                </c:pt>
                <c:pt idx="1">
                  <c:v>0.815089768427128</c:v>
                </c:pt>
                <c:pt idx="2">
                  <c:v>0.821237571601875</c:v>
                </c:pt>
                <c:pt idx="3">
                  <c:v>0.826345351073416</c:v>
                </c:pt>
                <c:pt idx="4">
                  <c:v>0.829999304926101</c:v>
                </c:pt>
                <c:pt idx="5">
                  <c:v>0.831903411549686</c:v>
                </c:pt>
                <c:pt idx="6">
                  <c:v>0.831903411549686</c:v>
                </c:pt>
                <c:pt idx="7">
                  <c:v>0.829999304926101</c:v>
                </c:pt>
                <c:pt idx="8">
                  <c:v>0.826345351073416</c:v>
                </c:pt>
                <c:pt idx="9">
                  <c:v>0.821237571601875</c:v>
                </c:pt>
                <c:pt idx="10">
                  <c:v>0.815089768427128</c:v>
                </c:pt>
                <c:pt idx="11">
                  <c:v>0.8084</c:v>
                </c:pt>
                <c:pt idx="12">
                  <c:v>0.801710231572872</c:v>
                </c:pt>
                <c:pt idx="13">
                  <c:v>0.795562428398125</c:v>
                </c:pt>
                <c:pt idx="14">
                  <c:v>0.790454648926584</c:v>
                </c:pt>
                <c:pt idx="15">
                  <c:v>0.786800695073899</c:v>
                </c:pt>
                <c:pt idx="16">
                  <c:v>0.784896588450314</c:v>
                </c:pt>
                <c:pt idx="17">
                  <c:v>0.784896588450314</c:v>
                </c:pt>
                <c:pt idx="18">
                  <c:v>0.786800695073899</c:v>
                </c:pt>
                <c:pt idx="19">
                  <c:v>0.790454648926584</c:v>
                </c:pt>
                <c:pt idx="20">
                  <c:v>0.795562428398125</c:v>
                </c:pt>
                <c:pt idx="21">
                  <c:v>0.801710231572872</c:v>
                </c:pt>
                <c:pt idx="22">
                  <c:v>0.8084</c:v>
                </c:pt>
              </c:numCache>
            </c:numRef>
          </c:yVal>
          <c:smooth val="1"/>
        </c:ser>
        <c:ser>
          <c:idx val="42"/>
          <c:order val="4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PlotDat2!$CG$1:$CG$23</c:f>
              <c:numCache>
                <c:formatCode>General</c:formatCode>
                <c:ptCount val="23"/>
                <c:pt idx="0">
                  <c:v>56.2949437480398</c:v>
                </c:pt>
                <c:pt idx="1">
                  <c:v>56.18241181226355</c:v>
                </c:pt>
                <c:pt idx="2">
                  <c:v>55.85393267311822</c:v>
                </c:pt>
                <c:pt idx="3">
                  <c:v>55.33611775691669</c:v>
                </c:pt>
                <c:pt idx="4">
                  <c:v>54.67091734860574</c:v>
                </c:pt>
                <c:pt idx="5">
                  <c:v>53.91222202916756</c:v>
                </c:pt>
                <c:pt idx="6">
                  <c:v>53.12149678124822</c:v>
                </c:pt>
                <c:pt idx="7">
                  <c:v>52.36280146181004</c:v>
                </c:pt>
                <c:pt idx="8">
                  <c:v>51.69760105349908</c:v>
                </c:pt>
                <c:pt idx="9">
                  <c:v>51.17978613729756</c:v>
                </c:pt>
                <c:pt idx="10">
                  <c:v>50.85130699815222</c:v>
                </c:pt>
                <c:pt idx="11">
                  <c:v>50.73877506237598</c:v>
                </c:pt>
                <c:pt idx="12">
                  <c:v>50.85130699815222</c:v>
                </c:pt>
                <c:pt idx="13">
                  <c:v>51.17978613729756</c:v>
                </c:pt>
                <c:pt idx="14">
                  <c:v>51.69760105349908</c:v>
                </c:pt>
                <c:pt idx="15">
                  <c:v>52.36280146181004</c:v>
                </c:pt>
                <c:pt idx="16">
                  <c:v>53.12149678124823</c:v>
                </c:pt>
                <c:pt idx="17">
                  <c:v>53.91222202916756</c:v>
                </c:pt>
                <c:pt idx="18">
                  <c:v>54.67091734860574</c:v>
                </c:pt>
                <c:pt idx="19">
                  <c:v>55.3361177569167</c:v>
                </c:pt>
                <c:pt idx="20">
                  <c:v>55.85393267311822</c:v>
                </c:pt>
                <c:pt idx="21">
                  <c:v>56.18241181226355</c:v>
                </c:pt>
                <c:pt idx="22">
                  <c:v>56.2949437480398</c:v>
                </c:pt>
              </c:numCache>
            </c:numRef>
          </c:xVal>
          <c:yVal>
            <c:numRef>
              <c:f>PlotDat2!$CH$1:$CH$23</c:f>
              <c:numCache>
                <c:formatCode>General</c:formatCode>
                <c:ptCount val="23"/>
                <c:pt idx="0">
                  <c:v>0.8441</c:v>
                </c:pt>
                <c:pt idx="1">
                  <c:v>0.851085197339608</c:v>
                </c:pt>
                <c:pt idx="2">
                  <c:v>0.857504495533328</c:v>
                </c:pt>
                <c:pt idx="3">
                  <c:v>0.862837841218544</c:v>
                </c:pt>
                <c:pt idx="4">
                  <c:v>0.866653158446465</c:v>
                </c:pt>
                <c:pt idx="5">
                  <c:v>0.868641352905851</c:v>
                </c:pt>
                <c:pt idx="6">
                  <c:v>0.868641352905851</c:v>
                </c:pt>
                <c:pt idx="7">
                  <c:v>0.866653158446465</c:v>
                </c:pt>
                <c:pt idx="8">
                  <c:v>0.862837841218544</c:v>
                </c:pt>
                <c:pt idx="9">
                  <c:v>0.857504495533328</c:v>
                </c:pt>
                <c:pt idx="10">
                  <c:v>0.851085197339608</c:v>
                </c:pt>
                <c:pt idx="11">
                  <c:v>0.8441</c:v>
                </c:pt>
                <c:pt idx="12">
                  <c:v>0.837114802660392</c:v>
                </c:pt>
                <c:pt idx="13">
                  <c:v>0.830695504466671</c:v>
                </c:pt>
                <c:pt idx="14">
                  <c:v>0.825362158781456</c:v>
                </c:pt>
                <c:pt idx="15">
                  <c:v>0.821546841553535</c:v>
                </c:pt>
                <c:pt idx="16">
                  <c:v>0.819558647094149</c:v>
                </c:pt>
                <c:pt idx="17">
                  <c:v>0.819558647094149</c:v>
                </c:pt>
                <c:pt idx="18">
                  <c:v>0.821546841553535</c:v>
                </c:pt>
                <c:pt idx="19">
                  <c:v>0.825362158781456</c:v>
                </c:pt>
                <c:pt idx="20">
                  <c:v>0.830695504466671</c:v>
                </c:pt>
                <c:pt idx="21">
                  <c:v>0.837114802660392</c:v>
                </c:pt>
                <c:pt idx="22">
                  <c:v>0.8441</c:v>
                </c:pt>
              </c:numCache>
            </c:numRef>
          </c:yVal>
          <c:smooth val="1"/>
        </c:ser>
        <c:ser>
          <c:idx val="43"/>
          <c:order val="4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PlotDat2!$CI$1:$CI$23</c:f>
              <c:numCache>
                <c:formatCode>General</c:formatCode>
                <c:ptCount val="23"/>
                <c:pt idx="0">
                  <c:v>41.75342312219063</c:v>
                </c:pt>
                <c:pt idx="1">
                  <c:v>41.67718548649682</c:v>
                </c:pt>
                <c:pt idx="2">
                  <c:v>41.45464889925663</c:v>
                </c:pt>
                <c:pt idx="3">
                  <c:v>41.1038419512922</c:v>
                </c:pt>
                <c:pt idx="4">
                  <c:v>40.65318493519837</c:v>
                </c:pt>
                <c:pt idx="5">
                  <c:v>40.13918740225858</c:v>
                </c:pt>
                <c:pt idx="6">
                  <c:v>39.60349037573059</c:v>
                </c:pt>
                <c:pt idx="7">
                  <c:v>39.0894928427908</c:v>
                </c:pt>
                <c:pt idx="8">
                  <c:v>38.63883582669697</c:v>
                </c:pt>
                <c:pt idx="9">
                  <c:v>38.28802887873255</c:v>
                </c:pt>
                <c:pt idx="10">
                  <c:v>38.06549229149235</c:v>
                </c:pt>
                <c:pt idx="11">
                  <c:v>37.98925465579854</c:v>
                </c:pt>
                <c:pt idx="12">
                  <c:v>38.06549229149235</c:v>
                </c:pt>
                <c:pt idx="13">
                  <c:v>38.28802887873255</c:v>
                </c:pt>
                <c:pt idx="14">
                  <c:v>38.63883582669697</c:v>
                </c:pt>
                <c:pt idx="15">
                  <c:v>39.08949284279081</c:v>
                </c:pt>
                <c:pt idx="16">
                  <c:v>39.60349037573059</c:v>
                </c:pt>
                <c:pt idx="17">
                  <c:v>40.13918740225859</c:v>
                </c:pt>
                <c:pt idx="18">
                  <c:v>40.65318493519837</c:v>
                </c:pt>
                <c:pt idx="19">
                  <c:v>41.1038419512922</c:v>
                </c:pt>
                <c:pt idx="20">
                  <c:v>41.45464889925663</c:v>
                </c:pt>
                <c:pt idx="21">
                  <c:v>41.67718548649682</c:v>
                </c:pt>
                <c:pt idx="22">
                  <c:v>41.75342312219063</c:v>
                </c:pt>
              </c:numCache>
            </c:numRef>
          </c:xVal>
          <c:yVal>
            <c:numRef>
              <c:f>PlotDat2!$CJ$1:$CJ$23</c:f>
              <c:numCache>
                <c:formatCode>General</c:formatCode>
                <c:ptCount val="23"/>
                <c:pt idx="0">
                  <c:v>0.8489</c:v>
                </c:pt>
                <c:pt idx="1">
                  <c:v>0.852412459437029</c:v>
                </c:pt>
                <c:pt idx="2">
                  <c:v>0.855640360299871</c:v>
                </c:pt>
                <c:pt idx="3">
                  <c:v>0.858322197257684</c:v>
                </c:pt>
                <c:pt idx="4">
                  <c:v>0.860240703829643</c:v>
                </c:pt>
                <c:pt idx="5">
                  <c:v>0.861240454023088</c:v>
                </c:pt>
                <c:pt idx="6">
                  <c:v>0.861240454023088</c:v>
                </c:pt>
                <c:pt idx="7">
                  <c:v>0.860240703829643</c:v>
                </c:pt>
                <c:pt idx="8">
                  <c:v>0.858322197257684</c:v>
                </c:pt>
                <c:pt idx="9">
                  <c:v>0.855640360299871</c:v>
                </c:pt>
                <c:pt idx="10">
                  <c:v>0.852412459437029</c:v>
                </c:pt>
                <c:pt idx="11">
                  <c:v>0.8489</c:v>
                </c:pt>
                <c:pt idx="12">
                  <c:v>0.845387540562971</c:v>
                </c:pt>
                <c:pt idx="13">
                  <c:v>0.842159639700129</c:v>
                </c:pt>
                <c:pt idx="14">
                  <c:v>0.839477802742316</c:v>
                </c:pt>
                <c:pt idx="15">
                  <c:v>0.837559296170356</c:v>
                </c:pt>
                <c:pt idx="16">
                  <c:v>0.836559545976912</c:v>
                </c:pt>
                <c:pt idx="17">
                  <c:v>0.836559545976912</c:v>
                </c:pt>
                <c:pt idx="18">
                  <c:v>0.837559296170357</c:v>
                </c:pt>
                <c:pt idx="19">
                  <c:v>0.839477802742316</c:v>
                </c:pt>
                <c:pt idx="20">
                  <c:v>0.842159639700129</c:v>
                </c:pt>
                <c:pt idx="21">
                  <c:v>0.845387540562971</c:v>
                </c:pt>
                <c:pt idx="22">
                  <c:v>0.8489</c:v>
                </c:pt>
              </c:numCache>
            </c:numRef>
          </c:yVal>
          <c:smooth val="1"/>
        </c:ser>
        <c:ser>
          <c:idx val="44"/>
          <c:order val="4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PlotDat2!$CK$1:$CK$23</c:f>
              <c:numCache>
                <c:formatCode>General</c:formatCode>
                <c:ptCount val="23"/>
                <c:pt idx="0">
                  <c:v>19.67004172303893</c:v>
                </c:pt>
                <c:pt idx="1">
                  <c:v>19.52841147170796</c:v>
                </c:pt>
                <c:pt idx="2">
                  <c:v>19.11499475837032</c:v>
                </c:pt>
                <c:pt idx="3">
                  <c:v>18.46328414645678</c:v>
                </c:pt>
                <c:pt idx="4">
                  <c:v>17.62607735387232</c:v>
                </c:pt>
                <c:pt idx="5">
                  <c:v>16.67119989589162</c:v>
                </c:pt>
                <c:pt idx="6">
                  <c:v>15.67601026528538</c:v>
                </c:pt>
                <c:pt idx="7">
                  <c:v>14.72113280730468</c:v>
                </c:pt>
                <c:pt idx="8">
                  <c:v>13.88392601472021</c:v>
                </c:pt>
                <c:pt idx="9">
                  <c:v>13.23221540280667</c:v>
                </c:pt>
                <c:pt idx="10">
                  <c:v>12.81879868946904</c:v>
                </c:pt>
                <c:pt idx="11">
                  <c:v>12.67716843813806</c:v>
                </c:pt>
                <c:pt idx="12">
                  <c:v>12.81879868946904</c:v>
                </c:pt>
                <c:pt idx="13">
                  <c:v>13.23221540280668</c:v>
                </c:pt>
                <c:pt idx="14">
                  <c:v>13.88392601472022</c:v>
                </c:pt>
                <c:pt idx="15">
                  <c:v>14.72113280730468</c:v>
                </c:pt>
                <c:pt idx="16">
                  <c:v>15.67601026528538</c:v>
                </c:pt>
                <c:pt idx="17">
                  <c:v>16.67119989589162</c:v>
                </c:pt>
                <c:pt idx="18">
                  <c:v>17.62607735387232</c:v>
                </c:pt>
                <c:pt idx="19">
                  <c:v>18.46328414645678</c:v>
                </c:pt>
                <c:pt idx="20">
                  <c:v>19.11499475837032</c:v>
                </c:pt>
                <c:pt idx="21">
                  <c:v>19.52841147170796</c:v>
                </c:pt>
                <c:pt idx="22">
                  <c:v>19.67004172303893</c:v>
                </c:pt>
              </c:numCache>
            </c:numRef>
          </c:xVal>
          <c:yVal>
            <c:numRef>
              <c:f>PlotDat2!$CL$1:$CL$23</c:f>
              <c:numCache>
                <c:formatCode>General</c:formatCode>
                <c:ptCount val="23"/>
                <c:pt idx="0">
                  <c:v>0.8581</c:v>
                </c:pt>
                <c:pt idx="1">
                  <c:v>0.860644543567074</c:v>
                </c:pt>
                <c:pt idx="2">
                  <c:v>0.862982943347327</c:v>
                </c:pt>
                <c:pt idx="3">
                  <c:v>0.864925756097561</c:v>
                </c:pt>
                <c:pt idx="4">
                  <c:v>0.866315586683106</c:v>
                </c:pt>
                <c:pt idx="5">
                  <c:v>0.867039839295561</c:v>
                </c:pt>
                <c:pt idx="6">
                  <c:v>0.867039839295561</c:v>
                </c:pt>
                <c:pt idx="7">
                  <c:v>0.866315586683106</c:v>
                </c:pt>
                <c:pt idx="8">
                  <c:v>0.864925756097561</c:v>
                </c:pt>
                <c:pt idx="9">
                  <c:v>0.862982943347327</c:v>
                </c:pt>
                <c:pt idx="10">
                  <c:v>0.860644543567074</c:v>
                </c:pt>
                <c:pt idx="11">
                  <c:v>0.8581</c:v>
                </c:pt>
                <c:pt idx="12">
                  <c:v>0.855555456432926</c:v>
                </c:pt>
                <c:pt idx="13">
                  <c:v>0.853217056652673</c:v>
                </c:pt>
                <c:pt idx="14">
                  <c:v>0.851274243902438</c:v>
                </c:pt>
                <c:pt idx="15">
                  <c:v>0.849884413316894</c:v>
                </c:pt>
                <c:pt idx="16">
                  <c:v>0.849160160704439</c:v>
                </c:pt>
                <c:pt idx="17">
                  <c:v>0.849160160704439</c:v>
                </c:pt>
                <c:pt idx="18">
                  <c:v>0.849884413316894</c:v>
                </c:pt>
                <c:pt idx="19">
                  <c:v>0.851274243902438</c:v>
                </c:pt>
                <c:pt idx="20">
                  <c:v>0.853217056652673</c:v>
                </c:pt>
                <c:pt idx="21">
                  <c:v>0.855555456432926</c:v>
                </c:pt>
                <c:pt idx="22">
                  <c:v>0.8581</c:v>
                </c:pt>
              </c:numCache>
            </c:numRef>
          </c:yVal>
          <c:smooth val="1"/>
        </c:ser>
        <c:ser>
          <c:idx val="45"/>
          <c:order val="4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PlotDat2!$CM$1:$CM$23</c:f>
              <c:numCache>
                <c:formatCode>General</c:formatCode>
                <c:ptCount val="23"/>
                <c:pt idx="0">
                  <c:v>167.5173387379397</c:v>
                </c:pt>
                <c:pt idx="1">
                  <c:v>166.728872188155</c:v>
                </c:pt>
                <c:pt idx="2">
                  <c:v>164.4273494094733</c:v>
                </c:pt>
                <c:pt idx="3">
                  <c:v>160.7992260897404</c:v>
                </c:pt>
                <c:pt idx="4">
                  <c:v>156.138431203041</c:v>
                </c:pt>
                <c:pt idx="5">
                  <c:v>150.8225546322807</c:v>
                </c:pt>
                <c:pt idx="6">
                  <c:v>145.2822570824875</c:v>
                </c:pt>
                <c:pt idx="7">
                  <c:v>139.9663805117273</c:v>
                </c:pt>
                <c:pt idx="8">
                  <c:v>135.3055856250278</c:v>
                </c:pt>
                <c:pt idx="9">
                  <c:v>131.677462305295</c:v>
                </c:pt>
                <c:pt idx="10">
                  <c:v>129.3759395266133</c:v>
                </c:pt>
                <c:pt idx="11">
                  <c:v>128.5874729768286</c:v>
                </c:pt>
                <c:pt idx="12">
                  <c:v>129.3759395266133</c:v>
                </c:pt>
                <c:pt idx="13">
                  <c:v>131.677462305295</c:v>
                </c:pt>
                <c:pt idx="14">
                  <c:v>135.3055856250278</c:v>
                </c:pt>
                <c:pt idx="15">
                  <c:v>139.9663805117273</c:v>
                </c:pt>
                <c:pt idx="16">
                  <c:v>145.2822570824875</c:v>
                </c:pt>
                <c:pt idx="17">
                  <c:v>150.8225546322807</c:v>
                </c:pt>
                <c:pt idx="18">
                  <c:v>156.138431203041</c:v>
                </c:pt>
                <c:pt idx="19">
                  <c:v>160.7992260897404</c:v>
                </c:pt>
                <c:pt idx="20">
                  <c:v>164.4273494094733</c:v>
                </c:pt>
                <c:pt idx="21">
                  <c:v>166.728872188155</c:v>
                </c:pt>
                <c:pt idx="22">
                  <c:v>167.5173387379397</c:v>
                </c:pt>
              </c:numCache>
            </c:numRef>
          </c:xVal>
          <c:yVal>
            <c:numRef>
              <c:f>PlotDat2!$CN$1:$CN$23</c:f>
              <c:numCache>
                <c:formatCode>General</c:formatCode>
                <c:ptCount val="23"/>
                <c:pt idx="0">
                  <c:v>0.8093</c:v>
                </c:pt>
                <c:pt idx="1">
                  <c:v>0.816834368241692</c:v>
                </c:pt>
                <c:pt idx="2">
                  <c:v>0.823758346777056</c:v>
                </c:pt>
                <c:pt idx="3">
                  <c:v>0.829510996043642</c:v>
                </c:pt>
                <c:pt idx="4">
                  <c:v>0.833626270610194</c:v>
                </c:pt>
                <c:pt idx="5">
                  <c:v>0.835770775405809</c:v>
                </c:pt>
                <c:pt idx="6">
                  <c:v>0.835770775405809</c:v>
                </c:pt>
                <c:pt idx="7">
                  <c:v>0.833626270610194</c:v>
                </c:pt>
                <c:pt idx="8">
                  <c:v>0.829510996043642</c:v>
                </c:pt>
                <c:pt idx="9">
                  <c:v>0.823758346777056</c:v>
                </c:pt>
                <c:pt idx="10">
                  <c:v>0.816834368241692</c:v>
                </c:pt>
                <c:pt idx="11">
                  <c:v>0.8093</c:v>
                </c:pt>
                <c:pt idx="12">
                  <c:v>0.801765631758308</c:v>
                </c:pt>
                <c:pt idx="13">
                  <c:v>0.794841653222944</c:v>
                </c:pt>
                <c:pt idx="14">
                  <c:v>0.789089003956358</c:v>
                </c:pt>
                <c:pt idx="15">
                  <c:v>0.784973729389806</c:v>
                </c:pt>
                <c:pt idx="16">
                  <c:v>0.782829224594191</c:v>
                </c:pt>
                <c:pt idx="17">
                  <c:v>0.782829224594191</c:v>
                </c:pt>
                <c:pt idx="18">
                  <c:v>0.784973729389806</c:v>
                </c:pt>
                <c:pt idx="19">
                  <c:v>0.789089003956358</c:v>
                </c:pt>
                <c:pt idx="20">
                  <c:v>0.794841653222944</c:v>
                </c:pt>
                <c:pt idx="21">
                  <c:v>0.801765631758308</c:v>
                </c:pt>
                <c:pt idx="22">
                  <c:v>0.8093</c:v>
                </c:pt>
              </c:numCache>
            </c:numRef>
          </c:yVal>
          <c:smooth val="1"/>
        </c:ser>
        <c:ser>
          <c:idx val="46"/>
          <c:order val="4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PlotDat2!$CO$1:$CO$23</c:f>
              <c:numCache>
                <c:formatCode>General</c:formatCode>
                <c:ptCount val="23"/>
                <c:pt idx="0">
                  <c:v>348.5761950605243</c:v>
                </c:pt>
                <c:pt idx="1">
                  <c:v>347.7541129053047</c:v>
                </c:pt>
                <c:pt idx="2">
                  <c:v>345.354466646751</c:v>
                </c:pt>
                <c:pt idx="3">
                  <c:v>341.5716613534856</c:v>
                </c:pt>
                <c:pt idx="4">
                  <c:v>336.7121574131592</c:v>
                </c:pt>
                <c:pt idx="5">
                  <c:v>331.1696429344345</c:v>
                </c:pt>
                <c:pt idx="6">
                  <c:v>325.393139477775</c:v>
                </c:pt>
                <c:pt idx="7">
                  <c:v>319.8506249990503</c:v>
                </c:pt>
                <c:pt idx="8">
                  <c:v>314.991121058724</c:v>
                </c:pt>
                <c:pt idx="9">
                  <c:v>311.2083157654585</c:v>
                </c:pt>
                <c:pt idx="10">
                  <c:v>308.8086695069048</c:v>
                </c:pt>
                <c:pt idx="11">
                  <c:v>307.9865873516853</c:v>
                </c:pt>
                <c:pt idx="12">
                  <c:v>308.8086695069048</c:v>
                </c:pt>
                <c:pt idx="13">
                  <c:v>311.2083157654585</c:v>
                </c:pt>
                <c:pt idx="14">
                  <c:v>314.991121058724</c:v>
                </c:pt>
                <c:pt idx="15">
                  <c:v>319.8506249990503</c:v>
                </c:pt>
                <c:pt idx="16">
                  <c:v>325.393139477775</c:v>
                </c:pt>
                <c:pt idx="17">
                  <c:v>331.1696429344345</c:v>
                </c:pt>
                <c:pt idx="18">
                  <c:v>336.7121574131592</c:v>
                </c:pt>
                <c:pt idx="19">
                  <c:v>341.5716613534856</c:v>
                </c:pt>
                <c:pt idx="20">
                  <c:v>345.354466646751</c:v>
                </c:pt>
                <c:pt idx="21">
                  <c:v>347.7541129053047</c:v>
                </c:pt>
                <c:pt idx="22">
                  <c:v>348.5761950605243</c:v>
                </c:pt>
              </c:numCache>
            </c:numRef>
          </c:xVal>
          <c:yVal>
            <c:numRef>
              <c:f>PlotDat2!$CP$1:$CP$23</c:f>
              <c:numCache>
                <c:formatCode>General</c:formatCode>
                <c:ptCount val="23"/>
                <c:pt idx="0">
                  <c:v>0.7233</c:v>
                </c:pt>
                <c:pt idx="1">
                  <c:v>0.734273487658082</c:v>
                </c:pt>
                <c:pt idx="2">
                  <c:v>0.74435796860795</c:v>
                </c:pt>
                <c:pt idx="3">
                  <c:v>0.752736458177763</c:v>
                </c:pt>
                <c:pt idx="4">
                  <c:v>0.758730180971371</c:v>
                </c:pt>
                <c:pt idx="5">
                  <c:v>0.761853561214079</c:v>
                </c:pt>
                <c:pt idx="6">
                  <c:v>0.761853561214079</c:v>
                </c:pt>
                <c:pt idx="7">
                  <c:v>0.758730180971371</c:v>
                </c:pt>
                <c:pt idx="8">
                  <c:v>0.752736458177763</c:v>
                </c:pt>
                <c:pt idx="9">
                  <c:v>0.74435796860795</c:v>
                </c:pt>
                <c:pt idx="10">
                  <c:v>0.734273487658082</c:v>
                </c:pt>
                <c:pt idx="11">
                  <c:v>0.7233</c:v>
                </c:pt>
                <c:pt idx="12">
                  <c:v>0.712326512341918</c:v>
                </c:pt>
                <c:pt idx="13">
                  <c:v>0.70224203139205</c:v>
                </c:pt>
                <c:pt idx="14">
                  <c:v>0.693863541822237</c:v>
                </c:pt>
                <c:pt idx="15">
                  <c:v>0.687869819028628</c:v>
                </c:pt>
                <c:pt idx="16">
                  <c:v>0.684746438785921</c:v>
                </c:pt>
                <c:pt idx="17">
                  <c:v>0.684746438785921</c:v>
                </c:pt>
                <c:pt idx="18">
                  <c:v>0.687869819028628</c:v>
                </c:pt>
                <c:pt idx="19">
                  <c:v>0.693863541822237</c:v>
                </c:pt>
                <c:pt idx="20">
                  <c:v>0.70224203139205</c:v>
                </c:pt>
                <c:pt idx="21">
                  <c:v>0.712326512341918</c:v>
                </c:pt>
                <c:pt idx="22">
                  <c:v>0.7233</c:v>
                </c:pt>
              </c:numCache>
            </c:numRef>
          </c:yVal>
          <c:smooth val="1"/>
        </c:ser>
        <c:ser>
          <c:idx val="47"/>
          <c:order val="4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PlotDat2!$CQ$1:$CQ$23</c:f>
              <c:numCache>
                <c:formatCode>General</c:formatCode>
                <c:ptCount val="23"/>
                <c:pt idx="0">
                  <c:v>465.2894241174701</c:v>
                </c:pt>
                <c:pt idx="1">
                  <c:v>464.382613602838</c:v>
                </c:pt>
                <c:pt idx="2">
                  <c:v>461.7356464538271</c:v>
                </c:pt>
                <c:pt idx="3">
                  <c:v>457.5629642067308</c:v>
                </c:pt>
                <c:pt idx="4">
                  <c:v>452.2026127613118</c:v>
                </c:pt>
                <c:pt idx="5">
                  <c:v>446.0888559124405</c:v>
                </c:pt>
                <c:pt idx="6">
                  <c:v>439.7169938801003</c:v>
                </c:pt>
                <c:pt idx="7">
                  <c:v>433.603237031229</c:v>
                </c:pt>
                <c:pt idx="8">
                  <c:v>428.24288558581</c:v>
                </c:pt>
                <c:pt idx="9">
                  <c:v>424.0702033387136</c:v>
                </c:pt>
                <c:pt idx="10">
                  <c:v>421.4232361897029</c:v>
                </c:pt>
                <c:pt idx="11">
                  <c:v>420.5164256750707</c:v>
                </c:pt>
                <c:pt idx="12">
                  <c:v>421.4232361897029</c:v>
                </c:pt>
                <c:pt idx="13">
                  <c:v>424.0702033387136</c:v>
                </c:pt>
                <c:pt idx="14">
                  <c:v>428.24288558581</c:v>
                </c:pt>
                <c:pt idx="15">
                  <c:v>433.603237031229</c:v>
                </c:pt>
                <c:pt idx="16">
                  <c:v>439.7169938801003</c:v>
                </c:pt>
                <c:pt idx="17">
                  <c:v>446.0888559124405</c:v>
                </c:pt>
                <c:pt idx="18">
                  <c:v>452.2026127613119</c:v>
                </c:pt>
                <c:pt idx="19">
                  <c:v>457.5629642067308</c:v>
                </c:pt>
                <c:pt idx="20">
                  <c:v>461.7356464538271</c:v>
                </c:pt>
                <c:pt idx="21">
                  <c:v>464.382613602838</c:v>
                </c:pt>
                <c:pt idx="22">
                  <c:v>465.2894241174701</c:v>
                </c:pt>
              </c:numCache>
            </c:numRef>
          </c:xVal>
          <c:yVal>
            <c:numRef>
              <c:f>PlotDat2!$CR$1:$CR$23</c:f>
              <c:numCache>
                <c:formatCode>General</c:formatCode>
                <c:ptCount val="23"/>
                <c:pt idx="0">
                  <c:v>0.6858</c:v>
                </c:pt>
                <c:pt idx="1">
                  <c:v>0.693839886832479</c:v>
                </c:pt>
                <c:pt idx="2">
                  <c:v>0.701228429848839</c:v>
                </c:pt>
                <c:pt idx="3">
                  <c:v>0.707367053235252</c:v>
                </c:pt>
                <c:pt idx="4">
                  <c:v>0.711758442232748</c:v>
                </c:pt>
                <c:pt idx="5">
                  <c:v>0.714046832621348</c:v>
                </c:pt>
                <c:pt idx="6">
                  <c:v>0.714046832621348</c:v>
                </c:pt>
                <c:pt idx="7">
                  <c:v>0.711758442232748</c:v>
                </c:pt>
                <c:pt idx="8">
                  <c:v>0.707367053235252</c:v>
                </c:pt>
                <c:pt idx="9">
                  <c:v>0.701228429848839</c:v>
                </c:pt>
                <c:pt idx="10">
                  <c:v>0.693839886832479</c:v>
                </c:pt>
                <c:pt idx="11">
                  <c:v>0.6858</c:v>
                </c:pt>
                <c:pt idx="12">
                  <c:v>0.677760113167521</c:v>
                </c:pt>
                <c:pt idx="13">
                  <c:v>0.670371570151161</c:v>
                </c:pt>
                <c:pt idx="14">
                  <c:v>0.664232946764748</c:v>
                </c:pt>
                <c:pt idx="15">
                  <c:v>0.659841557767252</c:v>
                </c:pt>
                <c:pt idx="16">
                  <c:v>0.657553167378652</c:v>
                </c:pt>
                <c:pt idx="17">
                  <c:v>0.657553167378652</c:v>
                </c:pt>
                <c:pt idx="18">
                  <c:v>0.659841557767252</c:v>
                </c:pt>
                <c:pt idx="19">
                  <c:v>0.664232946764748</c:v>
                </c:pt>
                <c:pt idx="20">
                  <c:v>0.670371570151161</c:v>
                </c:pt>
                <c:pt idx="21">
                  <c:v>0.677760113167521</c:v>
                </c:pt>
                <c:pt idx="22">
                  <c:v>0.6858</c:v>
                </c:pt>
              </c:numCache>
            </c:numRef>
          </c:yVal>
          <c:smooth val="1"/>
        </c:ser>
        <c:ser>
          <c:idx val="48"/>
          <c:order val="4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PlotDat2!$CS$1:$CS$23</c:f>
              <c:numCache>
                <c:formatCode>General</c:formatCode>
                <c:ptCount val="23"/>
                <c:pt idx="0">
                  <c:v>1.829388102791896</c:v>
                </c:pt>
                <c:pt idx="1">
                  <c:v>1.824927011749727</c:v>
                </c:pt>
                <c:pt idx="2">
                  <c:v>1.811905149688328</c:v>
                </c:pt>
                <c:pt idx="3">
                  <c:v>1.791377470427917</c:v>
                </c:pt>
                <c:pt idx="4">
                  <c:v>1.765007004459364</c:v>
                </c:pt>
                <c:pt idx="5">
                  <c:v>1.73493013010424</c:v>
                </c:pt>
                <c:pt idx="6">
                  <c:v>1.703583496848739</c:v>
                </c:pt>
                <c:pt idx="7">
                  <c:v>1.673506622493616</c:v>
                </c:pt>
                <c:pt idx="8">
                  <c:v>1.647136156525063</c:v>
                </c:pt>
                <c:pt idx="9">
                  <c:v>1.626608477264652</c:v>
                </c:pt>
                <c:pt idx="10">
                  <c:v>1.613586615203252</c:v>
                </c:pt>
                <c:pt idx="11">
                  <c:v>1.609125524161084</c:v>
                </c:pt>
                <c:pt idx="12">
                  <c:v>1.613586615203252</c:v>
                </c:pt>
                <c:pt idx="13">
                  <c:v>1.626608477264652</c:v>
                </c:pt>
                <c:pt idx="14">
                  <c:v>1.647136156525063</c:v>
                </c:pt>
                <c:pt idx="15">
                  <c:v>1.673506622493616</c:v>
                </c:pt>
                <c:pt idx="16">
                  <c:v>1.703583496848739</c:v>
                </c:pt>
                <c:pt idx="17">
                  <c:v>1.73493013010424</c:v>
                </c:pt>
                <c:pt idx="18">
                  <c:v>1.765007004459364</c:v>
                </c:pt>
                <c:pt idx="19">
                  <c:v>1.791377470427917</c:v>
                </c:pt>
                <c:pt idx="20">
                  <c:v>1.811905149688328</c:v>
                </c:pt>
                <c:pt idx="21">
                  <c:v>1.824927011749727</c:v>
                </c:pt>
                <c:pt idx="22">
                  <c:v>1.829388102791896</c:v>
                </c:pt>
              </c:numCache>
            </c:numRef>
          </c:xVal>
          <c:yVal>
            <c:numRef>
              <c:f>PlotDat2!$CT$1:$CT$23</c:f>
              <c:numCache>
                <c:formatCode>General</c:formatCode>
                <c:ptCount val="23"/>
                <c:pt idx="0">
                  <c:v>0.8657</c:v>
                </c:pt>
                <c:pt idx="1">
                  <c:v>0.867132788848927</c:v>
                </c:pt>
                <c:pt idx="2">
                  <c:v>0.868449501666438</c:v>
                </c:pt>
                <c:pt idx="3">
                  <c:v>0.86954346621085</c:v>
                </c:pt>
                <c:pt idx="4">
                  <c:v>0.870326055980833</c:v>
                </c:pt>
                <c:pt idx="5">
                  <c:v>0.870733870207462</c:v>
                </c:pt>
                <c:pt idx="6">
                  <c:v>0.870733870207462</c:v>
                </c:pt>
                <c:pt idx="7">
                  <c:v>0.870326055980833</c:v>
                </c:pt>
                <c:pt idx="8">
                  <c:v>0.86954346621085</c:v>
                </c:pt>
                <c:pt idx="9">
                  <c:v>0.868449501666438</c:v>
                </c:pt>
                <c:pt idx="10">
                  <c:v>0.867132788848927</c:v>
                </c:pt>
                <c:pt idx="11">
                  <c:v>0.8657</c:v>
                </c:pt>
                <c:pt idx="12">
                  <c:v>0.864267211151072</c:v>
                </c:pt>
                <c:pt idx="13">
                  <c:v>0.862950498333562</c:v>
                </c:pt>
                <c:pt idx="14">
                  <c:v>0.86185653378915</c:v>
                </c:pt>
                <c:pt idx="15">
                  <c:v>0.861073944019167</c:v>
                </c:pt>
                <c:pt idx="16">
                  <c:v>0.860666129792537</c:v>
                </c:pt>
                <c:pt idx="17">
                  <c:v>0.860666129792537</c:v>
                </c:pt>
                <c:pt idx="18">
                  <c:v>0.861073944019167</c:v>
                </c:pt>
                <c:pt idx="19">
                  <c:v>0.86185653378915</c:v>
                </c:pt>
                <c:pt idx="20">
                  <c:v>0.862950498333562</c:v>
                </c:pt>
                <c:pt idx="21">
                  <c:v>0.864267211151072</c:v>
                </c:pt>
                <c:pt idx="22">
                  <c:v>0.8657</c:v>
                </c:pt>
              </c:numCache>
            </c:numRef>
          </c:yVal>
          <c:smooth val="1"/>
        </c:ser>
        <c:ser>
          <c:idx val="49"/>
          <c:order val="4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PlotDat2!$CU$1:$CU$31</c:f>
              <c:numCache>
                <c:formatCode>General</c:formatCode>
                <c:ptCount val="31"/>
                <c:pt idx="0">
                  <c:v>121.6054785220177</c:v>
                </c:pt>
                <c:pt idx="1">
                  <c:v>121.0075102765451</c:v>
                </c:pt>
                <c:pt idx="2">
                  <c:v>119.2397396218246</c:v>
                </c:pt>
                <c:pt idx="3">
                  <c:v>116.3794266181722</c:v>
                </c:pt>
                <c:pt idx="4">
                  <c:v>112.5515806691521</c:v>
                </c:pt>
                <c:pt idx="5">
                  <c:v>107.9234970107793</c:v>
                </c:pt>
                <c:pt idx="6">
                  <c:v>102.6974451069338</c:v>
                </c:pt>
                <c:pt idx="7">
                  <c:v>97.10182850319323</c:v>
                </c:pt>
                <c:pt idx="8">
                  <c:v>91.38120249588844</c:v>
                </c:pt>
                <c:pt idx="9">
                  <c:v>85.78558589214785</c:v>
                </c:pt>
                <c:pt idx="10">
                  <c:v>80.55953398830243</c:v>
                </c:pt>
                <c:pt idx="11">
                  <c:v>75.93145032992953</c:v>
                </c:pt>
                <c:pt idx="12">
                  <c:v>72.10360438090943</c:v>
                </c:pt>
                <c:pt idx="13">
                  <c:v>69.24329137725703</c:v>
                </c:pt>
                <c:pt idx="14">
                  <c:v>67.47552072253654</c:v>
                </c:pt>
                <c:pt idx="15">
                  <c:v>66.877552477064</c:v>
                </c:pt>
                <c:pt idx="16">
                  <c:v>67.47552072253654</c:v>
                </c:pt>
                <c:pt idx="17">
                  <c:v>69.24329137725703</c:v>
                </c:pt>
                <c:pt idx="18">
                  <c:v>72.10360438090943</c:v>
                </c:pt>
                <c:pt idx="19">
                  <c:v>75.93145032992954</c:v>
                </c:pt>
                <c:pt idx="20">
                  <c:v>80.5595339883024</c:v>
                </c:pt>
                <c:pt idx="21">
                  <c:v>85.78558589214785</c:v>
                </c:pt>
                <c:pt idx="22">
                  <c:v>91.38120249588844</c:v>
                </c:pt>
                <c:pt idx="23">
                  <c:v>97.10182850319322</c:v>
                </c:pt>
                <c:pt idx="24">
                  <c:v>102.6974451069338</c:v>
                </c:pt>
                <c:pt idx="25">
                  <c:v>107.9234970107793</c:v>
                </c:pt>
                <c:pt idx="26">
                  <c:v>112.5515806691521</c:v>
                </c:pt>
                <c:pt idx="27">
                  <c:v>116.3794266181722</c:v>
                </c:pt>
                <c:pt idx="28">
                  <c:v>119.2397396218246</c:v>
                </c:pt>
                <c:pt idx="29">
                  <c:v>121.0075102765451</c:v>
                </c:pt>
                <c:pt idx="30">
                  <c:v>121.6054785220177</c:v>
                </c:pt>
              </c:numCache>
            </c:numRef>
          </c:xVal>
          <c:yVal>
            <c:numRef>
              <c:f>PlotDat2!$CV$1:$CV$31</c:f>
              <c:numCache>
                <c:formatCode>General</c:formatCode>
                <c:ptCount val="31"/>
                <c:pt idx="0">
                  <c:v>0.8275</c:v>
                </c:pt>
                <c:pt idx="1">
                  <c:v>0.831500709476547</c:v>
                </c:pt>
                <c:pt idx="2">
                  <c:v>0.835326568751434</c:v>
                </c:pt>
                <c:pt idx="3">
                  <c:v>0.83881036941584</c:v>
                </c:pt>
                <c:pt idx="4">
                  <c:v>0.8417998526636</c:v>
                </c:pt>
                <c:pt idx="5">
                  <c:v>0.844164363731655</c:v>
                </c:pt>
                <c:pt idx="6">
                  <c:v>0.845800562140147</c:v>
                </c:pt>
                <c:pt idx="7">
                  <c:v>0.846636938167274</c:v>
                </c:pt>
                <c:pt idx="8">
                  <c:v>0.846636938167274</c:v>
                </c:pt>
                <c:pt idx="9">
                  <c:v>0.845800562140147</c:v>
                </c:pt>
                <c:pt idx="10">
                  <c:v>0.844164363731655</c:v>
                </c:pt>
                <c:pt idx="11">
                  <c:v>0.8417998526636</c:v>
                </c:pt>
                <c:pt idx="12">
                  <c:v>0.83881036941584</c:v>
                </c:pt>
                <c:pt idx="13">
                  <c:v>0.835326568751434</c:v>
                </c:pt>
                <c:pt idx="14">
                  <c:v>0.831500709476547</c:v>
                </c:pt>
                <c:pt idx="15">
                  <c:v>0.8275</c:v>
                </c:pt>
                <c:pt idx="16">
                  <c:v>0.823499290523453</c:v>
                </c:pt>
                <c:pt idx="17">
                  <c:v>0.819673431248566</c:v>
                </c:pt>
                <c:pt idx="18">
                  <c:v>0.81618963058416</c:v>
                </c:pt>
                <c:pt idx="19">
                  <c:v>0.8132001473364</c:v>
                </c:pt>
                <c:pt idx="20">
                  <c:v>0.810835636268345</c:v>
                </c:pt>
                <c:pt idx="21">
                  <c:v>0.809199437859853</c:v>
                </c:pt>
                <c:pt idx="22">
                  <c:v>0.808363061832726</c:v>
                </c:pt>
                <c:pt idx="23">
                  <c:v>0.808363061832726</c:v>
                </c:pt>
                <c:pt idx="24">
                  <c:v>0.809199437859853</c:v>
                </c:pt>
                <c:pt idx="25">
                  <c:v>0.810835636268345</c:v>
                </c:pt>
                <c:pt idx="26">
                  <c:v>0.8132001473364</c:v>
                </c:pt>
                <c:pt idx="27">
                  <c:v>0.81618963058416</c:v>
                </c:pt>
                <c:pt idx="28">
                  <c:v>0.819673431248566</c:v>
                </c:pt>
                <c:pt idx="29">
                  <c:v>0.823499290523453</c:v>
                </c:pt>
                <c:pt idx="30">
                  <c:v>0.8275</c:v>
                </c:pt>
              </c:numCache>
            </c:numRef>
          </c:yVal>
          <c:smooth val="1"/>
        </c:ser>
        <c:ser>
          <c:idx val="50"/>
          <c:order val="5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PlotDat2!$CW$1:$CW$23</c:f>
              <c:numCache>
                <c:formatCode>General</c:formatCode>
                <c:ptCount val="23"/>
                <c:pt idx="0">
                  <c:v>132.5386923625184</c:v>
                </c:pt>
                <c:pt idx="1">
                  <c:v>131.1659638652768</c:v>
                </c:pt>
                <c:pt idx="2">
                  <c:v>127.1589886724677</c:v>
                </c:pt>
                <c:pt idx="3">
                  <c:v>120.8423880838134</c:v>
                </c:pt>
                <c:pt idx="4">
                  <c:v>112.7278955127366</c:v>
                </c:pt>
                <c:pt idx="5">
                  <c:v>103.4728988886004</c:v>
                </c:pt>
                <c:pt idx="6">
                  <c:v>93.82718299630803</c:v>
                </c:pt>
                <c:pt idx="7">
                  <c:v>84.57218637217183</c:v>
                </c:pt>
                <c:pt idx="8">
                  <c:v>76.457693801095</c:v>
                </c:pt>
                <c:pt idx="9">
                  <c:v>70.14109321244072</c:v>
                </c:pt>
                <c:pt idx="10">
                  <c:v>66.13411801963159</c:v>
                </c:pt>
                <c:pt idx="11">
                  <c:v>64.76138952238995</c:v>
                </c:pt>
                <c:pt idx="12">
                  <c:v>66.13411801963161</c:v>
                </c:pt>
                <c:pt idx="13">
                  <c:v>70.14109321244075</c:v>
                </c:pt>
                <c:pt idx="14">
                  <c:v>76.45769380109503</c:v>
                </c:pt>
                <c:pt idx="15">
                  <c:v>84.57218637217184</c:v>
                </c:pt>
                <c:pt idx="16">
                  <c:v>93.82718299630804</c:v>
                </c:pt>
                <c:pt idx="17">
                  <c:v>103.4728988886004</c:v>
                </c:pt>
                <c:pt idx="18">
                  <c:v>112.7278955127366</c:v>
                </c:pt>
                <c:pt idx="19">
                  <c:v>120.8423880838134</c:v>
                </c:pt>
                <c:pt idx="20">
                  <c:v>127.1589886724677</c:v>
                </c:pt>
                <c:pt idx="21">
                  <c:v>131.1659638652768</c:v>
                </c:pt>
                <c:pt idx="22">
                  <c:v>132.5386923625184</c:v>
                </c:pt>
              </c:numCache>
            </c:numRef>
          </c:xVal>
          <c:yVal>
            <c:numRef>
              <c:f>PlotDat2!$CX$1:$CX$23</c:f>
              <c:numCache>
                <c:formatCode>General</c:formatCode>
                <c:ptCount val="23"/>
                <c:pt idx="0">
                  <c:v>0.8292</c:v>
                </c:pt>
                <c:pt idx="1">
                  <c:v>0.832630947538208</c:v>
                </c:pt>
                <c:pt idx="2">
                  <c:v>0.835783940111501</c:v>
                </c:pt>
                <c:pt idx="3">
                  <c:v>0.83840354101316</c:v>
                </c:pt>
                <c:pt idx="4">
                  <c:v>0.840277525757498</c:v>
                </c:pt>
                <c:pt idx="5">
                  <c:v>0.841254075245547</c:v>
                </c:pt>
                <c:pt idx="6">
                  <c:v>0.841254075245547</c:v>
                </c:pt>
                <c:pt idx="7">
                  <c:v>0.840277525757498</c:v>
                </c:pt>
                <c:pt idx="8">
                  <c:v>0.83840354101316</c:v>
                </c:pt>
                <c:pt idx="9">
                  <c:v>0.835783940111501</c:v>
                </c:pt>
                <c:pt idx="10">
                  <c:v>0.832630947538208</c:v>
                </c:pt>
                <c:pt idx="11">
                  <c:v>0.8292</c:v>
                </c:pt>
                <c:pt idx="12">
                  <c:v>0.825769052461792</c:v>
                </c:pt>
                <c:pt idx="13">
                  <c:v>0.822616059888499</c:v>
                </c:pt>
                <c:pt idx="14">
                  <c:v>0.81999645898684</c:v>
                </c:pt>
                <c:pt idx="15">
                  <c:v>0.818122474242502</c:v>
                </c:pt>
                <c:pt idx="16">
                  <c:v>0.817145924754453</c:v>
                </c:pt>
                <c:pt idx="17">
                  <c:v>0.817145924754453</c:v>
                </c:pt>
                <c:pt idx="18">
                  <c:v>0.818122474242502</c:v>
                </c:pt>
                <c:pt idx="19">
                  <c:v>0.81999645898684</c:v>
                </c:pt>
                <c:pt idx="20">
                  <c:v>0.822616059888499</c:v>
                </c:pt>
                <c:pt idx="21">
                  <c:v>0.825769052461792</c:v>
                </c:pt>
                <c:pt idx="22">
                  <c:v>0.8292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1814992"/>
        <c:axId val="-2125132304"/>
      </c:scatterChart>
      <c:valAx>
        <c:axId val="-2121814992"/>
        <c:scaling>
          <c:orientation val="minMax"/>
          <c:max val="130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GB"/>
              </a:p>
            </c:rich>
          </c:tx>
          <c:layout/>
          <c:overlay val="0"/>
        </c:title>
        <c:numFmt formatCode="0" sourceLinked="0"/>
        <c:majorTickMark val="in"/>
        <c:minorTickMark val="in"/>
        <c:tickLblPos val="nextTo"/>
        <c:spPr>
          <a:ln w="12700"/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fr-FR"/>
          </a:p>
        </c:txPr>
        <c:crossAx val="-2125132304"/>
        <c:crossesAt val="0.3"/>
        <c:crossBetween val="midCat"/>
        <c:majorUnit val="200.0"/>
        <c:minorUnit val="100.0"/>
      </c:valAx>
      <c:valAx>
        <c:axId val="-2125132304"/>
        <c:scaling>
          <c:orientation val="minMax"/>
          <c:max val="1.0"/>
          <c:min val="0.3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n-GB"/>
              </a:p>
            </c:rich>
          </c:tx>
          <c:layout/>
          <c:overlay val="0"/>
        </c:title>
        <c:numFmt formatCode="0.0" sourceLinked="0"/>
        <c:majorTickMark val="in"/>
        <c:minorTickMark val="in"/>
        <c:tickLblPos val="nextTo"/>
        <c:spPr>
          <a:ln w="12700"/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fr-FR"/>
          </a:p>
        </c:txPr>
        <c:crossAx val="-2121814992"/>
        <c:crossesAt val="0.0"/>
        <c:crossBetween val="midCat"/>
        <c:majorUnit val="0.2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63235" cy="913279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0.42288</cdr:x>
      <cdr:y>0.86731</cdr:y>
    </cdr:from>
    <cdr:to>
      <cdr:x>0.53064</cdr:x>
      <cdr:y>0.91739</cdr:y>
    </cdr:to>
    <cdr:sp macro="" textlink="">
      <cdr:nvSpPr>
        <cdr:cNvPr id="2" name="XaxisName"/>
        <cdr:cNvSpPr txBox="1"/>
      </cdr:nvSpPr>
      <cdr:spPr>
        <a:xfrm xmlns:a="http://schemas.openxmlformats.org/drawingml/2006/main">
          <a:off x="3931388" y="5194300"/>
          <a:ext cx="1001825" cy="299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600" baseline="30000">
              <a:latin typeface="Arial"/>
            </a:rPr>
            <a:t>238</a:t>
          </a:r>
          <a:r>
            <a:rPr lang="en-GB" sz="1600">
              <a:latin typeface="Arial"/>
            </a:rPr>
            <a:t>U/</a:t>
          </a:r>
          <a:r>
            <a:rPr lang="en-GB" sz="1600" baseline="30000">
              <a:latin typeface="Arial"/>
            </a:rPr>
            <a:t>206</a:t>
          </a:r>
          <a:r>
            <a:rPr lang="en-GB" sz="1600">
              <a:latin typeface="Arial"/>
            </a:rPr>
            <a:t>Pb</a:t>
          </a:r>
        </a:p>
      </cdr:txBody>
    </cdr:sp>
  </cdr:relSizeAnchor>
  <cdr:relSizeAnchor xmlns:cdr="http://schemas.openxmlformats.org/drawingml/2006/chartDrawing">
    <cdr:from>
      <cdr:x>0.11049</cdr:x>
      <cdr:y>0.37194</cdr:y>
    </cdr:from>
    <cdr:to>
      <cdr:x>0.15573</cdr:x>
      <cdr:y>0.55687</cdr:y>
    </cdr:to>
    <cdr:sp macro="" textlink="">
      <cdr:nvSpPr>
        <cdr:cNvPr id="3" name="YaxisName"/>
        <cdr:cNvSpPr txBox="1"/>
      </cdr:nvSpPr>
      <cdr:spPr>
        <a:xfrm xmlns:a="http://schemas.openxmlformats.org/drawingml/2006/main">
          <a:off x="1027172" y="2227526"/>
          <a:ext cx="420628" cy="1107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600" baseline="30000">
              <a:latin typeface="Arial"/>
            </a:rPr>
            <a:t>207</a:t>
          </a:r>
          <a:r>
            <a:rPr lang="en-GB" sz="1600">
              <a:latin typeface="Arial"/>
            </a:rPr>
            <a:t>Pb/</a:t>
          </a:r>
          <a:r>
            <a:rPr lang="en-GB" sz="1600" baseline="30000">
              <a:latin typeface="Arial"/>
            </a:rPr>
            <a:t>206</a:t>
          </a:r>
          <a:r>
            <a:rPr lang="en-GB" sz="1600">
              <a:latin typeface="Arial"/>
            </a:rPr>
            <a:t>Pb</a:t>
          </a:r>
        </a:p>
      </cdr:txBody>
    </cdr:sp>
  </cdr:relSizeAnchor>
  <cdr:relSizeAnchor xmlns:cdr="http://schemas.openxmlformats.org/drawingml/2006/chartDrawing">
    <cdr:from>
      <cdr:x>0.5156</cdr:x>
      <cdr:y>0.12935</cdr:y>
    </cdr:from>
    <cdr:to>
      <cdr:x>0.78276</cdr:x>
      <cdr:y>0.2472</cdr:y>
    </cdr:to>
    <cdr:sp macro="" textlink="">
      <cdr:nvSpPr>
        <cdr:cNvPr id="4" name="ChartResBox"/>
        <cdr:cNvSpPr txBox="1"/>
      </cdr:nvSpPr>
      <cdr:spPr>
        <a:xfrm xmlns:a="http://schemas.openxmlformats.org/drawingml/2006/main">
          <a:off x="4793322" y="774700"/>
          <a:ext cx="2483778" cy="705798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solidFill>
            <a:srgbClr val="000000"/>
          </a:solidFill>
          <a:prstDash val="solid"/>
        </a:ln>
        <a:effectLst xmlns:a="http://schemas.openxmlformats.org/drawingml/2006/main">
          <a:prstShdw prst="shdw6" dist="107763" dir="2700000">
            <a:srgbClr val="787878">
              <a:alpha val="50000"/>
            </a:srgbClr>
          </a:prstShdw>
        </a:effectLst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100">
              <a:latin typeface="Arial"/>
            </a:rPr>
            <a:t>Intercepts</a:t>
          </a:r>
          <a:r>
            <a:rPr lang="en-GB" sz="1300">
              <a:latin typeface="Arial"/>
            </a:rPr>
            <a:t> </a:t>
          </a:r>
          <a:r>
            <a:rPr lang="en-GB" sz="1100">
              <a:latin typeface="Arial"/>
            </a:rPr>
            <a:t>at 
3.053±0.089</a:t>
          </a:r>
          <a:r>
            <a:rPr lang="en-GB" sz="1300">
              <a:latin typeface="Arial"/>
            </a:rPr>
            <a:t> </a:t>
          </a:r>
          <a:r>
            <a:rPr lang="en-GB" sz="1100">
              <a:latin typeface="Arial"/>
            </a:rPr>
            <a:t>&amp; 5036.2±2.6   [±10]  Ma
MSWD</a:t>
          </a:r>
          <a:r>
            <a:rPr lang="en-GB" sz="1300">
              <a:latin typeface="Arial"/>
            </a:rPr>
            <a:t> </a:t>
          </a:r>
          <a:r>
            <a:rPr lang="en-GB" sz="1100">
              <a:latin typeface="Arial"/>
            </a:rPr>
            <a:t>= 0.80</a:t>
          </a:r>
        </a:p>
      </cdr:txBody>
    </cdr:sp>
  </cdr:relSizeAnchor>
  <cdr:relSizeAnchor xmlns:cdr="http://schemas.openxmlformats.org/drawingml/2006/chartDrawing">
    <cdr:from>
      <cdr:x>0.59568</cdr:x>
      <cdr:y>0.05802</cdr:y>
    </cdr:from>
    <cdr:to>
      <cdr:x>0.80326</cdr:x>
      <cdr:y>0.09967</cdr:y>
    </cdr:to>
    <cdr:sp macro="" textlink="">
      <cdr:nvSpPr>
        <cdr:cNvPr id="5" name="ErrorSize"/>
        <cdr:cNvSpPr txBox="1"/>
      </cdr:nvSpPr>
      <cdr:spPr>
        <a:xfrm xmlns:a="http://schemas.openxmlformats.org/drawingml/2006/main">
          <a:off x="5537841" y="347473"/>
          <a:ext cx="1929759" cy="249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b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GB" sz="1000">
              <a:latin typeface="Arial"/>
            </a:rPr>
            <a:t>data-point error ellipses are 2</a:t>
          </a:r>
          <a:r>
            <a:rPr lang="en-GB" sz="1000">
              <a:latin typeface="Symbol"/>
            </a:rPr>
            <a:t>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9"/>
  <sheetViews>
    <sheetView workbookViewId="0"/>
  </sheetViews>
  <sheetFormatPr baseColWidth="10" defaultRowHeight="13" x14ac:dyDescent="0.15"/>
  <cols>
    <col min="1" max="1" width="13.83203125" style="122" bestFit="1" customWidth="1"/>
    <col min="2" max="2" width="10.33203125" style="123" bestFit="1" customWidth="1"/>
  </cols>
  <sheetData>
    <row r="1" spans="1:102" x14ac:dyDescent="0.15">
      <c r="A1" s="122" t="s">
        <v>403</v>
      </c>
      <c r="B1" s="123" t="s">
        <v>404</v>
      </c>
      <c r="C1">
        <v>128.1</v>
      </c>
      <c r="D1">
        <v>0.8306</v>
      </c>
      <c r="E1">
        <v>0</v>
      </c>
      <c r="F1">
        <v>0.8674698231889556</v>
      </c>
      <c r="G1">
        <v>138.10107340184538</v>
      </c>
      <c r="H1">
        <v>0.8306</v>
      </c>
      <c r="I1">
        <v>13.06414716705001</v>
      </c>
      <c r="J1">
        <v>0.86739999999999995</v>
      </c>
      <c r="K1">
        <v>62.828452343984878</v>
      </c>
      <c r="L1">
        <v>0.84809999999999997</v>
      </c>
      <c r="M1">
        <v>216.34579596043929</v>
      </c>
      <c r="N1">
        <v>0.80820000047891349</v>
      </c>
      <c r="O1">
        <v>636.86432873693707</v>
      </c>
      <c r="P1">
        <v>0.63070000000000004</v>
      </c>
      <c r="Q1">
        <v>1.3984542337836143</v>
      </c>
      <c r="R1">
        <v>0.86870000000000003</v>
      </c>
      <c r="S1">
        <v>153.24999993638173</v>
      </c>
      <c r="T1">
        <v>0.81710000000000005</v>
      </c>
      <c r="U1">
        <v>195.42763411528898</v>
      </c>
      <c r="V1">
        <v>0.80500000000000005</v>
      </c>
      <c r="W1">
        <v>14.531640441846978</v>
      </c>
      <c r="X1">
        <v>0.86480000000000001</v>
      </c>
      <c r="Y1">
        <v>584.72872302629696</v>
      </c>
      <c r="Z1">
        <v>0.64390000000000003</v>
      </c>
      <c r="AA1">
        <v>225.59068877219906</v>
      </c>
      <c r="AB1">
        <v>0.78990000000000005</v>
      </c>
      <c r="AC1">
        <v>282.1408144736086</v>
      </c>
      <c r="AD1">
        <v>0.76219999999999999</v>
      </c>
      <c r="AE1">
        <v>629.14898024607589</v>
      </c>
      <c r="AF1">
        <v>0.63060000000000005</v>
      </c>
      <c r="AG1">
        <v>352.79431252084299</v>
      </c>
      <c r="AH1">
        <v>0.74339999999999995</v>
      </c>
      <c r="AI1">
        <v>101.3107157760131</v>
      </c>
      <c r="AJ1">
        <v>0.83840000000000003</v>
      </c>
      <c r="AK1">
        <v>185.45986698337828</v>
      </c>
      <c r="AL1">
        <v>0.80149999999999999</v>
      </c>
      <c r="AM1">
        <v>78.411187597809544</v>
      </c>
      <c r="AN1">
        <v>0.8407</v>
      </c>
      <c r="AO1">
        <v>155.87900146515037</v>
      </c>
      <c r="AP1">
        <v>0.82050000000000001</v>
      </c>
      <c r="AQ1">
        <v>140.3020320393897</v>
      </c>
      <c r="AR1">
        <v>0.82520000000000004</v>
      </c>
      <c r="AS1">
        <v>55.193441837526905</v>
      </c>
      <c r="AT1">
        <v>0.84819999999999995</v>
      </c>
      <c r="AU1">
        <v>178.82691839263322</v>
      </c>
      <c r="AV1">
        <v>0.81859999999999999</v>
      </c>
      <c r="AW1">
        <v>99.124726200275745</v>
      </c>
      <c r="AX1">
        <v>0.83560000000000001</v>
      </c>
      <c r="AY1">
        <v>46.098253783989975</v>
      </c>
      <c r="AZ1">
        <v>0.84509999999999996</v>
      </c>
      <c r="BA1">
        <v>34.295464960664589</v>
      </c>
      <c r="BB1">
        <v>0.84670000000000001</v>
      </c>
      <c r="BC1">
        <v>647.88250813198283</v>
      </c>
      <c r="BD1">
        <v>0.62120000047581414</v>
      </c>
      <c r="BE1">
        <v>1066.6825234400308</v>
      </c>
      <c r="BF1">
        <v>0.48010000000000003</v>
      </c>
      <c r="BG1">
        <v>665.04545899788934</v>
      </c>
      <c r="BH1">
        <v>0.63049999999999995</v>
      </c>
      <c r="BI1">
        <v>1056.4193079761769</v>
      </c>
      <c r="BJ1">
        <v>0.48960000000000004</v>
      </c>
      <c r="BK1">
        <v>511.88285029156975</v>
      </c>
      <c r="BL1">
        <v>0.68210000000000004</v>
      </c>
      <c r="BM1">
        <v>6.9786092627499272</v>
      </c>
      <c r="BN1">
        <v>0.86470000000000002</v>
      </c>
      <c r="BO1">
        <v>30.353701406449535</v>
      </c>
      <c r="BP1">
        <v>0.85140000011024242</v>
      </c>
      <c r="BQ1">
        <v>949.67013985019753</v>
      </c>
      <c r="BR1">
        <v>0.52400000000000002</v>
      </c>
      <c r="BS1">
        <v>47.31100380982771</v>
      </c>
      <c r="BT1">
        <v>0.85140000000000005</v>
      </c>
      <c r="BU1">
        <v>23.379498881510067</v>
      </c>
      <c r="BV1">
        <v>0.86070000000000002</v>
      </c>
      <c r="BW1">
        <v>25.752342663002331</v>
      </c>
      <c r="BX1">
        <v>0.8539000000000001</v>
      </c>
      <c r="BY1">
        <v>14.526742085435345</v>
      </c>
      <c r="BZ1">
        <v>0.86560000000000004</v>
      </c>
      <c r="CA1">
        <v>202.60140731855216</v>
      </c>
      <c r="CB1">
        <v>0.7743000000000001</v>
      </c>
      <c r="CC1">
        <v>38.100203433524122</v>
      </c>
      <c r="CD1">
        <v>0.85309999999999997</v>
      </c>
      <c r="CE1">
        <v>134.51962188011396</v>
      </c>
      <c r="CF1">
        <v>0.80840000000000001</v>
      </c>
      <c r="CG1">
        <v>56.294943748039792</v>
      </c>
      <c r="CH1">
        <v>0.84409999999999996</v>
      </c>
      <c r="CI1">
        <v>41.753423122190632</v>
      </c>
      <c r="CJ1">
        <v>0.84889999999999999</v>
      </c>
      <c r="CK1">
        <v>19.670041723038935</v>
      </c>
      <c r="CL1">
        <v>0.85809999999999997</v>
      </c>
      <c r="CM1">
        <v>167.51733873793967</v>
      </c>
      <c r="CN1">
        <v>0.80930000000000002</v>
      </c>
      <c r="CO1">
        <v>348.5761950605243</v>
      </c>
      <c r="CP1">
        <v>0.72330000000000005</v>
      </c>
      <c r="CQ1">
        <v>465.28942411747011</v>
      </c>
      <c r="CR1">
        <v>0.68580000000000008</v>
      </c>
      <c r="CS1">
        <v>1.8293881027918957</v>
      </c>
      <c r="CT1">
        <v>0.86570000000000003</v>
      </c>
      <c r="CU1">
        <v>121.60547852201768</v>
      </c>
      <c r="CV1">
        <v>0.82750000000000001</v>
      </c>
      <c r="CW1">
        <v>132.53869236251845</v>
      </c>
      <c r="CX1">
        <v>0.82920000000000005</v>
      </c>
    </row>
    <row r="2" spans="1:102" x14ac:dyDescent="0.15">
      <c r="A2" s="122" t="s">
        <v>405</v>
      </c>
      <c r="B2" s="123" t="s">
        <v>406</v>
      </c>
      <c r="C2">
        <v>12.46</v>
      </c>
      <c r="D2">
        <v>0.86739999999999995</v>
      </c>
      <c r="E2">
        <v>1300</v>
      </c>
      <c r="F2">
        <v>0.36173453054122062</v>
      </c>
      <c r="G2">
        <v>137.69595965767348</v>
      </c>
      <c r="H2">
        <v>0.83756553437231684</v>
      </c>
      <c r="I2">
        <v>13.039674961813587</v>
      </c>
      <c r="J2">
        <v>0.8703346583133349</v>
      </c>
      <c r="K2">
        <v>62.574941049754678</v>
      </c>
      <c r="L2">
        <v>0.85289040841872987</v>
      </c>
      <c r="M2">
        <v>215.54190177982849</v>
      </c>
      <c r="N2">
        <v>0.8146026386502393</v>
      </c>
      <c r="O2">
        <v>636.03690230743109</v>
      </c>
      <c r="P2">
        <v>0.63508301118984034</v>
      </c>
      <c r="Q2">
        <v>1.3951952720129159</v>
      </c>
      <c r="R2">
        <v>0.8703068525825397</v>
      </c>
      <c r="S2">
        <v>152.59581146283284</v>
      </c>
      <c r="T2">
        <v>0.82247923582429494</v>
      </c>
      <c r="U2">
        <v>194.78650372256087</v>
      </c>
      <c r="V2">
        <v>0.81082096819519434</v>
      </c>
      <c r="W2">
        <v>14.505649495539076</v>
      </c>
      <c r="X2">
        <v>0.86698935999357984</v>
      </c>
      <c r="Y2">
        <v>584.07907910105223</v>
      </c>
      <c r="Z2">
        <v>0.64846077474155395</v>
      </c>
      <c r="AA2">
        <v>225.14953935474728</v>
      </c>
      <c r="AB2">
        <v>0.79729410284423907</v>
      </c>
      <c r="AC2">
        <v>281.66522899193887</v>
      </c>
      <c r="AD2">
        <v>0.76685562198286605</v>
      </c>
      <c r="AE2">
        <v>628.21938529772774</v>
      </c>
      <c r="AF2">
        <v>0.63521356032099385</v>
      </c>
      <c r="AG2">
        <v>352.2355459395913</v>
      </c>
      <c r="AH2">
        <v>0.74962421483464914</v>
      </c>
      <c r="AI2">
        <v>100.66216928962336</v>
      </c>
      <c r="AJ2">
        <v>0.84276737510939981</v>
      </c>
      <c r="AK2">
        <v>184.87819147259026</v>
      </c>
      <c r="AL2">
        <v>0.80592619695249046</v>
      </c>
      <c r="AM2">
        <v>78.210629711145501</v>
      </c>
      <c r="AN2">
        <v>0.84696251489501473</v>
      </c>
      <c r="AO2">
        <v>155.32085508923564</v>
      </c>
      <c r="AP2">
        <v>0.82515406698039173</v>
      </c>
      <c r="AQ2">
        <v>139.92523438213135</v>
      </c>
      <c r="AR2">
        <v>0.83009969923509908</v>
      </c>
      <c r="AS2">
        <v>55.053148107629553</v>
      </c>
      <c r="AT2">
        <v>0.85173405772250621</v>
      </c>
      <c r="AU2">
        <v>177.90631850964166</v>
      </c>
      <c r="AV2">
        <v>0.82237201903107882</v>
      </c>
      <c r="AW2">
        <v>98.888378792128989</v>
      </c>
      <c r="AX2">
        <v>0.83948847250758418</v>
      </c>
      <c r="AY2">
        <v>45.900183763293917</v>
      </c>
      <c r="AZ2">
        <v>0.8485967363296425</v>
      </c>
      <c r="BA2">
        <v>34.202661015465644</v>
      </c>
      <c r="BB2">
        <v>0.85166308849596117</v>
      </c>
      <c r="BC2">
        <v>646.56842095350351</v>
      </c>
      <c r="BD2">
        <v>0.62783890033562673</v>
      </c>
      <c r="BE2">
        <v>1065.7292891577242</v>
      </c>
      <c r="BF2">
        <v>0.48754688229700688</v>
      </c>
      <c r="BG2">
        <v>663.90595406861337</v>
      </c>
      <c r="BH2">
        <v>0.63820090453796829</v>
      </c>
      <c r="BI2">
        <v>1054.949537289262</v>
      </c>
      <c r="BJ2">
        <v>0.49620286914072276</v>
      </c>
      <c r="BK2">
        <v>510.87263319131216</v>
      </c>
      <c r="BL2">
        <v>0.68991044853094996</v>
      </c>
      <c r="BM2">
        <v>6.9612592034089715</v>
      </c>
      <c r="BN2">
        <v>0.86595224206186805</v>
      </c>
      <c r="BO2">
        <v>30.100628627924323</v>
      </c>
      <c r="BP2">
        <v>0.85348432545542041</v>
      </c>
      <c r="BQ2">
        <v>948.37536093883102</v>
      </c>
      <c r="BR2">
        <v>0.53133346777637613</v>
      </c>
      <c r="BS2">
        <v>47.147306495430946</v>
      </c>
      <c r="BT2">
        <v>0.85433566965552166</v>
      </c>
      <c r="BU2">
        <v>23.285634200180723</v>
      </c>
      <c r="BV2">
        <v>0.86328193077176596</v>
      </c>
      <c r="BW2">
        <v>25.673345094372742</v>
      </c>
      <c r="BX2">
        <v>0.85713871875820413</v>
      </c>
      <c r="BY2">
        <v>14.478485984933622</v>
      </c>
      <c r="BZ2">
        <v>0.86834586140652337</v>
      </c>
      <c r="CA2">
        <v>201.78854623210532</v>
      </c>
      <c r="CB2">
        <v>0.78097456252722119</v>
      </c>
      <c r="CC2">
        <v>37.783316115277259</v>
      </c>
      <c r="CD2">
        <v>0.85592387008668136</v>
      </c>
      <c r="CE2">
        <v>134.18871585875513</v>
      </c>
      <c r="CF2">
        <v>0.81508976842712821</v>
      </c>
      <c r="CG2">
        <v>56.182411812263553</v>
      </c>
      <c r="CH2">
        <v>0.85108519733960764</v>
      </c>
      <c r="CI2">
        <v>41.677185486496818</v>
      </c>
      <c r="CJ2">
        <v>0.85241245943702937</v>
      </c>
      <c r="CK2">
        <v>19.528411471707958</v>
      </c>
      <c r="CL2">
        <v>0.86064454356707387</v>
      </c>
      <c r="CM2">
        <v>166.72887218815498</v>
      </c>
      <c r="CN2">
        <v>0.81683436824169242</v>
      </c>
      <c r="CO2">
        <v>347.75411290530474</v>
      </c>
      <c r="CP2">
        <v>0.73427348765808176</v>
      </c>
      <c r="CQ2">
        <v>464.38261360283792</v>
      </c>
      <c r="CR2">
        <v>0.69383988683247944</v>
      </c>
      <c r="CS2">
        <v>1.8249270117497272</v>
      </c>
      <c r="CT2">
        <v>0.86713278884892753</v>
      </c>
      <c r="CU2">
        <v>121.00751027654513</v>
      </c>
      <c r="CV2">
        <v>0.83150070947654664</v>
      </c>
      <c r="CW2">
        <v>131.16596386527681</v>
      </c>
      <c r="CX2">
        <v>0.83263094753820799</v>
      </c>
    </row>
    <row r="3" spans="1:102" x14ac:dyDescent="0.15">
      <c r="A3" s="122" t="s">
        <v>407</v>
      </c>
      <c r="B3" s="124">
        <v>1</v>
      </c>
      <c r="C3">
        <v>56.57</v>
      </c>
      <c r="D3">
        <v>0.84809999999999997</v>
      </c>
      <c r="G3">
        <v>136.51343833140638</v>
      </c>
      <c r="H3">
        <v>0.84396676257541647</v>
      </c>
      <c r="I3">
        <v>12.968240938630769</v>
      </c>
      <c r="J3">
        <v>0.87303156806320847</v>
      </c>
      <c r="K3">
        <v>61.834945144432865</v>
      </c>
      <c r="L3">
        <v>0.85729272643703025</v>
      </c>
      <c r="M3">
        <v>213.19534596356635</v>
      </c>
      <c r="N3">
        <v>0.82048657359499433</v>
      </c>
      <c r="O3">
        <v>633.59078552431504</v>
      </c>
      <c r="P3">
        <v>0.63927446375866348</v>
      </c>
      <c r="Q3">
        <v>1.3856824084016912</v>
      </c>
      <c r="R3">
        <v>0.87178352752516219</v>
      </c>
      <c r="S3">
        <v>150.68624450170446</v>
      </c>
      <c r="T3">
        <v>0.82742267795365276</v>
      </c>
      <c r="U3">
        <v>192.91505311584618</v>
      </c>
      <c r="V3">
        <v>0.81617035616584477</v>
      </c>
      <c r="W3">
        <v>14.429782288511131</v>
      </c>
      <c r="X3">
        <v>0.8690013510611051</v>
      </c>
      <c r="Y3">
        <v>582.15853988218862</v>
      </c>
      <c r="Z3">
        <v>0.65282222174187676</v>
      </c>
      <c r="AA3">
        <v>223.86183040457732</v>
      </c>
      <c r="AB3">
        <v>0.80408917945046077</v>
      </c>
      <c r="AC3">
        <v>280.27700165423869</v>
      </c>
      <c r="AD3">
        <v>0.77113407316073035</v>
      </c>
      <c r="AE3">
        <v>625.50591070688438</v>
      </c>
      <c r="AF3">
        <v>0.6394533574226805</v>
      </c>
      <c r="AG3">
        <v>350.60451414113658</v>
      </c>
      <c r="AH3">
        <v>0.75534418080022592</v>
      </c>
      <c r="AI3">
        <v>98.769071209726945</v>
      </c>
      <c r="AJ3">
        <v>0.84678093146121591</v>
      </c>
      <c r="AK3">
        <v>183.1802888307528</v>
      </c>
      <c r="AL3">
        <v>0.80999380975149693</v>
      </c>
      <c r="AM3">
        <v>77.625204058367217</v>
      </c>
      <c r="AN3">
        <v>0.8527176780778456</v>
      </c>
      <c r="AO3">
        <v>153.69163366144377</v>
      </c>
      <c r="AP3">
        <v>0.82943108913283425</v>
      </c>
      <c r="AQ3">
        <v>138.82536731564542</v>
      </c>
      <c r="AR3">
        <v>0.83460245397780364</v>
      </c>
      <c r="AS3">
        <v>54.643632681574829</v>
      </c>
      <c r="AT3">
        <v>0.85498180710618565</v>
      </c>
      <c r="AU3">
        <v>175.21910038816864</v>
      </c>
      <c r="AV3">
        <v>0.82583845151332058</v>
      </c>
      <c r="AW3">
        <v>98.198484029084625</v>
      </c>
      <c r="AX3">
        <v>0.84306192409824043</v>
      </c>
      <c r="AY3">
        <v>45.322020156314764</v>
      </c>
      <c r="AZ3">
        <v>0.85181018787774898</v>
      </c>
      <c r="BA3">
        <v>33.931767603582507</v>
      </c>
      <c r="BB3">
        <v>0.85622409707860336</v>
      </c>
      <c r="BC3">
        <v>642.68359133345484</v>
      </c>
      <c r="BD3">
        <v>0.63418764886960832</v>
      </c>
      <c r="BE3">
        <v>1062.8955880571295</v>
      </c>
      <c r="BF3">
        <v>0.49479063305752469</v>
      </c>
      <c r="BG3">
        <v>660.5372411141459</v>
      </c>
      <c r="BH3">
        <v>0.64556524259458747</v>
      </c>
      <c r="BI3">
        <v>1050.6044612602777</v>
      </c>
      <c r="BJ3">
        <v>0.5025171612159145</v>
      </c>
      <c r="BK3">
        <v>507.88613322538026</v>
      </c>
      <c r="BL3">
        <v>0.69737954298240712</v>
      </c>
      <c r="BM3">
        <v>6.9106146240091313</v>
      </c>
      <c r="BN3">
        <v>0.86710303491925378</v>
      </c>
      <c r="BO3">
        <v>29.361912743783023</v>
      </c>
      <c r="BP3">
        <v>0.85539979125840337</v>
      </c>
      <c r="BQ3">
        <v>944.54761225619689</v>
      </c>
      <c r="BR3">
        <v>0.53834642782104192</v>
      </c>
      <c r="BS3">
        <v>46.669476335107674</v>
      </c>
      <c r="BT3">
        <v>0.85703350881465268</v>
      </c>
      <c r="BU3">
        <v>23.011644514439247</v>
      </c>
      <c r="BV3">
        <v>0.865654688867737</v>
      </c>
      <c r="BW3">
        <v>25.442752301677711</v>
      </c>
      <c r="BX3">
        <v>0.8601150557840207</v>
      </c>
      <c r="BY3">
        <v>14.337627105701023</v>
      </c>
      <c r="BZ3">
        <v>0.87086926945215681</v>
      </c>
      <c r="CA3">
        <v>199.41581614371768</v>
      </c>
      <c r="CB3">
        <v>0.78710839169363866</v>
      </c>
      <c r="CC3">
        <v>36.858326486459603</v>
      </c>
      <c r="CD3">
        <v>0.85851896701314179</v>
      </c>
      <c r="CE3">
        <v>133.22280583255528</v>
      </c>
      <c r="CF3">
        <v>0.82123757160187516</v>
      </c>
      <c r="CG3">
        <v>55.853932673118216</v>
      </c>
      <c r="CH3">
        <v>0.85750449553332853</v>
      </c>
      <c r="CI3">
        <v>41.454648899256625</v>
      </c>
      <c r="CJ3">
        <v>0.85564036029987123</v>
      </c>
      <c r="CK3">
        <v>19.114994758370322</v>
      </c>
      <c r="CL3">
        <v>0.86298294334732673</v>
      </c>
      <c r="CM3">
        <v>164.42734940947329</v>
      </c>
      <c r="CN3">
        <v>0.82375834677705628</v>
      </c>
      <c r="CO3">
        <v>345.35446664675112</v>
      </c>
      <c r="CP3">
        <v>0.74435796860794978</v>
      </c>
      <c r="CQ3">
        <v>461.73564645382714</v>
      </c>
      <c r="CR3">
        <v>0.70122842984883949</v>
      </c>
      <c r="CS3">
        <v>1.8119051496883281</v>
      </c>
      <c r="CT3">
        <v>0.8684495016664382</v>
      </c>
      <c r="CU3">
        <v>119.23973962182464</v>
      </c>
      <c r="CV3">
        <v>0.83532656875143418</v>
      </c>
      <c r="CW3">
        <v>127.15898867246767</v>
      </c>
      <c r="CX3">
        <v>0.83578394011150103</v>
      </c>
    </row>
    <row r="4" spans="1:102" x14ac:dyDescent="0.15">
      <c r="A4" s="122" t="s">
        <v>408</v>
      </c>
      <c r="B4" s="124">
        <v>103</v>
      </c>
      <c r="C4">
        <v>196.5</v>
      </c>
      <c r="D4">
        <v>0.80820000000000003</v>
      </c>
      <c r="G4">
        <v>134.64931026817314</v>
      </c>
      <c r="H4">
        <v>0.84928509516985384</v>
      </c>
      <c r="I4">
        <v>12.855632257225334</v>
      </c>
      <c r="J4">
        <v>0.87527224166082573</v>
      </c>
      <c r="K4">
        <v>60.668414695343529</v>
      </c>
      <c r="L4">
        <v>0.86095030443065157</v>
      </c>
      <c r="M4">
        <v>209.49623250838164</v>
      </c>
      <c r="N4">
        <v>0.82537512341814978</v>
      </c>
      <c r="O4">
        <v>629.63288542878172</v>
      </c>
      <c r="P4">
        <v>0.64309117111639091</v>
      </c>
      <c r="Q4">
        <v>1.3706863185845433</v>
      </c>
      <c r="R4">
        <v>0.87301039340614039</v>
      </c>
      <c r="S4">
        <v>147.67600081155524</v>
      </c>
      <c r="T4">
        <v>0.83152983810653536</v>
      </c>
      <c r="U4">
        <v>189.96489609335555</v>
      </c>
      <c r="V4">
        <v>0.82061478831260459</v>
      </c>
      <c r="W4">
        <v>14.310185130676889</v>
      </c>
      <c r="X4">
        <v>0.87067297365205643</v>
      </c>
      <c r="Y4">
        <v>579.05104214934011</v>
      </c>
      <c r="Z4">
        <v>0.6567937248385094</v>
      </c>
      <c r="AA4">
        <v>221.83188444253193</v>
      </c>
      <c r="AB4">
        <v>0.80973473312390554</v>
      </c>
      <c r="AC4">
        <v>278.08859838330278</v>
      </c>
      <c r="AD4">
        <v>0.77468873886409118</v>
      </c>
      <c r="AE4">
        <v>621.22838604724109</v>
      </c>
      <c r="AF4">
        <v>0.64297590815892558</v>
      </c>
      <c r="AG4">
        <v>348.03335362166985</v>
      </c>
      <c r="AH4">
        <v>0.76009650027214681</v>
      </c>
      <c r="AI4">
        <v>95.784789084069288</v>
      </c>
      <c r="AJ4">
        <v>0.85011551458936296</v>
      </c>
      <c r="AK4">
        <v>180.50371303209175</v>
      </c>
      <c r="AL4">
        <v>0.81337330459906887</v>
      </c>
      <c r="AM4">
        <v>76.702338344202346</v>
      </c>
      <c r="AN4">
        <v>0.85749924045469295</v>
      </c>
      <c r="AO4">
        <v>151.12332701250153</v>
      </c>
      <c r="AP4">
        <v>0.83298456755896677</v>
      </c>
      <c r="AQ4">
        <v>137.0915355284973</v>
      </c>
      <c r="AR4">
        <v>0.83834347781777352</v>
      </c>
      <c r="AS4">
        <v>53.998072063699681</v>
      </c>
      <c r="AT4">
        <v>0.85768013481108174</v>
      </c>
      <c r="AU4">
        <v>170.98296645891438</v>
      </c>
      <c r="AV4">
        <v>0.82871846770268187</v>
      </c>
      <c r="AW4">
        <v>97.110933081882365</v>
      </c>
      <c r="AX4">
        <v>0.84603085497622854</v>
      </c>
      <c r="AY4">
        <v>44.410602340018613</v>
      </c>
      <c r="AZ4">
        <v>0.85448001991102429</v>
      </c>
      <c r="BA4">
        <v>33.50473089818081</v>
      </c>
      <c r="BB4">
        <v>0.86001351995792341</v>
      </c>
      <c r="BC4">
        <v>636.39780496771368</v>
      </c>
      <c r="BD4">
        <v>0.6399687748263343</v>
      </c>
      <c r="BE4">
        <v>1058.2587161173635</v>
      </c>
      <c r="BF4">
        <v>0.50163366164385548</v>
      </c>
      <c r="BG4">
        <v>655.08654905547553</v>
      </c>
      <c r="BH4">
        <v>0.65227115725876872</v>
      </c>
      <c r="BI4">
        <v>1043.5739805616786</v>
      </c>
      <c r="BJ4">
        <v>0.5082669113625542</v>
      </c>
      <c r="BK4">
        <v>503.05387477310194</v>
      </c>
      <c r="BL4">
        <v>0.70418084808615122</v>
      </c>
      <c r="BM4">
        <v>6.8307784471784725</v>
      </c>
      <c r="BN4">
        <v>0.86805914817888052</v>
      </c>
      <c r="BO4">
        <v>28.197400121646247</v>
      </c>
      <c r="BP4">
        <v>0.85699121776130516</v>
      </c>
      <c r="BQ4">
        <v>938.35418478730207</v>
      </c>
      <c r="BR4">
        <v>0.54473238012812975</v>
      </c>
      <c r="BS4">
        <v>45.916224286681889</v>
      </c>
      <c r="BT4">
        <v>0.85927495459338754</v>
      </c>
      <c r="BU4">
        <v>22.579726839145007</v>
      </c>
      <c r="BV4">
        <v>0.86762604753831318</v>
      </c>
      <c r="BW4">
        <v>25.079245541593245</v>
      </c>
      <c r="BX4">
        <v>0.86258788595257574</v>
      </c>
      <c r="BY4">
        <v>14.115576996412964</v>
      </c>
      <c r="BZ4">
        <v>0.8729657926243285</v>
      </c>
      <c r="CA4">
        <v>195.67544153398126</v>
      </c>
      <c r="CB4">
        <v>0.79220456113947602</v>
      </c>
      <c r="CC4">
        <v>35.400171705672797</v>
      </c>
      <c r="CD4">
        <v>0.86067505146003531</v>
      </c>
      <c r="CE4">
        <v>131.70014408734897</v>
      </c>
      <c r="CF4">
        <v>0.82634535107341622</v>
      </c>
      <c r="CG4">
        <v>55.336117756916693</v>
      </c>
      <c r="CH4">
        <v>0.86283784121854357</v>
      </c>
      <c r="CI4">
        <v>41.103841951292196</v>
      </c>
      <c r="CJ4">
        <v>0.85832219725768366</v>
      </c>
      <c r="CK4">
        <v>18.463284146456779</v>
      </c>
      <c r="CL4">
        <v>0.86492575609756139</v>
      </c>
      <c r="CM4">
        <v>160.79922608974044</v>
      </c>
      <c r="CN4">
        <v>0.82951099604364209</v>
      </c>
      <c r="CO4">
        <v>341.57166135348558</v>
      </c>
      <c r="CP4">
        <v>0.75273645817776302</v>
      </c>
      <c r="CQ4">
        <v>457.56296420673078</v>
      </c>
      <c r="CR4">
        <v>0.70736705323525184</v>
      </c>
      <c r="CS4">
        <v>1.7913774704279171</v>
      </c>
      <c r="CT4">
        <v>0.86954346621085021</v>
      </c>
      <c r="CU4">
        <v>116.37942661817225</v>
      </c>
      <c r="CV4">
        <v>0.83881036941584042</v>
      </c>
      <c r="CW4">
        <v>120.84238808381339</v>
      </c>
      <c r="CX4">
        <v>0.83840354101315984</v>
      </c>
    </row>
    <row r="5" spans="1:102" x14ac:dyDescent="0.15">
      <c r="A5" s="122" t="s">
        <v>409</v>
      </c>
      <c r="B5" s="124">
        <v>2</v>
      </c>
      <c r="C5">
        <v>599</v>
      </c>
      <c r="D5">
        <v>0.63070000000000004</v>
      </c>
      <c r="G5">
        <v>132.25459603726043</v>
      </c>
      <c r="H5">
        <v>0.85308967247816947</v>
      </c>
      <c r="I5">
        <v>12.710971803255132</v>
      </c>
      <c r="J5">
        <v>0.87687515305710684</v>
      </c>
      <c r="K5">
        <v>59.169855061848168</v>
      </c>
      <c r="L5">
        <v>0.86356682718300459</v>
      </c>
      <c r="M5">
        <v>204.74424158693867</v>
      </c>
      <c r="N5">
        <v>0.82887224688635863</v>
      </c>
      <c r="O5">
        <v>624.33618124711779</v>
      </c>
      <c r="P5">
        <v>0.64636632483689616</v>
      </c>
      <c r="Q5">
        <v>1.3514218965732769</v>
      </c>
      <c r="R5">
        <v>0.87388805684824977</v>
      </c>
      <c r="S5">
        <v>143.80895243355246</v>
      </c>
      <c r="T5">
        <v>0.83446797859357791</v>
      </c>
      <c r="U5">
        <v>186.17503683179186</v>
      </c>
      <c r="V5">
        <v>0.82379420317499896</v>
      </c>
      <c r="W5">
        <v>14.156547072492399</v>
      </c>
      <c r="X5">
        <v>0.87186880284563739</v>
      </c>
      <c r="Y5">
        <v>574.89239846486066</v>
      </c>
      <c r="Z5">
        <v>0.66020171028874308</v>
      </c>
      <c r="AA5">
        <v>219.22415561790257</v>
      </c>
      <c r="AB5">
        <v>0.81377339468135135</v>
      </c>
      <c r="AC5">
        <v>275.27731059720685</v>
      </c>
      <c r="AD5">
        <v>0.7772316412180732</v>
      </c>
      <c r="AE5">
        <v>615.73335092730372</v>
      </c>
      <c r="AF5">
        <v>0.64549583641849428</v>
      </c>
      <c r="AG5">
        <v>344.73036451519806</v>
      </c>
      <c r="AH5">
        <v>0.76349616858992886</v>
      </c>
      <c r="AI5">
        <v>91.951091702261991</v>
      </c>
      <c r="AJ5">
        <v>0.85250097640032774</v>
      </c>
      <c r="AK5">
        <v>177.06530432960545</v>
      </c>
      <c r="AL5">
        <v>0.81579089492128554</v>
      </c>
      <c r="AM5">
        <v>75.516797660318829</v>
      </c>
      <c r="AN5">
        <v>0.86091982827883096</v>
      </c>
      <c r="AO5">
        <v>147.82400407279846</v>
      </c>
      <c r="AP5">
        <v>0.835526620570054</v>
      </c>
      <c r="AQ5">
        <v>134.86420376058703</v>
      </c>
      <c r="AR5">
        <v>0.84101969525221976</v>
      </c>
      <c r="AS5">
        <v>53.168765735967519</v>
      </c>
      <c r="AT5">
        <v>0.85961043837411666</v>
      </c>
      <c r="AU5">
        <v>165.54110309956855</v>
      </c>
      <c r="AV5">
        <v>0.83077874581561628</v>
      </c>
      <c r="AW5">
        <v>95.713832860349996</v>
      </c>
      <c r="AX5">
        <v>0.84815474001872571</v>
      </c>
      <c r="AY5">
        <v>43.239767965471302</v>
      </c>
      <c r="AZ5">
        <v>0.85638993851623468</v>
      </c>
      <c r="BA5">
        <v>32.956146873447111</v>
      </c>
      <c r="BB5">
        <v>0.86272436062880442</v>
      </c>
      <c r="BC5">
        <v>627.98578088301258</v>
      </c>
      <c r="BD5">
        <v>0.64492961526057546</v>
      </c>
      <c r="BE5">
        <v>1051.94515511752</v>
      </c>
      <c r="BF5">
        <v>0.5078893080746083</v>
      </c>
      <c r="BG5">
        <v>647.79209929088847</v>
      </c>
      <c r="BH5">
        <v>0.65802556788113853</v>
      </c>
      <c r="BI5">
        <v>1034.1653609359828</v>
      </c>
      <c r="BJ5">
        <v>0.51320082790887156</v>
      </c>
      <c r="BK5">
        <v>496.58705071659057</v>
      </c>
      <c r="BL5">
        <v>0.71001711417286573</v>
      </c>
      <c r="BM5">
        <v>6.7282185251597886</v>
      </c>
      <c r="BN5">
        <v>0.86874312323067793</v>
      </c>
      <c r="BO5">
        <v>26.701432648536283</v>
      </c>
      <c r="BP5">
        <v>0.85812967705343823</v>
      </c>
      <c r="BQ5">
        <v>930.0657610318998</v>
      </c>
      <c r="BR5">
        <v>0.55021222793862068</v>
      </c>
      <c r="BS5">
        <v>44.948574351354637</v>
      </c>
      <c r="BT5">
        <v>0.86087841838512436</v>
      </c>
      <c r="BU5">
        <v>22.024872575637023</v>
      </c>
      <c r="BV5">
        <v>0.86903629902812607</v>
      </c>
      <c r="BW5">
        <v>24.61227396996345</v>
      </c>
      <c r="BX5">
        <v>0.86435687527010041</v>
      </c>
      <c r="BY5">
        <v>13.830324836341111</v>
      </c>
      <c r="BZ5">
        <v>0.87446558308413258</v>
      </c>
      <c r="CA5">
        <v>190.87044530891251</v>
      </c>
      <c r="CB5">
        <v>0.79585020952431806</v>
      </c>
      <c r="CC5">
        <v>33.526982801275821</v>
      </c>
      <c r="CD5">
        <v>0.8622174502882024</v>
      </c>
      <c r="CE5">
        <v>129.74408762211479</v>
      </c>
      <c r="CF5">
        <v>0.82999930492610141</v>
      </c>
      <c r="CG5">
        <v>54.670917348605741</v>
      </c>
      <c r="CH5">
        <v>0.86665315844646484</v>
      </c>
      <c r="CI5">
        <v>40.653184935198368</v>
      </c>
      <c r="CJ5">
        <v>0.86024070382964335</v>
      </c>
      <c r="CK5">
        <v>17.626077353872319</v>
      </c>
      <c r="CL5">
        <v>0.86631558668310615</v>
      </c>
      <c r="CM5">
        <v>156.13843120304097</v>
      </c>
      <c r="CN5">
        <v>0.83362627061019368</v>
      </c>
      <c r="CO5">
        <v>336.71215741315922</v>
      </c>
      <c r="CP5">
        <v>0.75873018097137157</v>
      </c>
      <c r="CQ5">
        <v>452.2026127613118</v>
      </c>
      <c r="CR5">
        <v>0.71175844223274853</v>
      </c>
      <c r="CS5">
        <v>1.7650070044593638</v>
      </c>
      <c r="CT5">
        <v>0.87032605598083279</v>
      </c>
      <c r="CU5">
        <v>112.55158066915213</v>
      </c>
      <c r="CV5">
        <v>0.84179985266360036</v>
      </c>
      <c r="CW5">
        <v>112.72789551273658</v>
      </c>
      <c r="CX5">
        <v>0.84027752575749837</v>
      </c>
    </row>
    <row r="6" spans="1:102" x14ac:dyDescent="0.15">
      <c r="A6" s="122" t="s">
        <v>410</v>
      </c>
      <c r="B6" s="124" t="b">
        <v>0</v>
      </c>
      <c r="C6">
        <v>1.3180000000000001</v>
      </c>
      <c r="D6">
        <v>0.86870000000000003</v>
      </c>
      <c r="G6">
        <v>129.52330114374288</v>
      </c>
      <c r="H6">
        <v>0.85507227027353594</v>
      </c>
      <c r="I6">
        <v>12.545979106371986</v>
      </c>
      <c r="J6">
        <v>0.87771044390360597</v>
      </c>
      <c r="K6">
        <v>57.460670633175269</v>
      </c>
      <c r="L6">
        <v>0.86493031958175359</v>
      </c>
      <c r="M6">
        <v>199.32435124251452</v>
      </c>
      <c r="N6">
        <v>0.83069462785442072</v>
      </c>
      <c r="O6">
        <v>617.93216436846853</v>
      </c>
      <c r="P6">
        <v>0.64895678498666198</v>
      </c>
      <c r="Q6">
        <v>1.3294498312693162</v>
      </c>
      <c r="R6">
        <v>0.87434541477907601</v>
      </c>
      <c r="S6">
        <v>139.39838462905973</v>
      </c>
      <c r="T6">
        <v>0.83599906874631469</v>
      </c>
      <c r="U6">
        <v>181.85250718936607</v>
      </c>
      <c r="V6">
        <v>0.82545102346958499</v>
      </c>
      <c r="W6">
        <v>13.981314955711053</v>
      </c>
      <c r="X6">
        <v>0.87249195967245396</v>
      </c>
      <c r="Y6">
        <v>569.86436151314854</v>
      </c>
      <c r="Z6">
        <v>0.66289723277507373</v>
      </c>
      <c r="AA6">
        <v>216.24990661130019</v>
      </c>
      <c r="AB6">
        <v>0.81587797578225918</v>
      </c>
      <c r="AC6">
        <v>272.07089211300826</v>
      </c>
      <c r="AD6">
        <v>0.77855676939717944</v>
      </c>
      <c r="AE6">
        <v>609.46598041225718</v>
      </c>
      <c r="AF6">
        <v>0.64680899260038682</v>
      </c>
      <c r="AG6">
        <v>340.9631353554949</v>
      </c>
      <c r="AH6">
        <v>0.76526776484507142</v>
      </c>
      <c r="AI6">
        <v>87.578562426302838</v>
      </c>
      <c r="AJ6">
        <v>0.85374406096507383</v>
      </c>
      <c r="AK6">
        <v>173.14362214736536</v>
      </c>
      <c r="AL6">
        <v>0.81705072192820438</v>
      </c>
      <c r="AM6">
        <v>74.164627462242962</v>
      </c>
      <c r="AN6">
        <v>0.86270232586776707</v>
      </c>
      <c r="AO6">
        <v>144.06095636508024</v>
      </c>
      <c r="AP6">
        <v>0.83685130614930892</v>
      </c>
      <c r="AQ6">
        <v>132.32381718529865</v>
      </c>
      <c r="AR6">
        <v>0.84241429506068155</v>
      </c>
      <c r="AS6">
        <v>52.222899164976567</v>
      </c>
      <c r="AT6">
        <v>0.86061633608057053</v>
      </c>
      <c r="AU6">
        <v>159.33437771549774</v>
      </c>
      <c r="AV6">
        <v>0.83185237437235982</v>
      </c>
      <c r="AW6">
        <v>94.120368115561149</v>
      </c>
      <c r="AX6">
        <v>0.84926151469081967</v>
      </c>
      <c r="AY6">
        <v>41.904371070478518</v>
      </c>
      <c r="AZ6">
        <v>0.85738521344670948</v>
      </c>
      <c r="BA6">
        <v>32.33045854451052</v>
      </c>
      <c r="BB6">
        <v>0.86413700290208184</v>
      </c>
      <c r="BC6">
        <v>617.81516489722287</v>
      </c>
      <c r="BD6">
        <v>0.64885335764060215</v>
      </c>
      <c r="BE6">
        <v>1044.1271225434496</v>
      </c>
      <c r="BF6">
        <v>0.51338693462240548</v>
      </c>
      <c r="BG6">
        <v>638.97269427775063</v>
      </c>
      <c r="BH6">
        <v>0.66257697910477353</v>
      </c>
      <c r="BI6">
        <v>1022.7898042083991</v>
      </c>
      <c r="BJ6">
        <v>0.51710327502623421</v>
      </c>
      <c r="BK6">
        <v>488.76829229838035</v>
      </c>
      <c r="BL6">
        <v>0.7146332684090495</v>
      </c>
      <c r="BM6">
        <v>6.6112436528876914</v>
      </c>
      <c r="BN6">
        <v>0.86909954848370541</v>
      </c>
      <c r="BO6">
        <v>24.995204712263366</v>
      </c>
      <c r="BP6">
        <v>0.85872293793363241</v>
      </c>
      <c r="BQ6">
        <v>920.04458488037085</v>
      </c>
      <c r="BR6">
        <v>0.5545464756079691</v>
      </c>
      <c r="BS6">
        <v>43.844919772050375</v>
      </c>
      <c r="BT6">
        <v>0.86171399708962304</v>
      </c>
      <c r="BU6">
        <v>21.392032716499344</v>
      </c>
      <c r="BV6">
        <v>0.86977119314855944</v>
      </c>
      <c r="BW6">
        <v>24.079668846334897</v>
      </c>
      <c r="BX6">
        <v>0.86527871074267337</v>
      </c>
      <c r="BY6">
        <v>13.504980059034574</v>
      </c>
      <c r="BZ6">
        <v>0.87524713672811305</v>
      </c>
      <c r="CA6">
        <v>185.39009968625371</v>
      </c>
      <c r="CB6">
        <v>0.79774998809753084</v>
      </c>
      <c r="CC6">
        <v>31.390514398019533</v>
      </c>
      <c r="CD6">
        <v>0.86302120751758404</v>
      </c>
      <c r="CE6">
        <v>127.51310449855022</v>
      </c>
      <c r="CF6">
        <v>0.83190341154968639</v>
      </c>
      <c r="CG6">
        <v>53.912222029167559</v>
      </c>
      <c r="CH6">
        <v>0.86864135290585132</v>
      </c>
      <c r="CI6">
        <v>40.139187402258578</v>
      </c>
      <c r="CJ6">
        <v>0.86124045402308802</v>
      </c>
      <c r="CK6">
        <v>16.671199895891622</v>
      </c>
      <c r="CL6">
        <v>0.86703983929556105</v>
      </c>
      <c r="CM6">
        <v>150.82255463228074</v>
      </c>
      <c r="CN6">
        <v>0.83577077540580935</v>
      </c>
      <c r="CO6">
        <v>331.16964293443453</v>
      </c>
      <c r="CP6">
        <v>0.76185356121407921</v>
      </c>
      <c r="CQ6">
        <v>446.08885591244047</v>
      </c>
      <c r="CR6">
        <v>0.71404683262134816</v>
      </c>
      <c r="CS6">
        <v>1.7349301301042401</v>
      </c>
      <c r="CT6">
        <v>0.87073387020746251</v>
      </c>
      <c r="CU6">
        <v>107.92349701077926</v>
      </c>
      <c r="CV6">
        <v>0.84416436373165493</v>
      </c>
      <c r="CW6">
        <v>103.47289888860038</v>
      </c>
      <c r="CX6">
        <v>0.84125407524554674</v>
      </c>
    </row>
    <row r="7" spans="1:102" x14ac:dyDescent="0.15">
      <c r="A7" s="122" t="s">
        <v>411</v>
      </c>
      <c r="B7" s="124">
        <v>1</v>
      </c>
      <c r="C7">
        <v>137.1</v>
      </c>
      <c r="D7">
        <v>0.81710000000000005</v>
      </c>
      <c r="G7">
        <v>126.67669885625712</v>
      </c>
      <c r="H7">
        <v>0.85507227027353594</v>
      </c>
      <c r="I7">
        <v>12.374020893628016</v>
      </c>
      <c r="J7">
        <v>0.87771044390360597</v>
      </c>
      <c r="K7">
        <v>55.679329366824732</v>
      </c>
      <c r="L7">
        <v>0.86493031958175359</v>
      </c>
      <c r="M7">
        <v>193.67564875748548</v>
      </c>
      <c r="N7">
        <v>0.83069462785442083</v>
      </c>
      <c r="O7">
        <v>610.70072106031319</v>
      </c>
      <c r="P7">
        <v>0.65074933602673646</v>
      </c>
      <c r="Q7">
        <v>1.306550168730684</v>
      </c>
      <c r="R7">
        <v>0.87434541477907601</v>
      </c>
      <c r="S7">
        <v>134.80161537094025</v>
      </c>
      <c r="T7">
        <v>0.83599906874631469</v>
      </c>
      <c r="U7">
        <v>177.34749281063392</v>
      </c>
      <c r="V7">
        <v>0.82545102346958499</v>
      </c>
      <c r="W7">
        <v>13.798685044288948</v>
      </c>
      <c r="X7">
        <v>0.87249195967245396</v>
      </c>
      <c r="Y7">
        <v>564.18668063619157</v>
      </c>
      <c r="Z7">
        <v>0.664762485030297</v>
      </c>
      <c r="AA7">
        <v>213.15009338869979</v>
      </c>
      <c r="AB7">
        <v>0.81587797578225918</v>
      </c>
      <c r="AC7">
        <v>268.7291078869917</v>
      </c>
      <c r="AD7">
        <v>0.77855676939717944</v>
      </c>
      <c r="AE7">
        <v>602.93401958774291</v>
      </c>
      <c r="AF7">
        <v>0.64680899260038682</v>
      </c>
      <c r="AG7">
        <v>337.0368646445051</v>
      </c>
      <c r="AH7">
        <v>0.76526776484507142</v>
      </c>
      <c r="AI7">
        <v>83.021437573697156</v>
      </c>
      <c r="AJ7">
        <v>0.85374406096507383</v>
      </c>
      <c r="AK7">
        <v>169.05637785263463</v>
      </c>
      <c r="AL7">
        <v>0.81705072192820438</v>
      </c>
      <c r="AM7">
        <v>72.755372537757026</v>
      </c>
      <c r="AN7">
        <v>0.86270232586776707</v>
      </c>
      <c r="AO7">
        <v>140.13904363491977</v>
      </c>
      <c r="AP7">
        <v>0.83685130614930892</v>
      </c>
      <c r="AQ7">
        <v>129.67618281470135</v>
      </c>
      <c r="AR7">
        <v>0.84241429506068155</v>
      </c>
      <c r="AS7">
        <v>51.237100835023426</v>
      </c>
      <c r="AT7">
        <v>0.86061633608057053</v>
      </c>
      <c r="AU7">
        <v>152.86562228450225</v>
      </c>
      <c r="AV7">
        <v>0.83185237437235982</v>
      </c>
      <c r="AW7">
        <v>92.459631884438863</v>
      </c>
      <c r="AX7">
        <v>0.84926151469081967</v>
      </c>
      <c r="AY7">
        <v>40.512597569561443</v>
      </c>
      <c r="AZ7">
        <v>0.85738521344670948</v>
      </c>
      <c r="BA7">
        <v>31.678355458669703</v>
      </c>
      <c r="BB7">
        <v>0.86413700290208184</v>
      </c>
      <c r="BC7">
        <v>606.33046173295384</v>
      </c>
      <c r="BD7">
        <v>0.65156851559620232</v>
      </c>
      <c r="BE7">
        <v>1035.0178739436828</v>
      </c>
      <c r="BF7">
        <v>0.5179765803662657</v>
      </c>
      <c r="BG7">
        <v>629.01378433533682</v>
      </c>
      <c r="BH7">
        <v>0.66572647241910687</v>
      </c>
      <c r="BI7">
        <v>1009.9444767939007</v>
      </c>
      <c r="BJ7">
        <v>0.51980369704959428</v>
      </c>
      <c r="BK7">
        <v>479.93931677991259</v>
      </c>
      <c r="BL7">
        <v>0.71782756270381565</v>
      </c>
      <c r="BM7">
        <v>6.4893304388373139</v>
      </c>
      <c r="BN7">
        <v>0.86909954848370541</v>
      </c>
      <c r="BO7">
        <v>23.216944752896076</v>
      </c>
      <c r="BP7">
        <v>0.85872293793363241</v>
      </c>
      <c r="BQ7">
        <v>908.72862981747539</v>
      </c>
      <c r="BR7">
        <v>0.55754569571499679</v>
      </c>
      <c r="BS7">
        <v>42.694672079097813</v>
      </c>
      <c r="BT7">
        <v>0.86171399708962304</v>
      </c>
      <c r="BU7">
        <v>20.732476183475747</v>
      </c>
      <c r="BV7">
        <v>0.86977119314855944</v>
      </c>
      <c r="BW7">
        <v>23.524578670299338</v>
      </c>
      <c r="BX7">
        <v>0.86527871074267337</v>
      </c>
      <c r="BY7">
        <v>13.165900163450832</v>
      </c>
      <c r="BZ7">
        <v>0.87524713672811305</v>
      </c>
      <c r="CA7">
        <v>179.67838967548224</v>
      </c>
      <c r="CB7">
        <v>0.79774998809753095</v>
      </c>
      <c r="CC7">
        <v>29.163850459868936</v>
      </c>
      <c r="CD7">
        <v>0.86302120751758404</v>
      </c>
      <c r="CE7">
        <v>125.18793570115899</v>
      </c>
      <c r="CF7">
        <v>0.83190341154968639</v>
      </c>
      <c r="CG7">
        <v>53.121496781248219</v>
      </c>
      <c r="CH7">
        <v>0.86864135290585132</v>
      </c>
      <c r="CI7">
        <v>39.603490375730594</v>
      </c>
      <c r="CJ7">
        <v>0.86124045402308802</v>
      </c>
      <c r="CK7">
        <v>15.676010265285376</v>
      </c>
      <c r="CL7">
        <v>0.86703983929556105</v>
      </c>
      <c r="CM7">
        <v>145.28225708248749</v>
      </c>
      <c r="CN7">
        <v>0.83577077540580935</v>
      </c>
      <c r="CO7">
        <v>325.39313947777504</v>
      </c>
      <c r="CP7">
        <v>0.76185356121407921</v>
      </c>
      <c r="CQ7">
        <v>439.71699388010035</v>
      </c>
      <c r="CR7">
        <v>0.71404683262134816</v>
      </c>
      <c r="CS7">
        <v>1.7035834968487396</v>
      </c>
      <c r="CT7">
        <v>0.87073387020746251</v>
      </c>
      <c r="CU7">
        <v>102.69744510693383</v>
      </c>
      <c r="CV7">
        <v>0.84580056214014698</v>
      </c>
      <c r="CW7">
        <v>93.827182996308025</v>
      </c>
      <c r="CX7">
        <v>0.84125407524554674</v>
      </c>
    </row>
    <row r="8" spans="1:102" x14ac:dyDescent="0.15">
      <c r="A8" s="122" t="s">
        <v>412</v>
      </c>
      <c r="B8" s="124" t="b">
        <v>1</v>
      </c>
      <c r="C8">
        <v>179.6</v>
      </c>
      <c r="D8">
        <v>0.80500000000000005</v>
      </c>
      <c r="G8">
        <v>123.94540396273958</v>
      </c>
      <c r="H8">
        <v>0.85308967247816947</v>
      </c>
      <c r="I8">
        <v>12.209028196744869</v>
      </c>
      <c r="J8">
        <v>0.87687515305710684</v>
      </c>
      <c r="K8">
        <v>53.970144938151833</v>
      </c>
      <c r="L8">
        <v>0.86356682718300459</v>
      </c>
      <c r="M8">
        <v>188.25575841306133</v>
      </c>
      <c r="N8">
        <v>0.82887224688635863</v>
      </c>
      <c r="O8">
        <v>602.95790009553332</v>
      </c>
      <c r="P8">
        <v>0.65166563487505436</v>
      </c>
      <c r="Q8">
        <v>1.2845781034267232</v>
      </c>
      <c r="R8">
        <v>0.87388805684824977</v>
      </c>
      <c r="S8">
        <v>130.39104756644753</v>
      </c>
      <c r="T8">
        <v>0.83446797859357791</v>
      </c>
      <c r="U8">
        <v>173.02496316820813</v>
      </c>
      <c r="V8">
        <v>0.82379420317499896</v>
      </c>
      <c r="W8">
        <v>13.623452927507602</v>
      </c>
      <c r="X8">
        <v>0.87186880284563739</v>
      </c>
      <c r="Y8">
        <v>558.10749773284851</v>
      </c>
      <c r="Z8">
        <v>0.66571594658038613</v>
      </c>
      <c r="AA8">
        <v>210.17584438209741</v>
      </c>
      <c r="AB8">
        <v>0.81377339468135135</v>
      </c>
      <c r="AC8">
        <v>265.52268940279311</v>
      </c>
      <c r="AD8">
        <v>0.7772316412180732</v>
      </c>
      <c r="AE8">
        <v>596.66664907269637</v>
      </c>
      <c r="AF8">
        <v>0.64549583641849428</v>
      </c>
      <c r="AG8">
        <v>333.26963548480194</v>
      </c>
      <c r="AH8">
        <v>0.76349616858992886</v>
      </c>
      <c r="AI8">
        <v>78.648908297738018</v>
      </c>
      <c r="AJ8">
        <v>0.85250097640032774</v>
      </c>
      <c r="AK8">
        <v>165.13469567039454</v>
      </c>
      <c r="AL8">
        <v>0.81579089492128554</v>
      </c>
      <c r="AM8">
        <v>71.403202339681158</v>
      </c>
      <c r="AN8">
        <v>0.86091982827883096</v>
      </c>
      <c r="AO8">
        <v>136.37599592720156</v>
      </c>
      <c r="AP8">
        <v>0.835526620570054</v>
      </c>
      <c r="AQ8">
        <v>127.13579623941297</v>
      </c>
      <c r="AR8">
        <v>0.84101969525221976</v>
      </c>
      <c r="AS8">
        <v>50.291234264032482</v>
      </c>
      <c r="AT8">
        <v>0.85961043837411666</v>
      </c>
      <c r="AU8">
        <v>146.65889690043144</v>
      </c>
      <c r="AV8">
        <v>0.83077874581561628</v>
      </c>
      <c r="AW8">
        <v>90.866167139650017</v>
      </c>
      <c r="AX8">
        <v>0.84815474001872571</v>
      </c>
      <c r="AY8">
        <v>39.177200674568653</v>
      </c>
      <c r="AZ8">
        <v>0.85638993851623468</v>
      </c>
      <c r="BA8">
        <v>31.052667129733109</v>
      </c>
      <c r="BB8">
        <v>0.86272436062880442</v>
      </c>
      <c r="BC8">
        <v>594.03360802820396</v>
      </c>
      <c r="BD8">
        <v>0.65295642369594264</v>
      </c>
      <c r="BE8">
        <v>1024.8658858739827</v>
      </c>
      <c r="BF8">
        <v>0.52153305173461029</v>
      </c>
      <c r="BG8">
        <v>618.3506216162823</v>
      </c>
      <c r="BH8">
        <v>0.66733639985335635</v>
      </c>
      <c r="BI8">
        <v>996.19078113922046</v>
      </c>
      <c r="BJ8">
        <v>0.52118407257846866</v>
      </c>
      <c r="BK8">
        <v>470.48599275746926</v>
      </c>
      <c r="BL8">
        <v>0.7194603910685583</v>
      </c>
      <c r="BM8">
        <v>6.3723555665652158</v>
      </c>
      <c r="BN8">
        <v>0.86874312323067793</v>
      </c>
      <c r="BO8">
        <v>21.510716816623162</v>
      </c>
      <c r="BP8">
        <v>0.85812967705343834</v>
      </c>
      <c r="BQ8">
        <v>896.61245737943887</v>
      </c>
      <c r="BR8">
        <v>0.55907880794917164</v>
      </c>
      <c r="BS8">
        <v>41.591017499793551</v>
      </c>
      <c r="BT8">
        <v>0.86087841838512436</v>
      </c>
      <c r="BU8">
        <v>20.099636324338071</v>
      </c>
      <c r="BV8">
        <v>0.86903629902812607</v>
      </c>
      <c r="BW8">
        <v>22.991973546670781</v>
      </c>
      <c r="BX8">
        <v>0.86435687527010041</v>
      </c>
      <c r="BY8">
        <v>12.840555386144294</v>
      </c>
      <c r="BZ8">
        <v>0.87446558308413258</v>
      </c>
      <c r="CA8">
        <v>174.19804405282343</v>
      </c>
      <c r="CB8">
        <v>0.79585020952431806</v>
      </c>
      <c r="CC8">
        <v>27.027382056612652</v>
      </c>
      <c r="CD8">
        <v>0.8622174502882024</v>
      </c>
      <c r="CE8">
        <v>122.95695257759444</v>
      </c>
      <c r="CF8">
        <v>0.82999930492610141</v>
      </c>
      <c r="CG8">
        <v>52.362801461810037</v>
      </c>
      <c r="CH8">
        <v>0.86665315844646484</v>
      </c>
      <c r="CI8">
        <v>39.089492842790804</v>
      </c>
      <c r="CJ8">
        <v>0.86024070382964346</v>
      </c>
      <c r="CK8">
        <v>14.721132807304679</v>
      </c>
      <c r="CL8">
        <v>0.86631558668310615</v>
      </c>
      <c r="CM8">
        <v>139.96638051172729</v>
      </c>
      <c r="CN8">
        <v>0.83362627061019379</v>
      </c>
      <c r="CO8">
        <v>319.85062499905035</v>
      </c>
      <c r="CP8">
        <v>0.75873018097137157</v>
      </c>
      <c r="CQ8">
        <v>433.60323703122901</v>
      </c>
      <c r="CR8">
        <v>0.71175844223274853</v>
      </c>
      <c r="CS8">
        <v>1.6735066224936159</v>
      </c>
      <c r="CT8">
        <v>0.87032605598083279</v>
      </c>
      <c r="CU8">
        <v>97.101828503193232</v>
      </c>
      <c r="CV8">
        <v>0.84663693816727448</v>
      </c>
      <c r="CW8">
        <v>84.572186372171828</v>
      </c>
      <c r="CX8">
        <v>0.84027752575749837</v>
      </c>
    </row>
    <row r="9" spans="1:102" x14ac:dyDescent="0.15">
      <c r="A9" s="122" t="s">
        <v>413</v>
      </c>
      <c r="B9" s="124" t="b">
        <v>0</v>
      </c>
      <c r="C9">
        <v>13.89</v>
      </c>
      <c r="D9">
        <v>0.86480000000000001</v>
      </c>
      <c r="G9">
        <v>121.55068973182685</v>
      </c>
      <c r="H9">
        <v>0.84928509516985384</v>
      </c>
      <c r="I9">
        <v>12.064367742774667</v>
      </c>
      <c r="J9">
        <v>0.87527224166082573</v>
      </c>
      <c r="K9">
        <v>52.471585304656472</v>
      </c>
      <c r="L9">
        <v>0.86095030443065157</v>
      </c>
      <c r="M9">
        <v>183.50376749161836</v>
      </c>
      <c r="N9">
        <v>0.82537512341814978</v>
      </c>
      <c r="O9">
        <v>595.04209990446668</v>
      </c>
      <c r="P9">
        <v>0.65166563487505436</v>
      </c>
      <c r="Q9">
        <v>1.2653136814154569</v>
      </c>
      <c r="R9">
        <v>0.87301039340614039</v>
      </c>
      <c r="S9">
        <v>126.52399918844475</v>
      </c>
      <c r="T9">
        <v>0.83152983810653536</v>
      </c>
      <c r="U9">
        <v>169.23510390664444</v>
      </c>
      <c r="V9">
        <v>0.82061478831260459</v>
      </c>
      <c r="W9">
        <v>13.469814869323113</v>
      </c>
      <c r="X9">
        <v>0.87067297365205643</v>
      </c>
      <c r="Y9">
        <v>551.89250226715149</v>
      </c>
      <c r="Z9">
        <v>0.66571594658038613</v>
      </c>
      <c r="AA9">
        <v>207.56811555746805</v>
      </c>
      <c r="AB9">
        <v>0.80973473312390554</v>
      </c>
      <c r="AC9">
        <v>262.71140161669717</v>
      </c>
      <c r="AD9">
        <v>0.77468873886409118</v>
      </c>
      <c r="AE9">
        <v>591.171613952759</v>
      </c>
      <c r="AF9">
        <v>0.64297590815892558</v>
      </c>
      <c r="AG9">
        <v>329.96664637833015</v>
      </c>
      <c r="AH9">
        <v>0.76009650027214681</v>
      </c>
      <c r="AI9">
        <v>74.815210915930706</v>
      </c>
      <c r="AJ9">
        <v>0.85011551458936296</v>
      </c>
      <c r="AK9">
        <v>161.69628696790824</v>
      </c>
      <c r="AL9">
        <v>0.81337330459906887</v>
      </c>
      <c r="AM9">
        <v>70.217661655797642</v>
      </c>
      <c r="AN9">
        <v>0.85749924045469295</v>
      </c>
      <c r="AO9">
        <v>133.07667298749845</v>
      </c>
      <c r="AP9">
        <v>0.83298456755896677</v>
      </c>
      <c r="AQ9">
        <v>124.90846447150271</v>
      </c>
      <c r="AR9">
        <v>0.83834347781777352</v>
      </c>
      <c r="AS9">
        <v>49.461927936300313</v>
      </c>
      <c r="AT9">
        <v>0.85768013481108174</v>
      </c>
      <c r="AU9">
        <v>141.21703354108561</v>
      </c>
      <c r="AV9">
        <v>0.82871846770268187</v>
      </c>
      <c r="AW9">
        <v>89.469066918117647</v>
      </c>
      <c r="AX9">
        <v>0.84603085497622854</v>
      </c>
      <c r="AY9">
        <v>38.006366300021341</v>
      </c>
      <c r="AZ9">
        <v>0.85448001991102429</v>
      </c>
      <c r="BA9">
        <v>30.50408310499941</v>
      </c>
      <c r="BB9">
        <v>0.86001351995792341</v>
      </c>
      <c r="BC9">
        <v>581.46203529672187</v>
      </c>
      <c r="BD9">
        <v>0.65295642369594264</v>
      </c>
      <c r="BE9">
        <v>1013.9480781046327</v>
      </c>
      <c r="BF9">
        <v>0.52395933745953949</v>
      </c>
      <c r="BG9">
        <v>607.44923749894156</v>
      </c>
      <c r="BH9">
        <v>0.66733639985335635</v>
      </c>
      <c r="BI9">
        <v>982.12981974202216</v>
      </c>
      <c r="BJ9">
        <v>0.52118407257846866</v>
      </c>
      <c r="BK9">
        <v>460.82147585291273</v>
      </c>
      <c r="BL9">
        <v>0.7194603910685583</v>
      </c>
      <c r="BM9">
        <v>6.2697956445465319</v>
      </c>
      <c r="BN9">
        <v>0.86805914817888052</v>
      </c>
      <c r="BO9">
        <v>20.014749343513195</v>
      </c>
      <c r="BP9">
        <v>0.85699121776130516</v>
      </c>
      <c r="BQ9">
        <v>884.22560244164924</v>
      </c>
      <c r="BR9">
        <v>0.55907880794917164</v>
      </c>
      <c r="BS9">
        <v>40.623367564466299</v>
      </c>
      <c r="BT9">
        <v>0.85927495459338754</v>
      </c>
      <c r="BU9">
        <v>19.544782060830084</v>
      </c>
      <c r="BV9">
        <v>0.86762604753831318</v>
      </c>
      <c r="BW9">
        <v>22.525001975040986</v>
      </c>
      <c r="BX9">
        <v>0.86258788595257574</v>
      </c>
      <c r="BY9">
        <v>12.555303226072441</v>
      </c>
      <c r="BZ9">
        <v>0.8729657926243285</v>
      </c>
      <c r="CA9">
        <v>169.39304782775469</v>
      </c>
      <c r="CB9">
        <v>0.79220456113947602</v>
      </c>
      <c r="CC9">
        <v>25.154193152215665</v>
      </c>
      <c r="CD9">
        <v>0.86067505146003531</v>
      </c>
      <c r="CE9">
        <v>121.00089611236022</v>
      </c>
      <c r="CF9">
        <v>0.82634535107341622</v>
      </c>
      <c r="CG9">
        <v>51.697601053499085</v>
      </c>
      <c r="CH9">
        <v>0.86283784121854357</v>
      </c>
      <c r="CI9">
        <v>38.638835826696976</v>
      </c>
      <c r="CJ9">
        <v>0.85832219725768366</v>
      </c>
      <c r="CK9">
        <v>13.883926014720215</v>
      </c>
      <c r="CL9">
        <v>0.86492575609756139</v>
      </c>
      <c r="CM9">
        <v>135.30558562502779</v>
      </c>
      <c r="CN9">
        <v>0.82951099604364209</v>
      </c>
      <c r="CO9">
        <v>314.99112105872399</v>
      </c>
      <c r="CP9">
        <v>0.75273645817776302</v>
      </c>
      <c r="CQ9">
        <v>428.24288558581003</v>
      </c>
      <c r="CR9">
        <v>0.70736705323525184</v>
      </c>
      <c r="CS9">
        <v>1.6471361565250626</v>
      </c>
      <c r="CT9">
        <v>0.86954346621085021</v>
      </c>
      <c r="CU9">
        <v>91.381202495888445</v>
      </c>
      <c r="CV9">
        <v>0.84663693816727448</v>
      </c>
      <c r="CW9">
        <v>76.457693801095004</v>
      </c>
      <c r="CX9">
        <v>0.83840354101315984</v>
      </c>
    </row>
    <row r="10" spans="1:102" x14ac:dyDescent="0.15">
      <c r="A10" s="122" t="s">
        <v>414</v>
      </c>
      <c r="B10" s="124" t="b">
        <v>0</v>
      </c>
      <c r="C10">
        <v>555</v>
      </c>
      <c r="D10">
        <v>0.64390000000000003</v>
      </c>
      <c r="G10">
        <v>119.6865616685936</v>
      </c>
      <c r="H10">
        <v>0.84396676257541647</v>
      </c>
      <c r="I10">
        <v>11.951759061369232</v>
      </c>
      <c r="J10">
        <v>0.87303156806320847</v>
      </c>
      <c r="K10">
        <v>51.305054855567136</v>
      </c>
      <c r="L10">
        <v>0.85729272643703025</v>
      </c>
      <c r="M10">
        <v>179.80465403643365</v>
      </c>
      <c r="N10">
        <v>0.82048657359499433</v>
      </c>
      <c r="O10">
        <v>587.29927893968681</v>
      </c>
      <c r="P10">
        <v>0.65074933602673646</v>
      </c>
      <c r="Q10">
        <v>1.2503175915983089</v>
      </c>
      <c r="R10">
        <v>0.87178352752516219</v>
      </c>
      <c r="S10">
        <v>123.51375549829551</v>
      </c>
      <c r="T10">
        <v>0.82742267795365276</v>
      </c>
      <c r="U10">
        <v>166.28494688415381</v>
      </c>
      <c r="V10">
        <v>0.81617035616584477</v>
      </c>
      <c r="W10">
        <v>13.35021771148887</v>
      </c>
      <c r="X10">
        <v>0.8690013510611051</v>
      </c>
      <c r="Y10">
        <v>545.81331936380843</v>
      </c>
      <c r="Z10">
        <v>0.664762485030297</v>
      </c>
      <c r="AA10">
        <v>205.53816959542266</v>
      </c>
      <c r="AB10">
        <v>0.80408917945046077</v>
      </c>
      <c r="AC10">
        <v>260.52299834576127</v>
      </c>
      <c r="AD10">
        <v>0.77113407316073035</v>
      </c>
      <c r="AE10">
        <v>586.89408929311571</v>
      </c>
      <c r="AF10">
        <v>0.6394533574226805</v>
      </c>
      <c r="AG10">
        <v>327.39548585886342</v>
      </c>
      <c r="AH10">
        <v>0.75534418080022592</v>
      </c>
      <c r="AI10">
        <v>71.830928790273049</v>
      </c>
      <c r="AJ10">
        <v>0.84678093146121591</v>
      </c>
      <c r="AK10">
        <v>159.01971116924719</v>
      </c>
      <c r="AL10">
        <v>0.80999380975149693</v>
      </c>
      <c r="AM10">
        <v>69.294795941632771</v>
      </c>
      <c r="AN10">
        <v>0.8527176780778456</v>
      </c>
      <c r="AO10">
        <v>130.50836633855621</v>
      </c>
      <c r="AP10">
        <v>0.82943108913283425</v>
      </c>
      <c r="AQ10">
        <v>123.17463268435458</v>
      </c>
      <c r="AR10">
        <v>0.83460245397780364</v>
      </c>
      <c r="AS10">
        <v>48.816367318425165</v>
      </c>
      <c r="AT10">
        <v>0.85498180710618565</v>
      </c>
      <c r="AU10">
        <v>136.98089961183135</v>
      </c>
      <c r="AV10">
        <v>0.82583845151332058</v>
      </c>
      <c r="AW10">
        <v>88.381515970915387</v>
      </c>
      <c r="AX10">
        <v>0.84306192409824043</v>
      </c>
      <c r="AY10">
        <v>37.09494848372519</v>
      </c>
      <c r="AZ10">
        <v>0.85181018787774898</v>
      </c>
      <c r="BA10">
        <v>30.077046399597709</v>
      </c>
      <c r="BB10">
        <v>0.85622409707860336</v>
      </c>
      <c r="BC10">
        <v>569.1651815919721</v>
      </c>
      <c r="BD10">
        <v>0.65156851559620232</v>
      </c>
      <c r="BE10">
        <v>1002.5622599709801</v>
      </c>
      <c r="BF10">
        <v>0.52518925479133205</v>
      </c>
      <c r="BG10">
        <v>596.78607477988703</v>
      </c>
      <c r="BH10">
        <v>0.66572647241910687</v>
      </c>
      <c r="BI10">
        <v>968.37612408734196</v>
      </c>
      <c r="BJ10">
        <v>0.51980369704959428</v>
      </c>
      <c r="BK10">
        <v>451.3681518304694</v>
      </c>
      <c r="BL10">
        <v>0.71782756270381565</v>
      </c>
      <c r="BM10">
        <v>6.1899594677158722</v>
      </c>
      <c r="BN10">
        <v>0.86710303491925378</v>
      </c>
      <c r="BO10">
        <v>18.850236721376419</v>
      </c>
      <c r="BP10">
        <v>0.85539979125840337</v>
      </c>
      <c r="BQ10">
        <v>872.10943000361272</v>
      </c>
      <c r="BR10">
        <v>0.55754569571499679</v>
      </c>
      <c r="BS10">
        <v>39.870115516040514</v>
      </c>
      <c r="BT10">
        <v>0.85703350881465268</v>
      </c>
      <c r="BU10">
        <v>19.112864385535843</v>
      </c>
      <c r="BV10">
        <v>0.865654688867737</v>
      </c>
      <c r="BW10">
        <v>22.161495214956521</v>
      </c>
      <c r="BX10">
        <v>0.86011505578402059</v>
      </c>
      <c r="BY10">
        <v>12.333253116784382</v>
      </c>
      <c r="BZ10">
        <v>0.87086926945215681</v>
      </c>
      <c r="CA10">
        <v>165.65267321801826</v>
      </c>
      <c r="CB10">
        <v>0.78710839169363866</v>
      </c>
      <c r="CC10">
        <v>23.696038371428866</v>
      </c>
      <c r="CD10">
        <v>0.85851896701314179</v>
      </c>
      <c r="CE10">
        <v>119.47823436715393</v>
      </c>
      <c r="CF10">
        <v>0.82123757160187516</v>
      </c>
      <c r="CG10">
        <v>51.179786137297562</v>
      </c>
      <c r="CH10">
        <v>0.85750449553332853</v>
      </c>
      <c r="CI10">
        <v>38.288028878732547</v>
      </c>
      <c r="CJ10">
        <v>0.85564036029987123</v>
      </c>
      <c r="CK10">
        <v>13.232215402806673</v>
      </c>
      <c r="CL10">
        <v>0.86298294334732673</v>
      </c>
      <c r="CM10">
        <v>131.67746230529494</v>
      </c>
      <c r="CN10">
        <v>0.82375834677705617</v>
      </c>
      <c r="CO10">
        <v>311.20831576545845</v>
      </c>
      <c r="CP10">
        <v>0.74435796860794967</v>
      </c>
      <c r="CQ10">
        <v>424.07020333871367</v>
      </c>
      <c r="CR10">
        <v>0.70122842984883949</v>
      </c>
      <c r="CS10">
        <v>1.6266084772646516</v>
      </c>
      <c r="CT10">
        <v>0.8684495016664382</v>
      </c>
      <c r="CU10">
        <v>85.78558589214785</v>
      </c>
      <c r="CV10">
        <v>0.84580056214014698</v>
      </c>
      <c r="CW10">
        <v>70.141093212440722</v>
      </c>
      <c r="CX10">
        <v>0.83578394011150103</v>
      </c>
    </row>
    <row r="11" spans="1:102" x14ac:dyDescent="0.15">
      <c r="A11" s="122" t="s">
        <v>415</v>
      </c>
      <c r="B11" s="124" t="b">
        <v>0</v>
      </c>
      <c r="C11">
        <v>214.7</v>
      </c>
      <c r="D11">
        <v>0.78990000000000005</v>
      </c>
      <c r="G11">
        <v>118.5040403423265</v>
      </c>
      <c r="H11">
        <v>0.83756553437231684</v>
      </c>
      <c r="I11">
        <v>11.880325038186415</v>
      </c>
      <c r="J11">
        <v>0.8703346583133349</v>
      </c>
      <c r="K11">
        <v>50.565058950245323</v>
      </c>
      <c r="L11">
        <v>0.85289040841872987</v>
      </c>
      <c r="M11">
        <v>177.45809822017151</v>
      </c>
      <c r="N11">
        <v>0.8146026386502393</v>
      </c>
      <c r="O11">
        <v>580.06783563153147</v>
      </c>
      <c r="P11">
        <v>0.64895678498666198</v>
      </c>
      <c r="Q11">
        <v>1.2408047279870842</v>
      </c>
      <c r="R11">
        <v>0.8703068525825397</v>
      </c>
      <c r="S11">
        <v>121.60418853716715</v>
      </c>
      <c r="T11">
        <v>0.82247923582429494</v>
      </c>
      <c r="U11">
        <v>164.41349627743912</v>
      </c>
      <c r="V11">
        <v>0.81082096819519434</v>
      </c>
      <c r="W11">
        <v>13.274350504460925</v>
      </c>
      <c r="X11">
        <v>0.86698935999357984</v>
      </c>
      <c r="Y11">
        <v>540.13563848685146</v>
      </c>
      <c r="Z11">
        <v>0.66289723277507373</v>
      </c>
      <c r="AA11">
        <v>204.2504606452527</v>
      </c>
      <c r="AB11">
        <v>0.79729410284423907</v>
      </c>
      <c r="AC11">
        <v>259.13477100806108</v>
      </c>
      <c r="AD11">
        <v>0.76685562198286605</v>
      </c>
      <c r="AE11">
        <v>584.18061470227235</v>
      </c>
      <c r="AF11">
        <v>0.63521356032099385</v>
      </c>
      <c r="AG11">
        <v>325.7644540604087</v>
      </c>
      <c r="AH11">
        <v>0.74962421483464914</v>
      </c>
      <c r="AI11">
        <v>69.93783071037663</v>
      </c>
      <c r="AJ11">
        <v>0.84276737510939981</v>
      </c>
      <c r="AK11">
        <v>157.32180852740973</v>
      </c>
      <c r="AL11">
        <v>0.80592619695249046</v>
      </c>
      <c r="AM11">
        <v>68.709370288854487</v>
      </c>
      <c r="AN11">
        <v>0.84696251489501473</v>
      </c>
      <c r="AO11">
        <v>128.87914491076435</v>
      </c>
      <c r="AP11">
        <v>0.82515406698039173</v>
      </c>
      <c r="AQ11">
        <v>122.07476561786865</v>
      </c>
      <c r="AR11">
        <v>0.83009969923509908</v>
      </c>
      <c r="AS11">
        <v>48.40685189237044</v>
      </c>
      <c r="AT11">
        <v>0.85173405772250621</v>
      </c>
      <c r="AU11">
        <v>134.29368149035832</v>
      </c>
      <c r="AV11">
        <v>0.82237201903107882</v>
      </c>
      <c r="AW11">
        <v>87.691621207871023</v>
      </c>
      <c r="AX11">
        <v>0.83948847250758418</v>
      </c>
      <c r="AY11">
        <v>36.516784876746037</v>
      </c>
      <c r="AZ11">
        <v>0.8485967363296425</v>
      </c>
      <c r="BA11">
        <v>29.806152987714576</v>
      </c>
      <c r="BB11">
        <v>0.85166308849596117</v>
      </c>
      <c r="BC11">
        <v>557.68047842770295</v>
      </c>
      <c r="BD11">
        <v>0.64885335764060226</v>
      </c>
      <c r="BE11">
        <v>991.01900691109824</v>
      </c>
      <c r="BF11">
        <v>0.52518925479133205</v>
      </c>
      <c r="BG11">
        <v>586.82716483747322</v>
      </c>
      <c r="BH11">
        <v>0.66257697910477353</v>
      </c>
      <c r="BI11">
        <v>955.53079667284351</v>
      </c>
      <c r="BJ11">
        <v>0.51710327502623421</v>
      </c>
      <c r="BK11">
        <v>442.53917631200164</v>
      </c>
      <c r="BL11">
        <v>0.7146332684090495</v>
      </c>
      <c r="BM11">
        <v>6.1393148883160329</v>
      </c>
      <c r="BN11">
        <v>0.86595224206186805</v>
      </c>
      <c r="BO11">
        <v>18.111520837235119</v>
      </c>
      <c r="BP11">
        <v>0.85348432545542041</v>
      </c>
      <c r="BQ11">
        <v>860.79347494071737</v>
      </c>
      <c r="BR11">
        <v>0.5545464756079691</v>
      </c>
      <c r="BS11">
        <v>39.392285355717242</v>
      </c>
      <c r="BT11">
        <v>0.85433566965552166</v>
      </c>
      <c r="BU11">
        <v>18.838874699794367</v>
      </c>
      <c r="BV11">
        <v>0.86328193077176596</v>
      </c>
      <c r="BW11">
        <v>21.930902422261489</v>
      </c>
      <c r="BX11">
        <v>0.85713871875820413</v>
      </c>
      <c r="BY11">
        <v>12.192394237551783</v>
      </c>
      <c r="BZ11">
        <v>0.86834586140652337</v>
      </c>
      <c r="CA11">
        <v>163.27994312963062</v>
      </c>
      <c r="CB11">
        <v>0.78097456252722119</v>
      </c>
      <c r="CC11">
        <v>22.771048742611203</v>
      </c>
      <c r="CD11">
        <v>0.85592387008668136</v>
      </c>
      <c r="CE11">
        <v>118.51232434095407</v>
      </c>
      <c r="CF11">
        <v>0.81508976842712821</v>
      </c>
      <c r="CG11">
        <v>50.851306998152225</v>
      </c>
      <c r="CH11">
        <v>0.85108519733960764</v>
      </c>
      <c r="CI11">
        <v>38.065492291492355</v>
      </c>
      <c r="CJ11">
        <v>0.85241245943702937</v>
      </c>
      <c r="CK11">
        <v>12.818798689469038</v>
      </c>
      <c r="CL11">
        <v>0.86064454356707387</v>
      </c>
      <c r="CM11">
        <v>129.37593952661325</v>
      </c>
      <c r="CN11">
        <v>0.81683436824169242</v>
      </c>
      <c r="CO11">
        <v>308.80866950690483</v>
      </c>
      <c r="CP11">
        <v>0.73427348765808176</v>
      </c>
      <c r="CQ11">
        <v>421.42323618970289</v>
      </c>
      <c r="CR11">
        <v>0.69383988683247944</v>
      </c>
      <c r="CS11">
        <v>1.6135866152032525</v>
      </c>
      <c r="CT11">
        <v>0.86713278884892753</v>
      </c>
      <c r="CU11">
        <v>80.559533988302434</v>
      </c>
      <c r="CV11">
        <v>0.84416436373165493</v>
      </c>
      <c r="CW11">
        <v>66.134118019631586</v>
      </c>
      <c r="CX11">
        <v>0.83263094753820799</v>
      </c>
    </row>
    <row r="12" spans="1:102" x14ac:dyDescent="0.15">
      <c r="A12" s="122" t="s">
        <v>416</v>
      </c>
      <c r="B12" s="124" t="s">
        <v>478</v>
      </c>
      <c r="C12">
        <v>270.39999999999998</v>
      </c>
      <c r="D12">
        <v>0.76219999999999999</v>
      </c>
      <c r="G12">
        <v>118.09892659815461</v>
      </c>
      <c r="H12">
        <v>0.8306</v>
      </c>
      <c r="I12">
        <v>11.855852832949992</v>
      </c>
      <c r="J12">
        <v>0.86739999999999995</v>
      </c>
      <c r="K12">
        <v>50.311547656015122</v>
      </c>
      <c r="L12">
        <v>0.84809999999999997</v>
      </c>
      <c r="M12">
        <v>176.65420403956071</v>
      </c>
      <c r="N12">
        <v>0.80819999952108657</v>
      </c>
      <c r="O12">
        <v>573.66381875288221</v>
      </c>
      <c r="P12">
        <v>0.64636632483689616</v>
      </c>
      <c r="Q12">
        <v>1.2375457662163858</v>
      </c>
      <c r="R12">
        <v>0.86870000000000003</v>
      </c>
      <c r="S12">
        <v>120.95000006361826</v>
      </c>
      <c r="T12">
        <v>0.81710000000000005</v>
      </c>
      <c r="U12">
        <v>163.77236588471101</v>
      </c>
      <c r="V12">
        <v>0.80500000000000005</v>
      </c>
      <c r="W12">
        <v>13.248359558153023</v>
      </c>
      <c r="X12">
        <v>0.86480000000000001</v>
      </c>
      <c r="Y12">
        <v>535.10760153513934</v>
      </c>
      <c r="Z12">
        <v>0.66020171028874308</v>
      </c>
      <c r="AA12">
        <v>203.80931122780092</v>
      </c>
      <c r="AB12">
        <v>0.78990000000000005</v>
      </c>
      <c r="AC12">
        <v>258.65918552639135</v>
      </c>
      <c r="AD12">
        <v>0.76219999999999999</v>
      </c>
      <c r="AE12">
        <v>583.2510197539242</v>
      </c>
      <c r="AF12">
        <v>0.63060000000000005</v>
      </c>
      <c r="AG12">
        <v>325.20568747915701</v>
      </c>
      <c r="AH12">
        <v>0.74339999999999995</v>
      </c>
      <c r="AI12">
        <v>69.289284223986897</v>
      </c>
      <c r="AJ12">
        <v>0.83840000000000003</v>
      </c>
      <c r="AK12">
        <v>156.74013301662171</v>
      </c>
      <c r="AL12">
        <v>0.80149999999999999</v>
      </c>
      <c r="AM12">
        <v>68.508812402190443</v>
      </c>
      <c r="AN12">
        <v>0.8407</v>
      </c>
      <c r="AO12">
        <v>128.32099853484962</v>
      </c>
      <c r="AP12">
        <v>0.82050000000000001</v>
      </c>
      <c r="AQ12">
        <v>121.6979679606103</v>
      </c>
      <c r="AR12">
        <v>0.82520000000000004</v>
      </c>
      <c r="AS12">
        <v>48.266558162473089</v>
      </c>
      <c r="AT12">
        <v>0.84819999999999995</v>
      </c>
      <c r="AU12">
        <v>133.37308160736677</v>
      </c>
      <c r="AV12">
        <v>0.81859999999999999</v>
      </c>
      <c r="AW12">
        <v>87.455273799724267</v>
      </c>
      <c r="AX12">
        <v>0.83560000000000001</v>
      </c>
      <c r="AY12">
        <v>36.318714856049979</v>
      </c>
      <c r="AZ12">
        <v>0.84509999999999996</v>
      </c>
      <c r="BA12">
        <v>29.713349042515631</v>
      </c>
      <c r="BB12">
        <v>0.84670000000000001</v>
      </c>
      <c r="BC12">
        <v>547.50986244191324</v>
      </c>
      <c r="BD12">
        <v>0.64492961526057546</v>
      </c>
      <c r="BE12">
        <v>979.63318877744564</v>
      </c>
      <c r="BF12">
        <v>0.52395933745953949</v>
      </c>
      <c r="BG12">
        <v>578.00775982433538</v>
      </c>
      <c r="BH12">
        <v>0.65802556788113853</v>
      </c>
      <c r="BI12">
        <v>944.15523994525995</v>
      </c>
      <c r="BJ12">
        <v>0.51320082790887156</v>
      </c>
      <c r="BK12">
        <v>434.72041789379142</v>
      </c>
      <c r="BL12">
        <v>0.71001711417286573</v>
      </c>
      <c r="BM12">
        <v>6.1219648289750772</v>
      </c>
      <c r="BN12">
        <v>0.86470000000000002</v>
      </c>
      <c r="BO12">
        <v>17.858448058709907</v>
      </c>
      <c r="BP12">
        <v>0.85139999988975767</v>
      </c>
      <c r="BQ12">
        <v>850.77229878918831</v>
      </c>
      <c r="BR12">
        <v>0.55021222793862068</v>
      </c>
      <c r="BS12">
        <v>39.228588041320478</v>
      </c>
      <c r="BT12">
        <v>0.85140000000000005</v>
      </c>
      <c r="BU12">
        <v>18.745010018465024</v>
      </c>
      <c r="BV12">
        <v>0.86070000000000002</v>
      </c>
      <c r="BW12">
        <v>21.8519048536319</v>
      </c>
      <c r="BX12">
        <v>0.8539000000000001</v>
      </c>
      <c r="BY12">
        <v>12.14413813705006</v>
      </c>
      <c r="BZ12">
        <v>0.86560000000000004</v>
      </c>
      <c r="CA12">
        <v>162.46708204318378</v>
      </c>
      <c r="CB12">
        <v>0.7743000000000001</v>
      </c>
      <c r="CC12">
        <v>22.454161424364344</v>
      </c>
      <c r="CD12">
        <v>0.85309999999999997</v>
      </c>
      <c r="CE12">
        <v>118.18141831959525</v>
      </c>
      <c r="CF12">
        <v>0.80840000000000001</v>
      </c>
      <c r="CG12">
        <v>50.738775062375986</v>
      </c>
      <c r="CH12">
        <v>0.84409999999999996</v>
      </c>
      <c r="CI12">
        <v>37.98925465579854</v>
      </c>
      <c r="CJ12">
        <v>0.84889999999999999</v>
      </c>
      <c r="CK12">
        <v>12.677168438138059</v>
      </c>
      <c r="CL12">
        <v>0.85809999999999997</v>
      </c>
      <c r="CM12">
        <v>128.58747297682856</v>
      </c>
      <c r="CN12">
        <v>0.80930000000000002</v>
      </c>
      <c r="CO12">
        <v>307.98658735168527</v>
      </c>
      <c r="CP12">
        <v>0.72330000000000005</v>
      </c>
      <c r="CQ12">
        <v>420.51642567507071</v>
      </c>
      <c r="CR12">
        <v>0.68580000000000008</v>
      </c>
      <c r="CS12">
        <v>1.609125524161084</v>
      </c>
      <c r="CT12">
        <v>0.86570000000000003</v>
      </c>
      <c r="CU12">
        <v>75.931450329929532</v>
      </c>
      <c r="CV12">
        <v>0.84179985266360036</v>
      </c>
      <c r="CW12">
        <v>64.761389522389948</v>
      </c>
      <c r="CX12">
        <v>0.82920000000000005</v>
      </c>
    </row>
    <row r="13" spans="1:102" x14ac:dyDescent="0.15">
      <c r="A13" s="122" t="s">
        <v>417</v>
      </c>
      <c r="B13" s="124" t="b">
        <v>0</v>
      </c>
      <c r="C13">
        <v>606.20000000000005</v>
      </c>
      <c r="D13">
        <v>0.63060000000000005</v>
      </c>
      <c r="G13">
        <v>118.5040403423265</v>
      </c>
      <c r="H13">
        <v>0.82363446562768317</v>
      </c>
      <c r="I13">
        <v>11.880325038186415</v>
      </c>
      <c r="J13">
        <v>0.864465341686665</v>
      </c>
      <c r="K13">
        <v>50.56505895024533</v>
      </c>
      <c r="L13">
        <v>0.84330959158127006</v>
      </c>
      <c r="M13">
        <v>177.45809822017151</v>
      </c>
      <c r="N13">
        <v>0.80179736134976076</v>
      </c>
      <c r="O13">
        <v>568.36711457121828</v>
      </c>
      <c r="P13">
        <v>0.64309117111639091</v>
      </c>
      <c r="Q13">
        <v>1.2408047279870842</v>
      </c>
      <c r="R13">
        <v>0.86709314741746035</v>
      </c>
      <c r="S13">
        <v>121.60418853716715</v>
      </c>
      <c r="T13">
        <v>0.81172076417570516</v>
      </c>
      <c r="U13">
        <v>164.41349627743912</v>
      </c>
      <c r="V13">
        <v>0.79917903180480576</v>
      </c>
      <c r="W13">
        <v>13.274350504460925</v>
      </c>
      <c r="X13">
        <v>0.86261064000642018</v>
      </c>
      <c r="Y13">
        <v>530.94895785065989</v>
      </c>
      <c r="Z13">
        <v>0.6567937248385094</v>
      </c>
      <c r="AA13">
        <v>204.2504606452527</v>
      </c>
      <c r="AB13">
        <v>0.78250589715576102</v>
      </c>
      <c r="AC13">
        <v>259.13477100806108</v>
      </c>
      <c r="AD13">
        <v>0.75754437801713392</v>
      </c>
      <c r="AE13">
        <v>584.18061470227235</v>
      </c>
      <c r="AF13">
        <v>0.62598643967900625</v>
      </c>
      <c r="AG13">
        <v>325.7644540604087</v>
      </c>
      <c r="AH13">
        <v>0.73717578516535076</v>
      </c>
      <c r="AI13">
        <v>69.937830710376645</v>
      </c>
      <c r="AJ13">
        <v>0.83403262489060026</v>
      </c>
      <c r="AK13">
        <v>157.32180852740973</v>
      </c>
      <c r="AL13">
        <v>0.79707380304750952</v>
      </c>
      <c r="AM13">
        <v>68.709370288854487</v>
      </c>
      <c r="AN13">
        <v>0.83443748510498528</v>
      </c>
      <c r="AO13">
        <v>128.87914491076435</v>
      </c>
      <c r="AP13">
        <v>0.81584593301960828</v>
      </c>
      <c r="AQ13">
        <v>122.07476561786865</v>
      </c>
      <c r="AR13">
        <v>0.82030030076490101</v>
      </c>
      <c r="AS13">
        <v>48.40685189237044</v>
      </c>
      <c r="AT13">
        <v>0.8446659422774937</v>
      </c>
      <c r="AU13">
        <v>134.29368149035832</v>
      </c>
      <c r="AV13">
        <v>0.81482798096892117</v>
      </c>
      <c r="AW13">
        <v>87.691621207871023</v>
      </c>
      <c r="AX13">
        <v>0.83171152749241573</v>
      </c>
      <c r="AY13">
        <v>36.516784876746037</v>
      </c>
      <c r="AZ13">
        <v>0.84160326367035743</v>
      </c>
      <c r="BA13">
        <v>29.806152987714576</v>
      </c>
      <c r="BB13">
        <v>0.84173691150403884</v>
      </c>
      <c r="BC13">
        <v>539.09783835721214</v>
      </c>
      <c r="BD13">
        <v>0.6399687748263343</v>
      </c>
      <c r="BE13">
        <v>968.71538100809562</v>
      </c>
      <c r="BF13">
        <v>0.52153305173461029</v>
      </c>
      <c r="BG13">
        <v>570.71331005974832</v>
      </c>
      <c r="BH13">
        <v>0.65227115725876872</v>
      </c>
      <c r="BI13">
        <v>934.74662031956416</v>
      </c>
      <c r="BJ13">
        <v>0.5082669113625542</v>
      </c>
      <c r="BK13">
        <v>428.25359383728005</v>
      </c>
      <c r="BL13">
        <v>0.70418084808615122</v>
      </c>
      <c r="BM13">
        <v>6.1393148883160338</v>
      </c>
      <c r="BN13">
        <v>0.863447757938132</v>
      </c>
      <c r="BO13">
        <v>18.111520837235123</v>
      </c>
      <c r="BP13">
        <v>0.84931567454457968</v>
      </c>
      <c r="BQ13">
        <v>842.48387503378603</v>
      </c>
      <c r="BR13">
        <v>0.54473238012812975</v>
      </c>
      <c r="BS13">
        <v>39.392285355717242</v>
      </c>
      <c r="BT13">
        <v>0.84846433034447843</v>
      </c>
      <c r="BU13">
        <v>18.838874699794367</v>
      </c>
      <c r="BV13">
        <v>0.85811806922823408</v>
      </c>
      <c r="BW13">
        <v>21.930902422261489</v>
      </c>
      <c r="BX13">
        <v>0.85066128124179607</v>
      </c>
      <c r="BY13">
        <v>12.192394237551783</v>
      </c>
      <c r="BZ13">
        <v>0.8628541385934767</v>
      </c>
      <c r="CA13">
        <v>163.27994312963062</v>
      </c>
      <c r="CB13">
        <v>0.767625437472779</v>
      </c>
      <c r="CC13">
        <v>22.771048742611207</v>
      </c>
      <c r="CD13">
        <v>0.85027612991331858</v>
      </c>
      <c r="CE13">
        <v>118.51232434095407</v>
      </c>
      <c r="CF13">
        <v>0.8017102315728718</v>
      </c>
      <c r="CG13">
        <v>50.851306998152225</v>
      </c>
      <c r="CH13">
        <v>0.83711480266039229</v>
      </c>
      <c r="CI13">
        <v>38.065492291492355</v>
      </c>
      <c r="CJ13">
        <v>0.84538754056297061</v>
      </c>
      <c r="CK13">
        <v>12.818798689469038</v>
      </c>
      <c r="CL13">
        <v>0.85555545643292608</v>
      </c>
      <c r="CM13">
        <v>129.37593952661325</v>
      </c>
      <c r="CN13">
        <v>0.80176563175830762</v>
      </c>
      <c r="CO13">
        <v>308.80866950690483</v>
      </c>
      <c r="CP13">
        <v>0.71232651234191835</v>
      </c>
      <c r="CQ13">
        <v>421.42323618970289</v>
      </c>
      <c r="CR13">
        <v>0.67776011316752061</v>
      </c>
      <c r="CS13">
        <v>1.6135866152032525</v>
      </c>
      <c r="CT13">
        <v>0.86426721115107252</v>
      </c>
      <c r="CU13">
        <v>72.103604380909431</v>
      </c>
      <c r="CV13">
        <v>0.83881036941584042</v>
      </c>
      <c r="CW13">
        <v>66.134118019631615</v>
      </c>
      <c r="CX13">
        <v>0.82576905246179211</v>
      </c>
    </row>
    <row r="14" spans="1:102" x14ac:dyDescent="0.15">
      <c r="A14" s="122" t="s">
        <v>418</v>
      </c>
      <c r="B14" s="124" t="b">
        <v>0</v>
      </c>
      <c r="C14">
        <v>339</v>
      </c>
      <c r="D14">
        <v>0.74339999999999995</v>
      </c>
      <c r="G14">
        <v>119.68656166859361</v>
      </c>
      <c r="H14">
        <v>0.81723323742458354</v>
      </c>
      <c r="I14">
        <v>11.951759061369232</v>
      </c>
      <c r="J14">
        <v>0.86176843193679142</v>
      </c>
      <c r="K14">
        <v>51.305054855567136</v>
      </c>
      <c r="L14">
        <v>0.83890727356296968</v>
      </c>
      <c r="M14">
        <v>179.80465403643367</v>
      </c>
      <c r="N14">
        <v>0.79591342640500573</v>
      </c>
      <c r="O14">
        <v>564.40921447568496</v>
      </c>
      <c r="P14">
        <v>0.63927446375866348</v>
      </c>
      <c r="Q14">
        <v>1.2503175915983089</v>
      </c>
      <c r="R14">
        <v>0.86561647247483786</v>
      </c>
      <c r="S14">
        <v>123.51375549829552</v>
      </c>
      <c r="T14">
        <v>0.80677732204634722</v>
      </c>
      <c r="U14">
        <v>166.28494688415384</v>
      </c>
      <c r="V14">
        <v>0.79382964383415533</v>
      </c>
      <c r="W14">
        <v>13.35021771148887</v>
      </c>
      <c r="X14">
        <v>0.86059864893889493</v>
      </c>
      <c r="Y14">
        <v>527.84146011781138</v>
      </c>
      <c r="Z14">
        <v>0.65282222174187676</v>
      </c>
      <c r="AA14">
        <v>205.53816959542266</v>
      </c>
      <c r="AB14">
        <v>0.77571082054953933</v>
      </c>
      <c r="AC14">
        <v>260.52299834576127</v>
      </c>
      <c r="AD14">
        <v>0.75326592683926963</v>
      </c>
      <c r="AE14">
        <v>586.89408929311571</v>
      </c>
      <c r="AF14">
        <v>0.6217466425773196</v>
      </c>
      <c r="AG14">
        <v>327.39548585886348</v>
      </c>
      <c r="AH14">
        <v>0.73145581919977398</v>
      </c>
      <c r="AI14">
        <v>71.830928790273049</v>
      </c>
      <c r="AJ14">
        <v>0.83001906853878415</v>
      </c>
      <c r="AK14">
        <v>159.01971116924719</v>
      </c>
      <c r="AL14">
        <v>0.79300619024850294</v>
      </c>
      <c r="AM14">
        <v>69.294795941632785</v>
      </c>
      <c r="AN14">
        <v>0.82868232192215441</v>
      </c>
      <c r="AO14">
        <v>130.50836633855624</v>
      </c>
      <c r="AP14">
        <v>0.81156891086716576</v>
      </c>
      <c r="AQ14">
        <v>123.17463268435458</v>
      </c>
      <c r="AR14">
        <v>0.81579754602219645</v>
      </c>
      <c r="AS14">
        <v>48.816367318425165</v>
      </c>
      <c r="AT14">
        <v>0.84141819289381425</v>
      </c>
      <c r="AU14">
        <v>136.98089961183135</v>
      </c>
      <c r="AV14">
        <v>0.81136154848667941</v>
      </c>
      <c r="AW14">
        <v>88.381515970915387</v>
      </c>
      <c r="AX14">
        <v>0.82813807590175958</v>
      </c>
      <c r="AY14">
        <v>37.09494848372519</v>
      </c>
      <c r="AZ14">
        <v>0.83838981212225094</v>
      </c>
      <c r="BA14">
        <v>30.077046399597709</v>
      </c>
      <c r="BB14">
        <v>0.83717590292139665</v>
      </c>
      <c r="BC14">
        <v>532.81205199147098</v>
      </c>
      <c r="BD14">
        <v>0.63418764886960832</v>
      </c>
      <c r="BE14">
        <v>958.56339293839551</v>
      </c>
      <c r="BF14">
        <v>0.5179765803662657</v>
      </c>
      <c r="BG14">
        <v>565.26261800107795</v>
      </c>
      <c r="BH14">
        <v>0.64556524259458747</v>
      </c>
      <c r="BI14">
        <v>927.71613962096501</v>
      </c>
      <c r="BJ14">
        <v>0.5025171612159145</v>
      </c>
      <c r="BK14">
        <v>423.42133538500178</v>
      </c>
      <c r="BL14">
        <v>0.69737954298240712</v>
      </c>
      <c r="BM14">
        <v>6.1899594677158731</v>
      </c>
      <c r="BN14">
        <v>0.86229696508074627</v>
      </c>
      <c r="BO14">
        <v>18.850236721376422</v>
      </c>
      <c r="BP14">
        <v>0.84740020874159661</v>
      </c>
      <c r="BQ14">
        <v>836.29044756489122</v>
      </c>
      <c r="BR14">
        <v>0.53834642782104192</v>
      </c>
      <c r="BS14">
        <v>39.870115516040514</v>
      </c>
      <c r="BT14">
        <v>0.84576649118534741</v>
      </c>
      <c r="BU14">
        <v>19.112864385535843</v>
      </c>
      <c r="BV14">
        <v>0.85574531113226304</v>
      </c>
      <c r="BW14">
        <v>22.161495214956521</v>
      </c>
      <c r="BX14">
        <v>0.84768494421597951</v>
      </c>
      <c r="BY14">
        <v>12.333253116784382</v>
      </c>
      <c r="BZ14">
        <v>0.86033073054784326</v>
      </c>
      <c r="CA14">
        <v>165.65267321801826</v>
      </c>
      <c r="CB14">
        <v>0.76149160830636153</v>
      </c>
      <c r="CC14">
        <v>23.69603837142887</v>
      </c>
      <c r="CD14">
        <v>0.84768103298685815</v>
      </c>
      <c r="CE14">
        <v>119.47823436715393</v>
      </c>
      <c r="CF14">
        <v>0.79556242839812485</v>
      </c>
      <c r="CG14">
        <v>51.179786137297562</v>
      </c>
      <c r="CH14">
        <v>0.8306955044666714</v>
      </c>
      <c r="CI14">
        <v>38.288028878732554</v>
      </c>
      <c r="CJ14">
        <v>0.84215963970012875</v>
      </c>
      <c r="CK14">
        <v>13.232215402806675</v>
      </c>
      <c r="CL14">
        <v>0.85321705665267322</v>
      </c>
      <c r="CM14">
        <v>131.67746230529494</v>
      </c>
      <c r="CN14">
        <v>0.79484165322294376</v>
      </c>
      <c r="CO14">
        <v>311.20831576545851</v>
      </c>
      <c r="CP14">
        <v>0.70224203139205033</v>
      </c>
      <c r="CQ14">
        <v>424.07020333871367</v>
      </c>
      <c r="CR14">
        <v>0.67037157015116067</v>
      </c>
      <c r="CS14">
        <v>1.6266084772646519</v>
      </c>
      <c r="CT14">
        <v>0.86295049833356174</v>
      </c>
      <c r="CU14">
        <v>69.243291377257037</v>
      </c>
      <c r="CV14">
        <v>0.83532656875143418</v>
      </c>
      <c r="CW14">
        <v>70.141093212440751</v>
      </c>
      <c r="CX14">
        <v>0.82261605988849906</v>
      </c>
    </row>
    <row r="15" spans="1:102" x14ac:dyDescent="0.15">
      <c r="A15" s="122" t="s">
        <v>419</v>
      </c>
      <c r="B15" s="124" t="b">
        <v>0</v>
      </c>
      <c r="C15">
        <v>85.3</v>
      </c>
      <c r="D15">
        <v>0.83840000000000003</v>
      </c>
      <c r="G15">
        <v>121.55068973182686</v>
      </c>
      <c r="H15">
        <v>0.81191490483014617</v>
      </c>
      <c r="I15">
        <v>12.064367742774669</v>
      </c>
      <c r="J15">
        <v>0.85952775833917416</v>
      </c>
      <c r="K15">
        <v>52.471585304656479</v>
      </c>
      <c r="L15">
        <v>0.83524969556934836</v>
      </c>
      <c r="M15">
        <v>183.50376749161836</v>
      </c>
      <c r="N15">
        <v>0.79102487658185028</v>
      </c>
      <c r="O15">
        <v>561.96309769256891</v>
      </c>
      <c r="P15">
        <v>0.63508301118984034</v>
      </c>
      <c r="Q15">
        <v>1.2653136814154571</v>
      </c>
      <c r="R15">
        <v>0.86438960659385966</v>
      </c>
      <c r="S15">
        <v>126.52399918844476</v>
      </c>
      <c r="T15">
        <v>0.80267016189346474</v>
      </c>
      <c r="U15">
        <v>169.23510390664444</v>
      </c>
      <c r="V15">
        <v>0.7893852116873955</v>
      </c>
      <c r="W15">
        <v>13.469814869323113</v>
      </c>
      <c r="X15">
        <v>0.8589270263479436</v>
      </c>
      <c r="Y15">
        <v>525.92092089894777</v>
      </c>
      <c r="Z15">
        <v>0.64846077474155395</v>
      </c>
      <c r="AA15">
        <v>207.56811555746805</v>
      </c>
      <c r="AB15">
        <v>0.77006526687609456</v>
      </c>
      <c r="AC15">
        <v>262.71140161669723</v>
      </c>
      <c r="AD15">
        <v>0.7497112611359088</v>
      </c>
      <c r="AE15">
        <v>591.171613952759</v>
      </c>
      <c r="AF15">
        <v>0.61822409184107452</v>
      </c>
      <c r="AG15">
        <v>329.96664637833015</v>
      </c>
      <c r="AH15">
        <v>0.72670349972785309</v>
      </c>
      <c r="AI15">
        <v>74.81521091593072</v>
      </c>
      <c r="AJ15">
        <v>0.8266844854106371</v>
      </c>
      <c r="AK15">
        <v>161.69628696790824</v>
      </c>
      <c r="AL15">
        <v>0.78962669540093111</v>
      </c>
      <c r="AM15">
        <v>70.217661655797642</v>
      </c>
      <c r="AN15">
        <v>0.82390075954530706</v>
      </c>
      <c r="AO15">
        <v>133.07667298749848</v>
      </c>
      <c r="AP15">
        <v>0.80801543244103324</v>
      </c>
      <c r="AQ15">
        <v>124.90846447150271</v>
      </c>
      <c r="AR15">
        <v>0.81205652218222657</v>
      </c>
      <c r="AS15">
        <v>49.46192793630032</v>
      </c>
      <c r="AT15">
        <v>0.83871986518891817</v>
      </c>
      <c r="AU15">
        <v>141.21703354108561</v>
      </c>
      <c r="AV15">
        <v>0.80848153229731812</v>
      </c>
      <c r="AW15">
        <v>89.469066918117662</v>
      </c>
      <c r="AX15">
        <v>0.82516914502377148</v>
      </c>
      <c r="AY15">
        <v>38.006366300021348</v>
      </c>
      <c r="AZ15">
        <v>0.83571998008897563</v>
      </c>
      <c r="BA15">
        <v>30.504083104999413</v>
      </c>
      <c r="BB15">
        <v>0.83338648004207661</v>
      </c>
      <c r="BC15">
        <v>528.92722237142232</v>
      </c>
      <c r="BD15">
        <v>0.62783890033562673</v>
      </c>
      <c r="BE15">
        <v>949.45414433862879</v>
      </c>
      <c r="BF15">
        <v>0.51338693462240548</v>
      </c>
      <c r="BG15">
        <v>561.89390504661048</v>
      </c>
      <c r="BH15">
        <v>0.63820090453796829</v>
      </c>
      <c r="BI15">
        <v>923.3710635919806</v>
      </c>
      <c r="BJ15">
        <v>0.49620286914072276</v>
      </c>
      <c r="BK15">
        <v>420.43483541906983</v>
      </c>
      <c r="BL15">
        <v>0.68991044853094996</v>
      </c>
      <c r="BM15">
        <v>6.2697956445465319</v>
      </c>
      <c r="BN15">
        <v>0.86134085182111952</v>
      </c>
      <c r="BO15">
        <v>20.014749343513202</v>
      </c>
      <c r="BP15">
        <v>0.84580878223869493</v>
      </c>
      <c r="BQ15">
        <v>832.46269888225709</v>
      </c>
      <c r="BR15">
        <v>0.53133346777637613</v>
      </c>
      <c r="BS15">
        <v>40.623367564466299</v>
      </c>
      <c r="BT15">
        <v>0.84352504540661255</v>
      </c>
      <c r="BU15">
        <v>19.544782060830084</v>
      </c>
      <c r="BV15">
        <v>0.85377395246168686</v>
      </c>
      <c r="BW15">
        <v>22.525001975040986</v>
      </c>
      <c r="BX15">
        <v>0.84521211404742447</v>
      </c>
      <c r="BY15">
        <v>12.555303226072443</v>
      </c>
      <c r="BZ15">
        <v>0.85823420737567158</v>
      </c>
      <c r="CA15">
        <v>169.39304782775471</v>
      </c>
      <c r="CB15">
        <v>0.75639543886052418</v>
      </c>
      <c r="CC15">
        <v>25.154193152215672</v>
      </c>
      <c r="CD15">
        <v>0.84552494853996463</v>
      </c>
      <c r="CE15">
        <v>121.00089611236024</v>
      </c>
      <c r="CF15">
        <v>0.79045464892658379</v>
      </c>
      <c r="CG15">
        <v>51.697601053499085</v>
      </c>
      <c r="CH15">
        <v>0.82536215878145636</v>
      </c>
      <c r="CI15">
        <v>38.638835826696976</v>
      </c>
      <c r="CJ15">
        <v>0.8394778027423162</v>
      </c>
      <c r="CK15">
        <v>13.883926014720219</v>
      </c>
      <c r="CL15">
        <v>0.85127424390243855</v>
      </c>
      <c r="CM15">
        <v>135.30558562502782</v>
      </c>
      <c r="CN15">
        <v>0.78908900395635795</v>
      </c>
      <c r="CO15">
        <v>314.99112105872405</v>
      </c>
      <c r="CP15">
        <v>0.69386354182223697</v>
      </c>
      <c r="CQ15">
        <v>428.24288558581003</v>
      </c>
      <c r="CR15">
        <v>0.66423294676474831</v>
      </c>
      <c r="CS15">
        <v>1.6471361565250626</v>
      </c>
      <c r="CT15">
        <v>0.86185653378914984</v>
      </c>
      <c r="CU15">
        <v>67.475520722536544</v>
      </c>
      <c r="CV15">
        <v>0.83150070947654664</v>
      </c>
      <c r="CW15">
        <v>76.457693801095033</v>
      </c>
      <c r="CX15">
        <v>0.81999645898684026</v>
      </c>
    </row>
    <row r="16" spans="1:102" x14ac:dyDescent="0.15">
      <c r="A16" s="122" t="s">
        <v>420</v>
      </c>
      <c r="B16" s="124">
        <v>1</v>
      </c>
      <c r="C16">
        <v>171.1</v>
      </c>
      <c r="D16">
        <v>0.80149999999999999</v>
      </c>
      <c r="G16">
        <v>123.94540396273958</v>
      </c>
      <c r="H16">
        <v>0.80811032752183054</v>
      </c>
      <c r="I16">
        <v>12.209028196744869</v>
      </c>
      <c r="J16">
        <v>0.85792484694289306</v>
      </c>
      <c r="K16">
        <v>53.97014493815184</v>
      </c>
      <c r="L16">
        <v>0.83263317281699534</v>
      </c>
      <c r="M16">
        <v>188.25575841306136</v>
      </c>
      <c r="N16">
        <v>0.78752775311364143</v>
      </c>
      <c r="O16">
        <v>561.13567126306293</v>
      </c>
      <c r="P16">
        <v>0.63070000000000004</v>
      </c>
      <c r="Q16">
        <v>1.2845781034267232</v>
      </c>
      <c r="R16">
        <v>0.86351194315175028</v>
      </c>
      <c r="S16">
        <v>130.39104756644753</v>
      </c>
      <c r="T16">
        <v>0.79973202140642219</v>
      </c>
      <c r="U16">
        <v>173.02496316820813</v>
      </c>
      <c r="V16">
        <v>0.78620579682500114</v>
      </c>
      <c r="W16">
        <v>13.623452927507604</v>
      </c>
      <c r="X16">
        <v>0.85773119715436263</v>
      </c>
      <c r="Y16">
        <v>525.27127697370304</v>
      </c>
      <c r="Z16">
        <v>0.64390000000000003</v>
      </c>
      <c r="AA16">
        <v>210.17584438209744</v>
      </c>
      <c r="AB16">
        <v>0.76602660531864875</v>
      </c>
      <c r="AC16">
        <v>265.52268940279311</v>
      </c>
      <c r="AD16">
        <v>0.74716835878192678</v>
      </c>
      <c r="AE16">
        <v>596.66664907269649</v>
      </c>
      <c r="AF16">
        <v>0.61570416358150581</v>
      </c>
      <c r="AG16">
        <v>333.26963548480194</v>
      </c>
      <c r="AH16">
        <v>0.72330383141007104</v>
      </c>
      <c r="AI16">
        <v>78.648908297738018</v>
      </c>
      <c r="AJ16">
        <v>0.82429902359967233</v>
      </c>
      <c r="AK16">
        <v>165.13469567039456</v>
      </c>
      <c r="AL16">
        <v>0.78720910507871444</v>
      </c>
      <c r="AM16">
        <v>71.403202339681158</v>
      </c>
      <c r="AN16">
        <v>0.82048017172116905</v>
      </c>
      <c r="AO16">
        <v>136.37599592720156</v>
      </c>
      <c r="AP16">
        <v>0.80547337942994601</v>
      </c>
      <c r="AQ16">
        <v>127.13579623941297</v>
      </c>
      <c r="AR16">
        <v>0.80938030474778033</v>
      </c>
      <c r="AS16">
        <v>50.291234264032482</v>
      </c>
      <c r="AT16">
        <v>0.83678956162588325</v>
      </c>
      <c r="AU16">
        <v>146.65889690043147</v>
      </c>
      <c r="AV16">
        <v>0.80642125418438371</v>
      </c>
      <c r="AW16">
        <v>90.866167139650017</v>
      </c>
      <c r="AX16">
        <v>0.82304525998127431</v>
      </c>
      <c r="AY16">
        <v>39.17720067456866</v>
      </c>
      <c r="AZ16">
        <v>0.83381006148376524</v>
      </c>
      <c r="BA16">
        <v>31.052667129733113</v>
      </c>
      <c r="BB16">
        <v>0.8306756393711956</v>
      </c>
      <c r="BC16">
        <v>527.61313519294299</v>
      </c>
      <c r="BD16">
        <v>0.62120000047581414</v>
      </c>
      <c r="BE16">
        <v>941.63611176455834</v>
      </c>
      <c r="BF16">
        <v>0.5078893080746083</v>
      </c>
      <c r="BG16">
        <v>560.75440011733451</v>
      </c>
      <c r="BH16">
        <v>0.63049999999999995</v>
      </c>
      <c r="BI16">
        <v>921.90129290506559</v>
      </c>
      <c r="BJ16">
        <v>0.48960000000000004</v>
      </c>
      <c r="BK16">
        <v>419.42461831881224</v>
      </c>
      <c r="BL16">
        <v>0.68210000000000004</v>
      </c>
      <c r="BM16">
        <v>6.3723555665652158</v>
      </c>
      <c r="BN16">
        <v>0.86065687676932212</v>
      </c>
      <c r="BO16">
        <v>21.510716816623166</v>
      </c>
      <c r="BP16">
        <v>0.84467032294656175</v>
      </c>
      <c r="BQ16">
        <v>831.16791997089058</v>
      </c>
      <c r="BR16">
        <v>0.52400000000000002</v>
      </c>
      <c r="BS16">
        <v>41.591017499793558</v>
      </c>
      <c r="BT16">
        <v>0.84192158161487574</v>
      </c>
      <c r="BU16">
        <v>20.099636324338071</v>
      </c>
      <c r="BV16">
        <v>0.85236370097187397</v>
      </c>
      <c r="BW16">
        <v>22.991973546670785</v>
      </c>
      <c r="BX16">
        <v>0.8434431247298998</v>
      </c>
      <c r="BY16">
        <v>12.840555386144294</v>
      </c>
      <c r="BZ16">
        <v>0.85673441691586738</v>
      </c>
      <c r="CA16">
        <v>174.19804405282343</v>
      </c>
      <c r="CB16">
        <v>0.75274979047568213</v>
      </c>
      <c r="CC16">
        <v>27.027382056612655</v>
      </c>
      <c r="CD16">
        <v>0.84398254971179754</v>
      </c>
      <c r="CE16">
        <v>122.95695257759444</v>
      </c>
      <c r="CF16">
        <v>0.7868006950738986</v>
      </c>
      <c r="CG16">
        <v>52.362801461810037</v>
      </c>
      <c r="CH16">
        <v>0.82154684155353508</v>
      </c>
      <c r="CI16">
        <v>39.089492842790811</v>
      </c>
      <c r="CJ16">
        <v>0.83755929617035652</v>
      </c>
      <c r="CK16">
        <v>14.721132807304681</v>
      </c>
      <c r="CL16">
        <v>0.84988441331689379</v>
      </c>
      <c r="CM16">
        <v>139.96638051172729</v>
      </c>
      <c r="CN16">
        <v>0.78497372938980625</v>
      </c>
      <c r="CO16">
        <v>319.85062499905035</v>
      </c>
      <c r="CP16">
        <v>0.68786981902862854</v>
      </c>
      <c r="CQ16">
        <v>433.60323703122901</v>
      </c>
      <c r="CR16">
        <v>0.65984155776725162</v>
      </c>
      <c r="CS16">
        <v>1.6735066224936161</v>
      </c>
      <c r="CT16">
        <v>0.86107394401916726</v>
      </c>
      <c r="CU16">
        <v>66.877552477064</v>
      </c>
      <c r="CV16">
        <v>0.82750000000000001</v>
      </c>
      <c r="CW16">
        <v>84.572186372171842</v>
      </c>
      <c r="CX16">
        <v>0.81812247424250173</v>
      </c>
    </row>
    <row r="17" spans="3:102" x14ac:dyDescent="0.15">
      <c r="C17">
        <v>73.459999999999994</v>
      </c>
      <c r="D17">
        <v>0.8407</v>
      </c>
      <c r="G17">
        <v>126.67669885625712</v>
      </c>
      <c r="H17">
        <v>0.80612772972646407</v>
      </c>
      <c r="I17">
        <v>12.374020893628016</v>
      </c>
      <c r="J17">
        <v>0.85708955609639392</v>
      </c>
      <c r="K17">
        <v>55.679329366824732</v>
      </c>
      <c r="L17">
        <v>0.83126968041824634</v>
      </c>
      <c r="M17">
        <v>193.67564875748548</v>
      </c>
      <c r="N17">
        <v>0.78570537214557923</v>
      </c>
      <c r="O17">
        <v>561.96309769256891</v>
      </c>
      <c r="P17">
        <v>0.62631698881015974</v>
      </c>
      <c r="Q17">
        <v>1.306550168730684</v>
      </c>
      <c r="R17">
        <v>0.86305458522092404</v>
      </c>
      <c r="S17">
        <v>134.80161537094028</v>
      </c>
      <c r="T17">
        <v>0.79820093125368541</v>
      </c>
      <c r="U17">
        <v>177.34749281063392</v>
      </c>
      <c r="V17">
        <v>0.78454897653041511</v>
      </c>
      <c r="W17">
        <v>13.798685044288948</v>
      </c>
      <c r="X17">
        <v>0.85710804032754606</v>
      </c>
      <c r="Y17">
        <v>525.92092089894777</v>
      </c>
      <c r="Z17">
        <v>0.63933922525844611</v>
      </c>
      <c r="AA17">
        <v>213.15009338869982</v>
      </c>
      <c r="AB17">
        <v>0.76392202421774091</v>
      </c>
      <c r="AC17">
        <v>268.72910788699176</v>
      </c>
      <c r="AD17">
        <v>0.74584323060282054</v>
      </c>
      <c r="AE17">
        <v>602.93401958774291</v>
      </c>
      <c r="AF17">
        <v>0.61439100739961328</v>
      </c>
      <c r="AG17">
        <v>337.0368646445051</v>
      </c>
      <c r="AH17">
        <v>0.72153223515492848</v>
      </c>
      <c r="AI17">
        <v>83.02143757369717</v>
      </c>
      <c r="AJ17">
        <v>0.82305593903492624</v>
      </c>
      <c r="AK17">
        <v>169.05637785263463</v>
      </c>
      <c r="AL17">
        <v>0.7859492780717956</v>
      </c>
      <c r="AM17">
        <v>72.75537253775704</v>
      </c>
      <c r="AN17">
        <v>0.81869767413223293</v>
      </c>
      <c r="AO17">
        <v>140.13904363491977</v>
      </c>
      <c r="AP17">
        <v>0.8041486938506911</v>
      </c>
      <c r="AQ17">
        <v>129.67618281470135</v>
      </c>
      <c r="AR17">
        <v>0.80798570493931854</v>
      </c>
      <c r="AS17">
        <v>51.237100835023426</v>
      </c>
      <c r="AT17">
        <v>0.83578366391942938</v>
      </c>
      <c r="AU17">
        <v>152.86562228450225</v>
      </c>
      <c r="AV17">
        <v>0.80534762562764017</v>
      </c>
      <c r="AW17">
        <v>92.459631884438863</v>
      </c>
      <c r="AX17">
        <v>0.82193848530918034</v>
      </c>
      <c r="AY17">
        <v>40.512597569561443</v>
      </c>
      <c r="AZ17">
        <v>0.83281478655329044</v>
      </c>
      <c r="BA17">
        <v>31.678355458669703</v>
      </c>
      <c r="BB17">
        <v>0.82926299709791818</v>
      </c>
      <c r="BC17">
        <v>528.92722237142232</v>
      </c>
      <c r="BD17">
        <v>0.61456109966437322</v>
      </c>
      <c r="BE17">
        <v>935.32255076471483</v>
      </c>
      <c r="BF17">
        <v>0.50163366164385548</v>
      </c>
      <c r="BG17">
        <v>561.89390504661048</v>
      </c>
      <c r="BH17">
        <v>0.6227990954620316</v>
      </c>
      <c r="BI17">
        <v>923.3710635919806</v>
      </c>
      <c r="BJ17">
        <v>0.48299713085927731</v>
      </c>
      <c r="BK17">
        <v>420.43483541906983</v>
      </c>
      <c r="BL17">
        <v>0.67428955146905012</v>
      </c>
      <c r="BM17">
        <v>6.4893304388373139</v>
      </c>
      <c r="BN17">
        <v>0.86030045151629464</v>
      </c>
      <c r="BO17">
        <v>23.21694475289608</v>
      </c>
      <c r="BP17">
        <v>0.84407706206636768</v>
      </c>
      <c r="BQ17">
        <v>832.46269888225709</v>
      </c>
      <c r="BR17">
        <v>0.51666653222362391</v>
      </c>
      <c r="BS17">
        <v>42.69467207909782</v>
      </c>
      <c r="BT17">
        <v>0.84108600291037705</v>
      </c>
      <c r="BU17">
        <v>20.73247618347575</v>
      </c>
      <c r="BV17">
        <v>0.8516288068514406</v>
      </c>
      <c r="BW17">
        <v>23.524578670299338</v>
      </c>
      <c r="BX17">
        <v>0.84252128925732683</v>
      </c>
      <c r="BY17">
        <v>13.165900163450832</v>
      </c>
      <c r="BZ17">
        <v>0.85595286327188702</v>
      </c>
      <c r="CA17">
        <v>179.67838967548226</v>
      </c>
      <c r="CB17">
        <v>0.75085001190246925</v>
      </c>
      <c r="CC17">
        <v>29.163850459868939</v>
      </c>
      <c r="CD17">
        <v>0.8431787924824159</v>
      </c>
      <c r="CE17">
        <v>125.18793570115899</v>
      </c>
      <c r="CF17">
        <v>0.78489658845031363</v>
      </c>
      <c r="CG17">
        <v>53.121496781248226</v>
      </c>
      <c r="CH17">
        <v>0.81955864709414861</v>
      </c>
      <c r="CI17">
        <v>39.603490375730594</v>
      </c>
      <c r="CJ17">
        <v>0.83655954597691196</v>
      </c>
      <c r="CK17">
        <v>15.676010265285379</v>
      </c>
      <c r="CL17">
        <v>0.84916016070443889</v>
      </c>
      <c r="CM17">
        <v>145.28225708248752</v>
      </c>
      <c r="CN17">
        <v>0.78282922459419069</v>
      </c>
      <c r="CO17">
        <v>325.39313947777504</v>
      </c>
      <c r="CP17">
        <v>0.6847464387859209</v>
      </c>
      <c r="CQ17">
        <v>439.71699388010035</v>
      </c>
      <c r="CR17">
        <v>0.65755316737865199</v>
      </c>
      <c r="CS17">
        <v>1.7035834968487396</v>
      </c>
      <c r="CT17">
        <v>0.86066612979253754</v>
      </c>
      <c r="CU17">
        <v>67.475520722536544</v>
      </c>
      <c r="CV17">
        <v>0.82349929052345339</v>
      </c>
      <c r="CW17">
        <v>93.827182996308039</v>
      </c>
      <c r="CX17">
        <v>0.81714592475445336</v>
      </c>
    </row>
    <row r="18" spans="3:102" x14ac:dyDescent="0.15">
      <c r="C18">
        <v>142.1</v>
      </c>
      <c r="D18">
        <v>0.82050000000000001</v>
      </c>
      <c r="G18">
        <v>129.52330114374288</v>
      </c>
      <c r="H18">
        <v>0.80612772972646407</v>
      </c>
      <c r="I18">
        <v>12.545979106371986</v>
      </c>
      <c r="J18">
        <v>0.85708955609639392</v>
      </c>
      <c r="K18">
        <v>57.460670633175276</v>
      </c>
      <c r="L18">
        <v>0.83126968041824634</v>
      </c>
      <c r="M18">
        <v>199.32435124251455</v>
      </c>
      <c r="N18">
        <v>0.78570537214557934</v>
      </c>
      <c r="O18">
        <v>564.40921447568496</v>
      </c>
      <c r="P18">
        <v>0.6221255362413366</v>
      </c>
      <c r="Q18">
        <v>1.3294498312693162</v>
      </c>
      <c r="R18">
        <v>0.86305458522092404</v>
      </c>
      <c r="S18">
        <v>139.39838462905973</v>
      </c>
      <c r="T18">
        <v>0.79820093125368541</v>
      </c>
      <c r="U18">
        <v>181.85250718936609</v>
      </c>
      <c r="V18">
        <v>0.78454897653041511</v>
      </c>
      <c r="W18">
        <v>13.981314955711053</v>
      </c>
      <c r="X18">
        <v>0.85710804032754606</v>
      </c>
      <c r="Y18">
        <v>527.84146011781138</v>
      </c>
      <c r="Z18">
        <v>0.63497777825812329</v>
      </c>
      <c r="AA18">
        <v>216.24990661130019</v>
      </c>
      <c r="AB18">
        <v>0.76392202421774091</v>
      </c>
      <c r="AC18">
        <v>272.07089211300826</v>
      </c>
      <c r="AD18">
        <v>0.74584323060282054</v>
      </c>
      <c r="AE18">
        <v>609.46598041225718</v>
      </c>
      <c r="AF18">
        <v>0.61439100739961328</v>
      </c>
      <c r="AG18">
        <v>340.96313535549496</v>
      </c>
      <c r="AH18">
        <v>0.72153223515492848</v>
      </c>
      <c r="AI18">
        <v>87.578562426302852</v>
      </c>
      <c r="AJ18">
        <v>0.82305593903492624</v>
      </c>
      <c r="AK18">
        <v>173.14362214736536</v>
      </c>
      <c r="AL18">
        <v>0.7859492780717956</v>
      </c>
      <c r="AM18">
        <v>74.164627462242962</v>
      </c>
      <c r="AN18">
        <v>0.81869767413223293</v>
      </c>
      <c r="AO18">
        <v>144.06095636508024</v>
      </c>
      <c r="AP18">
        <v>0.8041486938506911</v>
      </c>
      <c r="AQ18">
        <v>132.32381718529868</v>
      </c>
      <c r="AR18">
        <v>0.80798570493931854</v>
      </c>
      <c r="AS18">
        <v>52.222899164976567</v>
      </c>
      <c r="AT18">
        <v>0.83578366391942938</v>
      </c>
      <c r="AU18">
        <v>159.33437771549777</v>
      </c>
      <c r="AV18">
        <v>0.80534762562764017</v>
      </c>
      <c r="AW18">
        <v>94.120368115561149</v>
      </c>
      <c r="AX18">
        <v>0.82193848530918034</v>
      </c>
      <c r="AY18">
        <v>41.904371070478518</v>
      </c>
      <c r="AZ18">
        <v>0.83281478655329044</v>
      </c>
      <c r="BA18">
        <v>32.33045854451052</v>
      </c>
      <c r="BB18">
        <v>0.82926299709791818</v>
      </c>
      <c r="BC18">
        <v>532.81205199147098</v>
      </c>
      <c r="BD18">
        <v>0.60821235113039163</v>
      </c>
      <c r="BE18">
        <v>930.68567882494881</v>
      </c>
      <c r="BF18">
        <v>0.49479063305752474</v>
      </c>
      <c r="BG18">
        <v>565.26261800107795</v>
      </c>
      <c r="BH18">
        <v>0.61543475740541242</v>
      </c>
      <c r="BI18">
        <v>927.71613962096501</v>
      </c>
      <c r="BJ18">
        <v>0.47668283878408563</v>
      </c>
      <c r="BK18">
        <v>423.42133538500173</v>
      </c>
      <c r="BL18">
        <v>0.66682045701759296</v>
      </c>
      <c r="BM18">
        <v>6.6112436528876914</v>
      </c>
      <c r="BN18">
        <v>0.86030045151629464</v>
      </c>
      <c r="BO18">
        <v>24.995204712263369</v>
      </c>
      <c r="BP18">
        <v>0.84407706206636768</v>
      </c>
      <c r="BQ18">
        <v>836.29044756489122</v>
      </c>
      <c r="BR18">
        <v>0.50965357217895813</v>
      </c>
      <c r="BS18">
        <v>43.844919772050375</v>
      </c>
      <c r="BT18">
        <v>0.84108600291037705</v>
      </c>
      <c r="BU18">
        <v>21.392032716499344</v>
      </c>
      <c r="BV18">
        <v>0.8516288068514406</v>
      </c>
      <c r="BW18">
        <v>24.079668846334897</v>
      </c>
      <c r="BX18">
        <v>0.84252128925732683</v>
      </c>
      <c r="BY18">
        <v>13.504980059034574</v>
      </c>
      <c r="BZ18">
        <v>0.85595286327188702</v>
      </c>
      <c r="CA18">
        <v>185.39009968625371</v>
      </c>
      <c r="CB18">
        <v>0.75085001190246936</v>
      </c>
      <c r="CC18">
        <v>31.390514398019537</v>
      </c>
      <c r="CD18">
        <v>0.8431787924824159</v>
      </c>
      <c r="CE18">
        <v>127.51310449855022</v>
      </c>
      <c r="CF18">
        <v>0.78489658845031363</v>
      </c>
      <c r="CG18">
        <v>53.912222029167559</v>
      </c>
      <c r="CH18">
        <v>0.81955864709414861</v>
      </c>
      <c r="CI18">
        <v>40.139187402258585</v>
      </c>
      <c r="CJ18">
        <v>0.83655954597691196</v>
      </c>
      <c r="CK18">
        <v>16.671199895891622</v>
      </c>
      <c r="CL18">
        <v>0.84916016070443889</v>
      </c>
      <c r="CM18">
        <v>150.82255463228074</v>
      </c>
      <c r="CN18">
        <v>0.78282922459419069</v>
      </c>
      <c r="CO18">
        <v>331.16964293443453</v>
      </c>
      <c r="CP18">
        <v>0.6847464387859209</v>
      </c>
      <c r="CQ18">
        <v>446.08885591244047</v>
      </c>
      <c r="CR18">
        <v>0.65755316737865199</v>
      </c>
      <c r="CS18">
        <v>1.7349301301042404</v>
      </c>
      <c r="CT18">
        <v>0.86066612979253754</v>
      </c>
      <c r="CU18">
        <v>69.243291377257037</v>
      </c>
      <c r="CV18">
        <v>0.81967343124856584</v>
      </c>
      <c r="CW18">
        <v>103.4728988886004</v>
      </c>
      <c r="CX18">
        <v>0.81714592475445336</v>
      </c>
    </row>
    <row r="19" spans="3:102" x14ac:dyDescent="0.15">
      <c r="C19">
        <v>131</v>
      </c>
      <c r="D19">
        <v>0.82520000000000004</v>
      </c>
      <c r="G19">
        <v>132.25459603726043</v>
      </c>
      <c r="H19">
        <v>0.80811032752183054</v>
      </c>
      <c r="I19">
        <v>12.710971803255134</v>
      </c>
      <c r="J19">
        <v>0.85792484694289306</v>
      </c>
      <c r="K19">
        <v>59.169855061848175</v>
      </c>
      <c r="L19">
        <v>0.83263317281699545</v>
      </c>
      <c r="M19">
        <v>204.7442415869387</v>
      </c>
      <c r="N19">
        <v>0.78752775311364143</v>
      </c>
      <c r="O19">
        <v>568.36711457121828</v>
      </c>
      <c r="P19">
        <v>0.61830882888360916</v>
      </c>
      <c r="Q19">
        <v>1.3514218965732772</v>
      </c>
      <c r="R19">
        <v>0.86351194315175028</v>
      </c>
      <c r="S19">
        <v>143.80895243355249</v>
      </c>
      <c r="T19">
        <v>0.79973202140642219</v>
      </c>
      <c r="U19">
        <v>186.17503683179189</v>
      </c>
      <c r="V19">
        <v>0.78620579682500114</v>
      </c>
      <c r="W19">
        <v>14.156547072492399</v>
      </c>
      <c r="X19">
        <v>0.85773119715436263</v>
      </c>
      <c r="Y19">
        <v>530.94895785065989</v>
      </c>
      <c r="Z19">
        <v>0.63100627516149066</v>
      </c>
      <c r="AA19">
        <v>219.22415561790257</v>
      </c>
      <c r="AB19">
        <v>0.76602660531864875</v>
      </c>
      <c r="AC19">
        <v>275.27731059720685</v>
      </c>
      <c r="AD19">
        <v>0.74716835878192678</v>
      </c>
      <c r="AE19">
        <v>615.73335092730372</v>
      </c>
      <c r="AF19">
        <v>0.61570416358150581</v>
      </c>
      <c r="AG19">
        <v>344.73036451519806</v>
      </c>
      <c r="AH19">
        <v>0.72330383141007104</v>
      </c>
      <c r="AI19">
        <v>91.951091702262005</v>
      </c>
      <c r="AJ19">
        <v>0.82429902359967233</v>
      </c>
      <c r="AK19">
        <v>177.06530432960545</v>
      </c>
      <c r="AL19">
        <v>0.78720910507871444</v>
      </c>
      <c r="AM19">
        <v>75.516797660318829</v>
      </c>
      <c r="AN19">
        <v>0.82048017172116905</v>
      </c>
      <c r="AO19">
        <v>147.82400407279846</v>
      </c>
      <c r="AP19">
        <v>0.80547337942994601</v>
      </c>
      <c r="AQ19">
        <v>134.86420376058706</v>
      </c>
      <c r="AR19">
        <v>0.80938030474778033</v>
      </c>
      <c r="AS19">
        <v>53.168765735967519</v>
      </c>
      <c r="AT19">
        <v>0.83678956162588325</v>
      </c>
      <c r="AU19">
        <v>165.54110309956857</v>
      </c>
      <c r="AV19">
        <v>0.80642125418438371</v>
      </c>
      <c r="AW19">
        <v>95.71383286035001</v>
      </c>
      <c r="AX19">
        <v>0.82304525998127431</v>
      </c>
      <c r="AY19">
        <v>43.239767965471309</v>
      </c>
      <c r="AZ19">
        <v>0.83381006148376524</v>
      </c>
      <c r="BA19">
        <v>32.956146873447111</v>
      </c>
      <c r="BB19">
        <v>0.8306756393711956</v>
      </c>
      <c r="BC19">
        <v>539.09783835721214</v>
      </c>
      <c r="BD19">
        <v>0.60243122517366565</v>
      </c>
      <c r="BE19">
        <v>927.85197772435424</v>
      </c>
      <c r="BF19">
        <v>0.48754688229700688</v>
      </c>
      <c r="BG19">
        <v>570.71331005974832</v>
      </c>
      <c r="BH19">
        <v>0.60872884274123118</v>
      </c>
      <c r="BI19">
        <v>934.74662031956416</v>
      </c>
      <c r="BJ19">
        <v>0.47093308863744587</v>
      </c>
      <c r="BK19">
        <v>428.25359383728005</v>
      </c>
      <c r="BL19">
        <v>0.66001915191384886</v>
      </c>
      <c r="BM19">
        <v>6.7282185251597895</v>
      </c>
      <c r="BN19">
        <v>0.86065687676932212</v>
      </c>
      <c r="BO19">
        <v>26.70143264853629</v>
      </c>
      <c r="BP19">
        <v>0.84467032294656186</v>
      </c>
      <c r="BQ19">
        <v>842.48387503378603</v>
      </c>
      <c r="BR19">
        <v>0.5032676198718703</v>
      </c>
      <c r="BS19">
        <v>44.948574351354644</v>
      </c>
      <c r="BT19">
        <v>0.84192158161487574</v>
      </c>
      <c r="BU19">
        <v>22.024872575637026</v>
      </c>
      <c r="BV19">
        <v>0.85236370097187397</v>
      </c>
      <c r="BW19">
        <v>24.61227396996345</v>
      </c>
      <c r="BX19">
        <v>0.8434431247298998</v>
      </c>
      <c r="BY19">
        <v>13.830324836341113</v>
      </c>
      <c r="BZ19">
        <v>0.85673441691586749</v>
      </c>
      <c r="CA19">
        <v>190.87044530891254</v>
      </c>
      <c r="CB19">
        <v>0.75274979047568213</v>
      </c>
      <c r="CC19">
        <v>33.526982801275828</v>
      </c>
      <c r="CD19">
        <v>0.84398254971179754</v>
      </c>
      <c r="CE19">
        <v>129.74408762211479</v>
      </c>
      <c r="CF19">
        <v>0.7868006950738986</v>
      </c>
      <c r="CG19">
        <v>54.670917348605748</v>
      </c>
      <c r="CH19">
        <v>0.82154684155353508</v>
      </c>
      <c r="CI19">
        <v>40.653184935198368</v>
      </c>
      <c r="CJ19">
        <v>0.83755929617035663</v>
      </c>
      <c r="CK19">
        <v>17.626077353872322</v>
      </c>
      <c r="CL19">
        <v>0.84988441331689379</v>
      </c>
      <c r="CM19">
        <v>156.13843120304097</v>
      </c>
      <c r="CN19">
        <v>0.78497372938980636</v>
      </c>
      <c r="CO19">
        <v>336.71215741315922</v>
      </c>
      <c r="CP19">
        <v>0.68786981902862854</v>
      </c>
      <c r="CQ19">
        <v>452.20261276131185</v>
      </c>
      <c r="CR19">
        <v>0.65984155776725173</v>
      </c>
      <c r="CS19">
        <v>1.7650070044593638</v>
      </c>
      <c r="CT19">
        <v>0.86107394401916726</v>
      </c>
      <c r="CU19">
        <v>72.103604380909431</v>
      </c>
      <c r="CV19">
        <v>0.81618963058415972</v>
      </c>
      <c r="CW19">
        <v>112.72789551273662</v>
      </c>
      <c r="CX19">
        <v>0.81812247424250173</v>
      </c>
    </row>
    <row r="20" spans="3:102" x14ac:dyDescent="0.15">
      <c r="C20">
        <v>51.73</v>
      </c>
      <c r="D20">
        <v>0.84819999999999995</v>
      </c>
      <c r="G20">
        <v>134.64931026817314</v>
      </c>
      <c r="H20">
        <v>0.81191490483014617</v>
      </c>
      <c r="I20">
        <v>12.855632257225334</v>
      </c>
      <c r="J20">
        <v>0.85952775833917416</v>
      </c>
      <c r="K20">
        <v>60.668414695343536</v>
      </c>
      <c r="L20">
        <v>0.83524969556934847</v>
      </c>
      <c r="M20">
        <v>209.49623250838167</v>
      </c>
      <c r="N20">
        <v>0.79102487658185039</v>
      </c>
      <c r="O20">
        <v>573.66381875288221</v>
      </c>
      <c r="P20">
        <v>0.61503367516310392</v>
      </c>
      <c r="Q20">
        <v>1.3706863185845433</v>
      </c>
      <c r="R20">
        <v>0.86438960659385966</v>
      </c>
      <c r="S20">
        <v>147.67600081155524</v>
      </c>
      <c r="T20">
        <v>0.80267016189346474</v>
      </c>
      <c r="U20">
        <v>189.96489609335558</v>
      </c>
      <c r="V20">
        <v>0.7893852116873955</v>
      </c>
      <c r="W20">
        <v>14.31018513067689</v>
      </c>
      <c r="X20">
        <v>0.8589270263479436</v>
      </c>
      <c r="Y20">
        <v>535.10760153513934</v>
      </c>
      <c r="Z20">
        <v>0.62759828971125697</v>
      </c>
      <c r="AA20">
        <v>221.83188444253196</v>
      </c>
      <c r="AB20">
        <v>0.77006526687609467</v>
      </c>
      <c r="AC20">
        <v>278.08859838330278</v>
      </c>
      <c r="AD20">
        <v>0.7497112611359088</v>
      </c>
      <c r="AE20">
        <v>621.22838604724109</v>
      </c>
      <c r="AF20">
        <v>0.61822409184107452</v>
      </c>
      <c r="AG20">
        <v>348.0333536216699</v>
      </c>
      <c r="AH20">
        <v>0.72670349972785309</v>
      </c>
      <c r="AI20">
        <v>95.784789084069303</v>
      </c>
      <c r="AJ20">
        <v>0.8266844854106371</v>
      </c>
      <c r="AK20">
        <v>180.50371303209178</v>
      </c>
      <c r="AL20">
        <v>0.78962669540093111</v>
      </c>
      <c r="AM20">
        <v>76.70233834420236</v>
      </c>
      <c r="AN20">
        <v>0.82390075954530706</v>
      </c>
      <c r="AO20">
        <v>151.12332701250153</v>
      </c>
      <c r="AP20">
        <v>0.80801543244103324</v>
      </c>
      <c r="AQ20">
        <v>137.0915355284973</v>
      </c>
      <c r="AR20">
        <v>0.81205652218222657</v>
      </c>
      <c r="AS20">
        <v>53.998072063699681</v>
      </c>
      <c r="AT20">
        <v>0.83871986518891817</v>
      </c>
      <c r="AU20">
        <v>170.9829664589144</v>
      </c>
      <c r="AV20">
        <v>0.80848153229731812</v>
      </c>
      <c r="AW20">
        <v>97.110933081882365</v>
      </c>
      <c r="AX20">
        <v>0.82516914502377148</v>
      </c>
      <c r="AY20">
        <v>44.410602340018613</v>
      </c>
      <c r="AZ20">
        <v>0.83571998008897563</v>
      </c>
      <c r="BA20">
        <v>33.50473089818081</v>
      </c>
      <c r="BB20">
        <v>0.83338648004207661</v>
      </c>
      <c r="BC20">
        <v>547.50986244191324</v>
      </c>
      <c r="BD20">
        <v>0.59747038473942449</v>
      </c>
      <c r="BE20">
        <v>926.89874344204759</v>
      </c>
      <c r="BF20">
        <v>0.48010000000000003</v>
      </c>
      <c r="BG20">
        <v>578.00775982433538</v>
      </c>
      <c r="BH20">
        <v>0.60297443211886137</v>
      </c>
      <c r="BI20">
        <v>944.15523994525995</v>
      </c>
      <c r="BJ20">
        <v>0.46599917209112846</v>
      </c>
      <c r="BK20">
        <v>434.72041789379142</v>
      </c>
      <c r="BL20">
        <v>0.65418288582713435</v>
      </c>
      <c r="BM20">
        <v>6.8307784471784734</v>
      </c>
      <c r="BN20">
        <v>0.86134085182111952</v>
      </c>
      <c r="BO20">
        <v>28.197400121646254</v>
      </c>
      <c r="BP20">
        <v>0.84580878223869493</v>
      </c>
      <c r="BQ20">
        <v>850.77229878918831</v>
      </c>
      <c r="BR20">
        <v>0.49778777206137942</v>
      </c>
      <c r="BS20">
        <v>45.916224286681896</v>
      </c>
      <c r="BT20">
        <v>0.84352504540661255</v>
      </c>
      <c r="BU20">
        <v>22.57972683914501</v>
      </c>
      <c r="BV20">
        <v>0.85377395246168686</v>
      </c>
      <c r="BW20">
        <v>25.079245541593249</v>
      </c>
      <c r="BX20">
        <v>0.84521211404742447</v>
      </c>
      <c r="BY20">
        <v>14.115576996412964</v>
      </c>
      <c r="BZ20">
        <v>0.85823420737567158</v>
      </c>
      <c r="CA20">
        <v>195.67544153398126</v>
      </c>
      <c r="CB20">
        <v>0.75639543886052429</v>
      </c>
      <c r="CC20">
        <v>35.400171705672804</v>
      </c>
      <c r="CD20">
        <v>0.84552494853996463</v>
      </c>
      <c r="CE20">
        <v>131.700144087349</v>
      </c>
      <c r="CF20">
        <v>0.79045464892658379</v>
      </c>
      <c r="CG20">
        <v>55.3361177569167</v>
      </c>
      <c r="CH20">
        <v>0.82536215878145636</v>
      </c>
      <c r="CI20">
        <v>41.103841951292196</v>
      </c>
      <c r="CJ20">
        <v>0.83947780274231631</v>
      </c>
      <c r="CK20">
        <v>18.463284146456783</v>
      </c>
      <c r="CL20">
        <v>0.85127424390243855</v>
      </c>
      <c r="CM20">
        <v>160.79922608974044</v>
      </c>
      <c r="CN20">
        <v>0.78908900395635795</v>
      </c>
      <c r="CO20">
        <v>341.57166135348558</v>
      </c>
      <c r="CP20">
        <v>0.69386354182223708</v>
      </c>
      <c r="CQ20">
        <v>457.56296420673084</v>
      </c>
      <c r="CR20">
        <v>0.66423294676474831</v>
      </c>
      <c r="CS20">
        <v>1.7913774704279171</v>
      </c>
      <c r="CT20">
        <v>0.86185653378914984</v>
      </c>
      <c r="CU20">
        <v>75.931450329929547</v>
      </c>
      <c r="CV20">
        <v>0.81320014733639967</v>
      </c>
      <c r="CW20">
        <v>120.84238808381342</v>
      </c>
      <c r="CX20">
        <v>0.81999645898684026</v>
      </c>
    </row>
    <row r="21" spans="3:102" x14ac:dyDescent="0.15">
      <c r="C21">
        <v>156.1</v>
      </c>
      <c r="D21">
        <v>0.81859999999999999</v>
      </c>
      <c r="G21">
        <v>136.51343833140641</v>
      </c>
      <c r="H21">
        <v>0.81723323742458354</v>
      </c>
      <c r="I21">
        <v>12.968240938630771</v>
      </c>
      <c r="J21">
        <v>0.86176843193679142</v>
      </c>
      <c r="K21">
        <v>61.834945144432872</v>
      </c>
      <c r="L21">
        <v>0.83890727356296979</v>
      </c>
      <c r="M21">
        <v>213.19534596356635</v>
      </c>
      <c r="N21">
        <v>0.79591342640500573</v>
      </c>
      <c r="O21">
        <v>580.06783563153147</v>
      </c>
      <c r="P21">
        <v>0.61244321501333809</v>
      </c>
      <c r="Q21">
        <v>1.3856824084016914</v>
      </c>
      <c r="R21">
        <v>0.86561647247483786</v>
      </c>
      <c r="S21">
        <v>150.68624450170449</v>
      </c>
      <c r="T21">
        <v>0.80677732204634733</v>
      </c>
      <c r="U21">
        <v>192.91505311584618</v>
      </c>
      <c r="V21">
        <v>0.79382964383415533</v>
      </c>
      <c r="W21">
        <v>14.429782288511131</v>
      </c>
      <c r="X21">
        <v>0.86059864893889493</v>
      </c>
      <c r="Y21">
        <v>540.13563848685146</v>
      </c>
      <c r="Z21">
        <v>0.62490276722492633</v>
      </c>
      <c r="AA21">
        <v>223.86183040457735</v>
      </c>
      <c r="AB21">
        <v>0.77571082054953944</v>
      </c>
      <c r="AC21">
        <v>280.27700165423875</v>
      </c>
      <c r="AD21">
        <v>0.75326592683926974</v>
      </c>
      <c r="AE21">
        <v>625.50591070688438</v>
      </c>
      <c r="AF21">
        <v>0.6217466425773196</v>
      </c>
      <c r="AG21">
        <v>350.60451414113658</v>
      </c>
      <c r="AH21">
        <v>0.73145581919977398</v>
      </c>
      <c r="AI21">
        <v>98.76907120972696</v>
      </c>
      <c r="AJ21">
        <v>0.83001906853878415</v>
      </c>
      <c r="AK21">
        <v>183.18028883075283</v>
      </c>
      <c r="AL21">
        <v>0.79300619024850305</v>
      </c>
      <c r="AM21">
        <v>77.625204058367217</v>
      </c>
      <c r="AN21">
        <v>0.82868232192215441</v>
      </c>
      <c r="AO21">
        <v>153.69163366144377</v>
      </c>
      <c r="AP21">
        <v>0.81156891086716576</v>
      </c>
      <c r="AQ21">
        <v>138.82536731564542</v>
      </c>
      <c r="AR21">
        <v>0.81579754602219645</v>
      </c>
      <c r="AS21">
        <v>54.643632681574829</v>
      </c>
      <c r="AT21">
        <v>0.84141819289381425</v>
      </c>
      <c r="AU21">
        <v>175.21910038816867</v>
      </c>
      <c r="AV21">
        <v>0.81136154848667941</v>
      </c>
      <c r="AW21">
        <v>98.198484029084625</v>
      </c>
      <c r="AX21">
        <v>0.82813807590175958</v>
      </c>
      <c r="AY21">
        <v>45.322020156314771</v>
      </c>
      <c r="AZ21">
        <v>0.83838981212225094</v>
      </c>
      <c r="BA21">
        <v>33.931767603582514</v>
      </c>
      <c r="BB21">
        <v>0.83717590292139665</v>
      </c>
      <c r="BC21">
        <v>557.68047842770295</v>
      </c>
      <c r="BD21">
        <v>0.5935466423593978</v>
      </c>
      <c r="BE21">
        <v>927.85197772435413</v>
      </c>
      <c r="BF21">
        <v>0.47265311770299323</v>
      </c>
      <c r="BG21">
        <v>586.82716483747322</v>
      </c>
      <c r="BH21">
        <v>0.59842302089522637</v>
      </c>
      <c r="BI21">
        <v>955.53079667284339</v>
      </c>
      <c r="BJ21">
        <v>0.46209672497376592</v>
      </c>
      <c r="BK21">
        <v>442.53917631200159</v>
      </c>
      <c r="BL21">
        <v>0.64956673159095057</v>
      </c>
      <c r="BM21">
        <v>6.9106146240091322</v>
      </c>
      <c r="BN21">
        <v>0.86229696508074627</v>
      </c>
      <c r="BO21">
        <v>29.36191274378303</v>
      </c>
      <c r="BP21">
        <v>0.84740020874159672</v>
      </c>
      <c r="BQ21">
        <v>860.79347494071726</v>
      </c>
      <c r="BR21">
        <v>0.49345352439203094</v>
      </c>
      <c r="BS21">
        <v>46.669476335107674</v>
      </c>
      <c r="BT21">
        <v>0.84576649118534741</v>
      </c>
      <c r="BU21">
        <v>23.011644514439251</v>
      </c>
      <c r="BV21">
        <v>0.85574531113226304</v>
      </c>
      <c r="BW21">
        <v>25.442752301677711</v>
      </c>
      <c r="BX21">
        <v>0.84768494421597962</v>
      </c>
      <c r="BY21">
        <v>14.337627105701024</v>
      </c>
      <c r="BZ21">
        <v>0.86033073054784326</v>
      </c>
      <c r="CA21">
        <v>199.41581614371771</v>
      </c>
      <c r="CB21">
        <v>0.76149160830636153</v>
      </c>
      <c r="CC21">
        <v>36.85832648645961</v>
      </c>
      <c r="CD21">
        <v>0.84768103298685815</v>
      </c>
      <c r="CE21">
        <v>133.22280583255528</v>
      </c>
      <c r="CF21">
        <v>0.79556242839812485</v>
      </c>
      <c r="CG21">
        <v>55.853932673118223</v>
      </c>
      <c r="CH21">
        <v>0.83069550446667151</v>
      </c>
      <c r="CI21">
        <v>41.454648899256625</v>
      </c>
      <c r="CJ21">
        <v>0.84215963970012875</v>
      </c>
      <c r="CK21">
        <v>19.114994758370326</v>
      </c>
      <c r="CL21">
        <v>0.85321705665267333</v>
      </c>
      <c r="CM21">
        <v>164.42734940947332</v>
      </c>
      <c r="CN21">
        <v>0.79484165322294387</v>
      </c>
      <c r="CO21">
        <v>345.35446664675112</v>
      </c>
      <c r="CP21">
        <v>0.70224203139205044</v>
      </c>
      <c r="CQ21">
        <v>461.73564645382714</v>
      </c>
      <c r="CR21">
        <v>0.67037157015116067</v>
      </c>
      <c r="CS21">
        <v>1.8119051496883281</v>
      </c>
      <c r="CT21">
        <v>0.86295049833356186</v>
      </c>
      <c r="CU21">
        <v>80.559533988302405</v>
      </c>
      <c r="CV21">
        <v>0.81083563626834509</v>
      </c>
      <c r="CW21">
        <v>127.1589886724677</v>
      </c>
      <c r="CX21">
        <v>0.82261605988849906</v>
      </c>
    </row>
    <row r="22" spans="3:102" x14ac:dyDescent="0.15">
      <c r="C22">
        <v>93.29</v>
      </c>
      <c r="D22">
        <v>0.83560000000000001</v>
      </c>
      <c r="G22">
        <v>137.69595965767348</v>
      </c>
      <c r="H22">
        <v>0.82363446562768328</v>
      </c>
      <c r="I22">
        <v>13.039674961813589</v>
      </c>
      <c r="J22">
        <v>0.864465341686665</v>
      </c>
      <c r="K22">
        <v>62.574941049754678</v>
      </c>
      <c r="L22">
        <v>0.84330959158127006</v>
      </c>
      <c r="M22">
        <v>215.54190177982849</v>
      </c>
      <c r="N22">
        <v>0.80179736134976076</v>
      </c>
      <c r="O22">
        <v>587.29927893968681</v>
      </c>
      <c r="P22">
        <v>0.61065066397326362</v>
      </c>
      <c r="Q22">
        <v>1.3951952720129159</v>
      </c>
      <c r="R22">
        <v>0.86709314741746035</v>
      </c>
      <c r="S22">
        <v>152.59581146283284</v>
      </c>
      <c r="T22">
        <v>0.81172076417570516</v>
      </c>
      <c r="U22">
        <v>194.78650372256089</v>
      </c>
      <c r="V22">
        <v>0.79917903180480576</v>
      </c>
      <c r="W22">
        <v>14.505649495539076</v>
      </c>
      <c r="X22">
        <v>0.86261064000642018</v>
      </c>
      <c r="Y22">
        <v>545.81331936380843</v>
      </c>
      <c r="Z22">
        <v>0.62303751496970305</v>
      </c>
      <c r="AA22">
        <v>225.1495393547473</v>
      </c>
      <c r="AB22">
        <v>0.78250589715576102</v>
      </c>
      <c r="AC22">
        <v>281.66522899193887</v>
      </c>
      <c r="AD22">
        <v>0.75754437801713403</v>
      </c>
      <c r="AE22">
        <v>628.21938529772774</v>
      </c>
      <c r="AF22">
        <v>0.62598643967900625</v>
      </c>
      <c r="AG22">
        <v>352.2355459395913</v>
      </c>
      <c r="AH22">
        <v>0.73717578516535087</v>
      </c>
      <c r="AI22">
        <v>100.66216928962336</v>
      </c>
      <c r="AJ22">
        <v>0.83403262489060026</v>
      </c>
      <c r="AK22">
        <v>184.87819147259026</v>
      </c>
      <c r="AL22">
        <v>0.79707380304750952</v>
      </c>
      <c r="AM22">
        <v>78.210629711145501</v>
      </c>
      <c r="AN22">
        <v>0.83443748510498528</v>
      </c>
      <c r="AO22">
        <v>155.32085508923564</v>
      </c>
      <c r="AP22">
        <v>0.81584593301960828</v>
      </c>
      <c r="AQ22">
        <v>139.92523438213135</v>
      </c>
      <c r="AR22">
        <v>0.82030030076490112</v>
      </c>
      <c r="AS22">
        <v>55.053148107629553</v>
      </c>
      <c r="AT22">
        <v>0.8446659422774937</v>
      </c>
      <c r="AU22">
        <v>177.90631850964166</v>
      </c>
      <c r="AV22">
        <v>0.81482798096892117</v>
      </c>
      <c r="AW22">
        <v>98.888378792128989</v>
      </c>
      <c r="AX22">
        <v>0.83171152749241584</v>
      </c>
      <c r="AY22">
        <v>45.900183763293917</v>
      </c>
      <c r="AZ22">
        <v>0.84160326367035754</v>
      </c>
      <c r="BA22">
        <v>34.202661015465644</v>
      </c>
      <c r="BB22">
        <v>0.84173691150403884</v>
      </c>
      <c r="BC22">
        <v>569.16518159197199</v>
      </c>
      <c r="BD22">
        <v>0.59083148440379762</v>
      </c>
      <c r="BE22">
        <v>930.68567882494881</v>
      </c>
      <c r="BF22">
        <v>0.46540936694247537</v>
      </c>
      <c r="BG22">
        <v>596.78607477988703</v>
      </c>
      <c r="BH22">
        <v>0.59527352758089302</v>
      </c>
      <c r="BI22">
        <v>968.37612408734196</v>
      </c>
      <c r="BJ22">
        <v>0.45939630295040579</v>
      </c>
      <c r="BK22">
        <v>451.3681518304694</v>
      </c>
      <c r="BL22">
        <v>0.64637243729618443</v>
      </c>
      <c r="BM22">
        <v>6.9612592034089715</v>
      </c>
      <c r="BN22">
        <v>0.863447757938132</v>
      </c>
      <c r="BO22">
        <v>30.100628627924323</v>
      </c>
      <c r="BP22">
        <v>0.84931567454457968</v>
      </c>
      <c r="BQ22">
        <v>872.10943000361272</v>
      </c>
      <c r="BR22">
        <v>0.49045430428500331</v>
      </c>
      <c r="BS22">
        <v>47.147306495430954</v>
      </c>
      <c r="BT22">
        <v>0.84846433034447843</v>
      </c>
      <c r="BU22">
        <v>23.285634200180723</v>
      </c>
      <c r="BV22">
        <v>0.85811806922823408</v>
      </c>
      <c r="BW22">
        <v>25.673345094372742</v>
      </c>
      <c r="BX22">
        <v>0.85066128124179607</v>
      </c>
      <c r="BY22">
        <v>14.478485984933622</v>
      </c>
      <c r="BZ22">
        <v>0.8628541385934767</v>
      </c>
      <c r="CA22">
        <v>201.78854623210532</v>
      </c>
      <c r="CB22">
        <v>0.767625437472779</v>
      </c>
      <c r="CC22">
        <v>37.783316115277266</v>
      </c>
      <c r="CD22">
        <v>0.85027612991331858</v>
      </c>
      <c r="CE22">
        <v>134.18871585875513</v>
      </c>
      <c r="CF22">
        <v>0.80171023157287191</v>
      </c>
      <c r="CG22">
        <v>56.182411812263553</v>
      </c>
      <c r="CH22">
        <v>0.83711480266039229</v>
      </c>
      <c r="CI22">
        <v>41.677185486496818</v>
      </c>
      <c r="CJ22">
        <v>0.84538754056297061</v>
      </c>
      <c r="CK22">
        <v>19.528411471707962</v>
      </c>
      <c r="CL22">
        <v>0.85555545643292608</v>
      </c>
      <c r="CM22">
        <v>166.72887218815498</v>
      </c>
      <c r="CN22">
        <v>0.80176563175830762</v>
      </c>
      <c r="CO22">
        <v>347.75411290530474</v>
      </c>
      <c r="CP22">
        <v>0.71232651234191835</v>
      </c>
      <c r="CQ22">
        <v>464.38261360283798</v>
      </c>
      <c r="CR22">
        <v>0.67776011316752072</v>
      </c>
      <c r="CS22">
        <v>1.8249270117497272</v>
      </c>
      <c r="CT22">
        <v>0.86426721115107252</v>
      </c>
      <c r="CU22">
        <v>85.78558589214785</v>
      </c>
      <c r="CV22">
        <v>0.80919943785985304</v>
      </c>
      <c r="CW22">
        <v>131.16596386527681</v>
      </c>
      <c r="CX22">
        <v>0.82576905246179211</v>
      </c>
    </row>
    <row r="23" spans="3:102" x14ac:dyDescent="0.15">
      <c r="C23">
        <v>41.208484320019977</v>
      </c>
      <c r="D23">
        <v>0.84509999999999996</v>
      </c>
      <c r="G23">
        <v>138.10107340184538</v>
      </c>
      <c r="H23">
        <v>0.8306</v>
      </c>
      <c r="I23">
        <v>13.06414716705001</v>
      </c>
      <c r="J23">
        <v>0.86739999999999995</v>
      </c>
      <c r="K23">
        <v>62.828452343984878</v>
      </c>
      <c r="L23">
        <v>0.84809999999999997</v>
      </c>
      <c r="M23">
        <v>216.34579596043929</v>
      </c>
      <c r="N23">
        <v>0.80819999952108657</v>
      </c>
      <c r="O23">
        <v>595.04209990446668</v>
      </c>
      <c r="P23">
        <v>0.60973436512494572</v>
      </c>
      <c r="Q23">
        <v>1.3984542337836143</v>
      </c>
      <c r="R23">
        <v>0.86870000000000003</v>
      </c>
      <c r="S23">
        <v>153.24999993638173</v>
      </c>
      <c r="T23">
        <v>0.81710000000000005</v>
      </c>
      <c r="U23">
        <v>195.42763411528898</v>
      </c>
      <c r="V23">
        <v>0.80500000000000005</v>
      </c>
      <c r="W23">
        <v>14.531640441846978</v>
      </c>
      <c r="X23">
        <v>0.86480000000000001</v>
      </c>
      <c r="Y23">
        <v>551.89250226715149</v>
      </c>
      <c r="Z23">
        <v>0.62208405341961392</v>
      </c>
      <c r="AA23">
        <v>225.59068877219906</v>
      </c>
      <c r="AB23">
        <v>0.78990000000000005</v>
      </c>
      <c r="AC23">
        <v>282.1408144736086</v>
      </c>
      <c r="AD23">
        <v>0.76219999999999999</v>
      </c>
      <c r="AE23">
        <v>629.14898024607589</v>
      </c>
      <c r="AF23">
        <v>0.63060000000000005</v>
      </c>
      <c r="AG23">
        <v>352.79431252084299</v>
      </c>
      <c r="AH23">
        <v>0.74339999999999995</v>
      </c>
      <c r="AI23">
        <v>101.3107157760131</v>
      </c>
      <c r="AJ23">
        <v>0.83840000000000003</v>
      </c>
      <c r="AK23">
        <v>185.45986698337828</v>
      </c>
      <c r="AL23">
        <v>0.80149999999999999</v>
      </c>
      <c r="AM23">
        <v>78.411187597809544</v>
      </c>
      <c r="AN23">
        <v>0.8407</v>
      </c>
      <c r="AO23">
        <v>155.87900146515037</v>
      </c>
      <c r="AP23">
        <v>0.82050000000000001</v>
      </c>
      <c r="AQ23">
        <v>140.3020320393897</v>
      </c>
      <c r="AR23">
        <v>0.82520000000000004</v>
      </c>
      <c r="AS23">
        <v>55.193441837526905</v>
      </c>
      <c r="AT23">
        <v>0.84819999999999995</v>
      </c>
      <c r="AU23">
        <v>178.82691839263322</v>
      </c>
      <c r="AV23">
        <v>0.81859999999999999</v>
      </c>
      <c r="AW23">
        <v>99.124726200275745</v>
      </c>
      <c r="AX23">
        <v>0.83560000000000001</v>
      </c>
      <c r="AY23">
        <v>46.098253783989975</v>
      </c>
      <c r="AZ23">
        <v>0.84509999999999996</v>
      </c>
      <c r="BA23">
        <v>34.295464960664589</v>
      </c>
      <c r="BB23">
        <v>0.84670000000000001</v>
      </c>
      <c r="BC23">
        <v>581.46203529672187</v>
      </c>
      <c r="BD23">
        <v>0.5894435763040573</v>
      </c>
      <c r="BE23">
        <v>935.32255076471472</v>
      </c>
      <c r="BF23">
        <v>0.45856633835614463</v>
      </c>
      <c r="BG23">
        <v>607.44923749894156</v>
      </c>
      <c r="BH23">
        <v>0.59366360014664354</v>
      </c>
      <c r="BI23">
        <v>982.12981974202216</v>
      </c>
      <c r="BJ23">
        <v>0.45801592742153147</v>
      </c>
      <c r="BK23">
        <v>460.82147585291273</v>
      </c>
      <c r="BL23">
        <v>0.64473960893144178</v>
      </c>
      <c r="BM23">
        <v>6.9786092627499272</v>
      </c>
      <c r="BN23">
        <v>0.86470000000000002</v>
      </c>
      <c r="BO23">
        <v>30.353701406449535</v>
      </c>
      <c r="BP23">
        <v>0.85139999988975767</v>
      </c>
      <c r="BQ23">
        <v>884.22560244164924</v>
      </c>
      <c r="BR23">
        <v>0.4889211920508284</v>
      </c>
      <c r="BS23">
        <v>47.31100380982771</v>
      </c>
      <c r="BT23">
        <v>0.85140000000000005</v>
      </c>
      <c r="BU23">
        <v>23.379498881510067</v>
      </c>
      <c r="BV23">
        <v>0.86070000000000002</v>
      </c>
      <c r="BW23">
        <v>25.752342663002331</v>
      </c>
      <c r="BX23">
        <v>0.8539000000000001</v>
      </c>
      <c r="BY23">
        <v>14.526742085435345</v>
      </c>
      <c r="BZ23">
        <v>0.86560000000000004</v>
      </c>
      <c r="CA23">
        <v>202.60140731855216</v>
      </c>
      <c r="CB23">
        <v>0.7743000000000001</v>
      </c>
      <c r="CC23">
        <v>38.100203433524122</v>
      </c>
      <c r="CD23">
        <v>0.85309999999999997</v>
      </c>
      <c r="CE23">
        <v>134.51962188011396</v>
      </c>
      <c r="CF23">
        <v>0.80840000000000001</v>
      </c>
      <c r="CG23">
        <v>56.294943748039792</v>
      </c>
      <c r="CH23">
        <v>0.84409999999999996</v>
      </c>
      <c r="CI23">
        <v>41.753423122190632</v>
      </c>
      <c r="CJ23">
        <v>0.84889999999999999</v>
      </c>
      <c r="CK23">
        <v>19.670041723038935</v>
      </c>
      <c r="CL23">
        <v>0.85809999999999997</v>
      </c>
      <c r="CM23">
        <v>167.51733873793967</v>
      </c>
      <c r="CN23">
        <v>0.80930000000000002</v>
      </c>
      <c r="CO23">
        <v>348.5761950605243</v>
      </c>
      <c r="CP23">
        <v>0.72330000000000005</v>
      </c>
      <c r="CQ23">
        <v>465.28942411747011</v>
      </c>
      <c r="CR23">
        <v>0.68580000000000008</v>
      </c>
      <c r="CS23">
        <v>1.8293881027918957</v>
      </c>
      <c r="CT23">
        <v>0.86570000000000003</v>
      </c>
      <c r="CU23">
        <v>91.381202495888445</v>
      </c>
      <c r="CV23">
        <v>0.80836306183272555</v>
      </c>
      <c r="CW23">
        <v>132.53869236251845</v>
      </c>
      <c r="CX23">
        <v>0.82920000000000005</v>
      </c>
    </row>
    <row r="24" spans="3:102" x14ac:dyDescent="0.15">
      <c r="C24">
        <v>32.00440700159011</v>
      </c>
      <c r="D24">
        <v>0.84670000000000001</v>
      </c>
      <c r="G24" t="s">
        <v>402</v>
      </c>
      <c r="H24" t="s">
        <v>402</v>
      </c>
      <c r="I24" t="s">
        <v>402</v>
      </c>
      <c r="J24" t="s">
        <v>402</v>
      </c>
      <c r="K24" t="s">
        <v>402</v>
      </c>
      <c r="L24" t="s">
        <v>402</v>
      </c>
      <c r="M24" t="s">
        <v>402</v>
      </c>
      <c r="N24" t="s">
        <v>402</v>
      </c>
      <c r="O24">
        <v>602.9579000955332</v>
      </c>
      <c r="P24">
        <v>0.60973436512494572</v>
      </c>
      <c r="Q24" t="s">
        <v>402</v>
      </c>
      <c r="R24" t="s">
        <v>402</v>
      </c>
      <c r="S24" t="s">
        <v>402</v>
      </c>
      <c r="T24" t="s">
        <v>402</v>
      </c>
      <c r="U24" t="s">
        <v>402</v>
      </c>
      <c r="V24" t="s">
        <v>402</v>
      </c>
      <c r="W24" t="s">
        <v>402</v>
      </c>
      <c r="X24" t="s">
        <v>402</v>
      </c>
      <c r="Y24">
        <v>558.10749773284851</v>
      </c>
      <c r="Z24">
        <v>0.62208405341961392</v>
      </c>
      <c r="AA24" t="s">
        <v>402</v>
      </c>
      <c r="AB24" t="s">
        <v>402</v>
      </c>
      <c r="AC24" t="s">
        <v>402</v>
      </c>
      <c r="AD24" t="s">
        <v>402</v>
      </c>
      <c r="AE24" t="s">
        <v>402</v>
      </c>
      <c r="AF24" t="s">
        <v>402</v>
      </c>
      <c r="AG24" t="s">
        <v>402</v>
      </c>
      <c r="AH24" t="s">
        <v>402</v>
      </c>
      <c r="AI24" t="s">
        <v>402</v>
      </c>
      <c r="AJ24" t="s">
        <v>402</v>
      </c>
      <c r="AK24" t="s">
        <v>402</v>
      </c>
      <c r="AL24" t="s">
        <v>402</v>
      </c>
      <c r="AM24" t="s">
        <v>402</v>
      </c>
      <c r="AN24" t="s">
        <v>402</v>
      </c>
      <c r="AO24" t="s">
        <v>402</v>
      </c>
      <c r="AP24" t="s">
        <v>402</v>
      </c>
      <c r="AQ24" t="s">
        <v>402</v>
      </c>
      <c r="AR24" t="s">
        <v>402</v>
      </c>
      <c r="AS24" t="s">
        <v>402</v>
      </c>
      <c r="AT24" t="s">
        <v>402</v>
      </c>
      <c r="AU24" t="s">
        <v>402</v>
      </c>
      <c r="AV24" t="s">
        <v>402</v>
      </c>
      <c r="AW24" t="s">
        <v>402</v>
      </c>
      <c r="AX24" t="s">
        <v>402</v>
      </c>
      <c r="AY24" t="s">
        <v>402</v>
      </c>
      <c r="AZ24" t="s">
        <v>402</v>
      </c>
      <c r="BA24" t="s">
        <v>402</v>
      </c>
      <c r="BB24" t="s">
        <v>402</v>
      </c>
      <c r="BC24">
        <v>594.03360802820396</v>
      </c>
      <c r="BD24">
        <v>0.5894435763040573</v>
      </c>
      <c r="BE24">
        <v>941.63611176455822</v>
      </c>
      <c r="BF24">
        <v>0.45231069192539181</v>
      </c>
      <c r="BG24">
        <v>618.3506216162823</v>
      </c>
      <c r="BH24">
        <v>0.59366360014664354</v>
      </c>
      <c r="BI24">
        <v>996.19078113922046</v>
      </c>
      <c r="BJ24">
        <v>0.45801592742153147</v>
      </c>
      <c r="BK24">
        <v>470.48599275746926</v>
      </c>
      <c r="BL24">
        <v>0.64473960893144178</v>
      </c>
      <c r="BM24" t="s">
        <v>402</v>
      </c>
      <c r="BN24" t="s">
        <v>402</v>
      </c>
      <c r="BO24" t="s">
        <v>402</v>
      </c>
      <c r="BP24" t="s">
        <v>402</v>
      </c>
      <c r="BQ24">
        <v>896.61245737943875</v>
      </c>
      <c r="BR24">
        <v>0.4889211920508284</v>
      </c>
      <c r="BS24" t="s">
        <v>402</v>
      </c>
      <c r="BT24" t="s">
        <v>402</v>
      </c>
      <c r="BU24" t="s">
        <v>402</v>
      </c>
      <c r="BV24" t="s">
        <v>402</v>
      </c>
      <c r="BW24" t="s">
        <v>402</v>
      </c>
      <c r="BX24" t="s">
        <v>402</v>
      </c>
      <c r="BY24" t="s">
        <v>402</v>
      </c>
      <c r="BZ24" t="s">
        <v>402</v>
      </c>
      <c r="CA24" t="s">
        <v>402</v>
      </c>
      <c r="CB24" t="s">
        <v>402</v>
      </c>
      <c r="CC24" t="s">
        <v>402</v>
      </c>
      <c r="CD24" t="s">
        <v>402</v>
      </c>
      <c r="CE24" t="s">
        <v>402</v>
      </c>
      <c r="CF24" t="s">
        <v>402</v>
      </c>
      <c r="CG24" t="s">
        <v>402</v>
      </c>
      <c r="CH24" t="s">
        <v>402</v>
      </c>
      <c r="CI24" t="s">
        <v>402</v>
      </c>
      <c r="CJ24" t="s">
        <v>402</v>
      </c>
      <c r="CK24" t="s">
        <v>402</v>
      </c>
      <c r="CL24" t="s">
        <v>402</v>
      </c>
      <c r="CM24" t="s">
        <v>402</v>
      </c>
      <c r="CN24" t="s">
        <v>402</v>
      </c>
      <c r="CO24" t="s">
        <v>402</v>
      </c>
      <c r="CP24" t="s">
        <v>402</v>
      </c>
      <c r="CQ24" t="s">
        <v>402</v>
      </c>
      <c r="CR24" t="s">
        <v>402</v>
      </c>
      <c r="CS24" t="s">
        <v>402</v>
      </c>
      <c r="CT24" t="s">
        <v>402</v>
      </c>
      <c r="CU24">
        <v>97.101828503193218</v>
      </c>
      <c r="CV24">
        <v>0.80836306183272555</v>
      </c>
      <c r="CW24" t="s">
        <v>402</v>
      </c>
      <c r="CX24" t="s">
        <v>402</v>
      </c>
    </row>
    <row r="25" spans="3:102" x14ac:dyDescent="0.15">
      <c r="C25">
        <v>587.74782166246291</v>
      </c>
      <c r="D25">
        <v>0.62119999999999997</v>
      </c>
      <c r="O25">
        <v>610.70072106031319</v>
      </c>
      <c r="P25">
        <v>0.61065066397326362</v>
      </c>
      <c r="Y25">
        <v>564.18668063619157</v>
      </c>
      <c r="Z25">
        <v>0.62303751496970305</v>
      </c>
      <c r="BC25">
        <v>606.33046173295372</v>
      </c>
      <c r="BD25">
        <v>0.59083148440379762</v>
      </c>
      <c r="BE25">
        <v>949.45414433862868</v>
      </c>
      <c r="BF25">
        <v>0.44681306537759469</v>
      </c>
      <c r="BG25">
        <v>629.01378433533682</v>
      </c>
      <c r="BH25">
        <v>0.59527352758089302</v>
      </c>
      <c r="BI25">
        <v>1009.9444767939007</v>
      </c>
      <c r="BJ25">
        <v>0.45939630295040579</v>
      </c>
      <c r="BK25">
        <v>479.93931677991259</v>
      </c>
      <c r="BL25">
        <v>0.64637243729618443</v>
      </c>
      <c r="BQ25">
        <v>908.72862981747539</v>
      </c>
      <c r="BR25">
        <v>0.49045430428500331</v>
      </c>
      <c r="CU25">
        <v>102.69744510693383</v>
      </c>
      <c r="CV25">
        <v>0.80919943785985304</v>
      </c>
    </row>
    <row r="26" spans="3:102" x14ac:dyDescent="0.15">
      <c r="C26">
        <v>996.79063344103918</v>
      </c>
      <c r="D26">
        <v>0.48010000000000003</v>
      </c>
      <c r="O26">
        <v>617.93216436846853</v>
      </c>
      <c r="P26">
        <v>0.61244321501333809</v>
      </c>
      <c r="Y26">
        <v>569.86436151314854</v>
      </c>
      <c r="Z26">
        <v>0.62490276722492633</v>
      </c>
      <c r="BC26">
        <v>617.81516489722287</v>
      </c>
      <c r="BD26">
        <v>0.5935466423593978</v>
      </c>
      <c r="BE26">
        <v>958.56339293839528</v>
      </c>
      <c r="BF26">
        <v>0.44222341963373435</v>
      </c>
      <c r="BG26">
        <v>638.97269427775063</v>
      </c>
      <c r="BH26">
        <v>0.59842302089522637</v>
      </c>
      <c r="BI26">
        <v>1022.7898042083991</v>
      </c>
      <c r="BJ26">
        <v>0.46209672497376592</v>
      </c>
      <c r="BK26">
        <v>488.76829229838035</v>
      </c>
      <c r="BL26">
        <v>0.64956673159095057</v>
      </c>
      <c r="BQ26">
        <v>920.04458488037085</v>
      </c>
      <c r="BR26">
        <v>0.49345352439203094</v>
      </c>
      <c r="CU26">
        <v>107.92349701077926</v>
      </c>
      <c r="CV26">
        <v>0.81083563626834509</v>
      </c>
    </row>
    <row r="27" spans="3:102" x14ac:dyDescent="0.15">
      <c r="C27">
        <v>612.89992955761193</v>
      </c>
      <c r="D27">
        <v>0.63049999999999995</v>
      </c>
      <c r="O27">
        <v>624.33618124711779</v>
      </c>
      <c r="P27">
        <v>0.61503367516310392</v>
      </c>
      <c r="Y27">
        <v>574.89239846486066</v>
      </c>
      <c r="Z27">
        <v>0.62759828971125697</v>
      </c>
      <c r="BC27">
        <v>627.98578088301258</v>
      </c>
      <c r="BD27">
        <v>0.59747038473942438</v>
      </c>
      <c r="BE27">
        <v>968.71538100809539</v>
      </c>
      <c r="BF27">
        <v>0.43866694826538988</v>
      </c>
      <c r="BG27">
        <v>647.79209929088847</v>
      </c>
      <c r="BH27">
        <v>0.60297443211886137</v>
      </c>
      <c r="BI27">
        <v>1034.1653609359826</v>
      </c>
      <c r="BJ27">
        <v>0.46599917209112846</v>
      </c>
      <c r="BK27">
        <v>496.58705071659057</v>
      </c>
      <c r="BL27">
        <v>0.65418288582713435</v>
      </c>
      <c r="BQ27">
        <v>930.06576103189968</v>
      </c>
      <c r="BR27">
        <v>0.49778777206137942</v>
      </c>
      <c r="CU27">
        <v>112.55158066915213</v>
      </c>
      <c r="CV27">
        <v>0.81320014733639967</v>
      </c>
    </row>
    <row r="28" spans="3:102" x14ac:dyDescent="0.15">
      <c r="C28">
        <v>989.16030044062131</v>
      </c>
      <c r="D28">
        <v>0.48960000000000004</v>
      </c>
      <c r="O28">
        <v>629.63288542878172</v>
      </c>
      <c r="P28">
        <v>0.61830882888360916</v>
      </c>
      <c r="Y28">
        <v>579.05104214934011</v>
      </c>
      <c r="Z28">
        <v>0.63100627516149066</v>
      </c>
      <c r="BC28">
        <v>636.39780496771368</v>
      </c>
      <c r="BD28">
        <v>0.60243122517366565</v>
      </c>
      <c r="BE28">
        <v>979.63318877744541</v>
      </c>
      <c r="BF28">
        <v>0.43624066254046068</v>
      </c>
      <c r="BG28">
        <v>655.08654905547553</v>
      </c>
      <c r="BH28">
        <v>0.60872884274123118</v>
      </c>
      <c r="BI28">
        <v>1043.5739805616786</v>
      </c>
      <c r="BJ28">
        <v>0.47093308863744587</v>
      </c>
      <c r="BK28">
        <v>503.05387477310194</v>
      </c>
      <c r="BL28">
        <v>0.66001915191384886</v>
      </c>
      <c r="BQ28">
        <v>938.35418478730207</v>
      </c>
      <c r="BR28">
        <v>0.5032676198718703</v>
      </c>
      <c r="CU28">
        <v>116.37942661817225</v>
      </c>
      <c r="CV28">
        <v>0.81618963058415961</v>
      </c>
    </row>
    <row r="29" spans="3:102" x14ac:dyDescent="0.15">
      <c r="C29">
        <v>465.65373430519099</v>
      </c>
      <c r="D29">
        <v>0.68210000000000004</v>
      </c>
      <c r="O29">
        <v>633.59078552431504</v>
      </c>
      <c r="P29">
        <v>0.6221255362413366</v>
      </c>
      <c r="Y29">
        <v>582.15853988218862</v>
      </c>
      <c r="Z29">
        <v>0.63497777825812329</v>
      </c>
      <c r="BC29">
        <v>642.68359133345484</v>
      </c>
      <c r="BD29">
        <v>0.60821235113039163</v>
      </c>
      <c r="BE29">
        <v>991.01900691109802</v>
      </c>
      <c r="BF29">
        <v>0.435010745208668</v>
      </c>
      <c r="BG29">
        <v>660.5372411141459</v>
      </c>
      <c r="BH29">
        <v>0.61543475740541242</v>
      </c>
      <c r="BI29">
        <v>1050.6044612602777</v>
      </c>
      <c r="BJ29">
        <v>0.47668283878408563</v>
      </c>
      <c r="BK29">
        <v>507.88613322538026</v>
      </c>
      <c r="BL29">
        <v>0.66682045701759296</v>
      </c>
      <c r="BQ29">
        <v>944.54761225619689</v>
      </c>
      <c r="BR29">
        <v>0.50965357217895813</v>
      </c>
      <c r="CU29">
        <v>119.23973962182464</v>
      </c>
      <c r="CV29">
        <v>0.81967343124856584</v>
      </c>
    </row>
    <row r="30" spans="3:102" x14ac:dyDescent="0.15">
      <c r="C30">
        <v>6.5502870458625022</v>
      </c>
      <c r="D30">
        <v>0.86470000000000002</v>
      </c>
      <c r="O30">
        <v>636.03690230743098</v>
      </c>
      <c r="P30">
        <v>0.62631698881015974</v>
      </c>
      <c r="Y30">
        <v>584.07907910105223</v>
      </c>
      <c r="Z30">
        <v>0.63933922525844611</v>
      </c>
      <c r="BC30">
        <v>646.56842095350351</v>
      </c>
      <c r="BD30">
        <v>0.61456109966437322</v>
      </c>
      <c r="BE30">
        <v>1002.5622599709799</v>
      </c>
      <c r="BF30">
        <v>0.43501074520866795</v>
      </c>
      <c r="BG30">
        <v>663.90595406861337</v>
      </c>
      <c r="BH30">
        <v>0.6227990954620316</v>
      </c>
      <c r="BI30">
        <v>1054.949537289262</v>
      </c>
      <c r="BJ30">
        <v>0.48299713085927731</v>
      </c>
      <c r="BK30">
        <v>510.87263319131216</v>
      </c>
      <c r="BL30">
        <v>0.67428955146905012</v>
      </c>
      <c r="BQ30">
        <v>948.37536093883102</v>
      </c>
      <c r="BR30">
        <v>0.51666653222362391</v>
      </c>
      <c r="CU30">
        <v>121.00751027654513</v>
      </c>
      <c r="CV30">
        <v>0.82349929052345339</v>
      </c>
    </row>
    <row r="31" spans="3:102" x14ac:dyDescent="0.15">
      <c r="C31">
        <v>24.106074732579721</v>
      </c>
      <c r="D31">
        <v>0.85140000000000005</v>
      </c>
      <c r="O31">
        <v>636.86432873693707</v>
      </c>
      <c r="P31">
        <v>0.63070000000000004</v>
      </c>
      <c r="Y31">
        <v>584.72872302629696</v>
      </c>
      <c r="Z31">
        <v>0.64390000000000003</v>
      </c>
      <c r="BC31">
        <v>647.88250813198283</v>
      </c>
      <c r="BD31">
        <v>0.62119999952418581</v>
      </c>
      <c r="BE31">
        <v>1013.9480781046325</v>
      </c>
      <c r="BF31">
        <v>0.43624066254046057</v>
      </c>
      <c r="BG31">
        <v>665.04545899788934</v>
      </c>
      <c r="BH31">
        <v>0.63049999999999995</v>
      </c>
      <c r="BI31">
        <v>1056.4193079761769</v>
      </c>
      <c r="BJ31">
        <v>0.48960000000000004</v>
      </c>
      <c r="BK31">
        <v>511.88285029156975</v>
      </c>
      <c r="BL31">
        <v>0.68210000000000004</v>
      </c>
      <c r="BQ31">
        <v>949.67013985019753</v>
      </c>
      <c r="BR31">
        <v>0.52400000000000002</v>
      </c>
      <c r="CU31">
        <v>121.60547852201768</v>
      </c>
      <c r="CV31">
        <v>0.82750000000000001</v>
      </c>
    </row>
    <row r="32" spans="3:102" x14ac:dyDescent="0.15">
      <c r="C32">
        <v>890.41902991054405</v>
      </c>
      <c r="D32">
        <v>0.52400000000000002</v>
      </c>
      <c r="O32" t="s">
        <v>402</v>
      </c>
      <c r="P32" t="s">
        <v>402</v>
      </c>
      <c r="Y32" t="s">
        <v>402</v>
      </c>
      <c r="Z32" t="s">
        <v>402</v>
      </c>
      <c r="BC32" t="s">
        <v>402</v>
      </c>
      <c r="BD32" t="s">
        <v>402</v>
      </c>
      <c r="BE32">
        <v>1024.8658858739825</v>
      </c>
      <c r="BF32">
        <v>0.43866694826538971</v>
      </c>
      <c r="BG32" t="s">
        <v>402</v>
      </c>
      <c r="BH32" t="s">
        <v>402</v>
      </c>
      <c r="BI32" t="s">
        <v>402</v>
      </c>
      <c r="BJ32" t="s">
        <v>402</v>
      </c>
      <c r="BK32" t="s">
        <v>402</v>
      </c>
      <c r="BL32" t="s">
        <v>402</v>
      </c>
      <c r="BQ32" t="s">
        <v>402</v>
      </c>
      <c r="BR32" t="s">
        <v>402</v>
      </c>
      <c r="CU32" t="s">
        <v>402</v>
      </c>
      <c r="CV32" t="s">
        <v>402</v>
      </c>
    </row>
    <row r="33" spans="3:58" x14ac:dyDescent="0.15">
      <c r="C33">
        <v>43.269795925574094</v>
      </c>
      <c r="D33">
        <v>0.85140000000000005</v>
      </c>
      <c r="BE33">
        <v>1035.0178739436826</v>
      </c>
      <c r="BF33">
        <v>0.44222341963373418</v>
      </c>
    </row>
    <row r="34" spans="3:58" x14ac:dyDescent="0.15">
      <c r="C34">
        <v>21.062254449987545</v>
      </c>
      <c r="D34">
        <v>0.86070000000000002</v>
      </c>
      <c r="BE34">
        <v>1044.1271225434493</v>
      </c>
      <c r="BF34">
        <v>0.44681306537759446</v>
      </c>
    </row>
    <row r="35" spans="3:58" x14ac:dyDescent="0.15">
      <c r="C35">
        <v>23.802123758317116</v>
      </c>
      <c r="D35">
        <v>0.8539000000000001</v>
      </c>
      <c r="BE35">
        <v>1051.9451551175198</v>
      </c>
      <c r="BF35">
        <v>0.45231069192539158</v>
      </c>
    </row>
    <row r="36" spans="3:58" x14ac:dyDescent="0.15">
      <c r="C36">
        <v>13.335440111242702</v>
      </c>
      <c r="D36">
        <v>0.86560000000000004</v>
      </c>
      <c r="BE36">
        <v>1058.2587161173633</v>
      </c>
      <c r="BF36">
        <v>0.45856633835614435</v>
      </c>
    </row>
    <row r="37" spans="3:58" x14ac:dyDescent="0.15">
      <c r="C37">
        <v>182.53424468086797</v>
      </c>
      <c r="D37">
        <v>0.7743000000000001</v>
      </c>
      <c r="BE37">
        <v>1062.8955880571293</v>
      </c>
      <c r="BF37">
        <v>0.46540936694247509</v>
      </c>
    </row>
    <row r="38" spans="3:58" x14ac:dyDescent="0.15">
      <c r="C38">
        <v>30.277182428944233</v>
      </c>
      <c r="D38">
        <v>0.85309999999999997</v>
      </c>
      <c r="BE38">
        <v>1065.729289157724</v>
      </c>
      <c r="BF38">
        <v>0.4726531177029929</v>
      </c>
    </row>
    <row r="39" spans="3:58" x14ac:dyDescent="0.15">
      <c r="C39">
        <v>126.35052009985461</v>
      </c>
      <c r="D39">
        <v>0.80840000000000001</v>
      </c>
      <c r="BE39">
        <v>1066.6825234400308</v>
      </c>
      <c r="BF39">
        <v>0.48010000000000003</v>
      </c>
    </row>
    <row r="40" spans="3:58" x14ac:dyDescent="0.15">
      <c r="C40">
        <v>53.516859405207889</v>
      </c>
      <c r="D40">
        <v>0.84409999999999996</v>
      </c>
      <c r="BE40" t="s">
        <v>402</v>
      </c>
      <c r="BF40" t="s">
        <v>402</v>
      </c>
    </row>
    <row r="41" spans="3:58" x14ac:dyDescent="0.15">
      <c r="C41">
        <v>39.871338888994586</v>
      </c>
      <c r="D41">
        <v>0.84889999999999999</v>
      </c>
    </row>
    <row r="42" spans="3:58" x14ac:dyDescent="0.15">
      <c r="C42">
        <v>16.173605080588498</v>
      </c>
      <c r="D42">
        <v>0.85809999999999997</v>
      </c>
    </row>
    <row r="43" spans="3:58" x14ac:dyDescent="0.15">
      <c r="C43">
        <v>148.05240585738412</v>
      </c>
      <c r="D43">
        <v>0.80930000000000002</v>
      </c>
    </row>
    <row r="44" spans="3:58" x14ac:dyDescent="0.15">
      <c r="C44">
        <v>328.28139120610479</v>
      </c>
      <c r="D44">
        <v>0.72330000000000005</v>
      </c>
    </row>
    <row r="45" spans="3:58" x14ac:dyDescent="0.15">
      <c r="C45">
        <v>442.90292489627041</v>
      </c>
      <c r="D45">
        <v>0.68580000000000008</v>
      </c>
    </row>
    <row r="46" spans="3:58" x14ac:dyDescent="0.15">
      <c r="C46">
        <v>1.7192568134764898</v>
      </c>
      <c r="D46">
        <v>0.86570000000000003</v>
      </c>
    </row>
    <row r="47" spans="3:58" x14ac:dyDescent="0.15">
      <c r="C47">
        <v>94.241515499540839</v>
      </c>
      <c r="D47">
        <v>0.82750000000000001</v>
      </c>
    </row>
    <row r="48" spans="3:58" x14ac:dyDescent="0.15">
      <c r="C48">
        <v>98.650040942454197</v>
      </c>
      <c r="D48">
        <v>0.82920000000000005</v>
      </c>
    </row>
    <row r="49" spans="3:4" x14ac:dyDescent="0.15">
      <c r="C49" t="s">
        <v>401</v>
      </c>
      <c r="D49" t="s">
        <v>401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AA348"/>
  <sheetViews>
    <sheetView topLeftCell="A183" workbookViewId="0">
      <selection activeCell="F220" sqref="F220"/>
    </sheetView>
  </sheetViews>
  <sheetFormatPr baseColWidth="10" defaultColWidth="8" defaultRowHeight="13" x14ac:dyDescent="0.15"/>
  <cols>
    <col min="1" max="1" width="8.83203125" style="6" customWidth="1"/>
    <col min="2" max="2" width="12" style="6" customWidth="1"/>
    <col min="3" max="7" width="8" style="6" customWidth="1"/>
    <col min="8" max="8" width="7.5" style="6" customWidth="1"/>
    <col min="9" max="9" width="8" style="19" customWidth="1"/>
    <col min="10" max="11" width="8" style="6" customWidth="1"/>
    <col min="12" max="12" width="10.1640625" style="1" customWidth="1"/>
    <col min="13" max="13" width="8" style="6" customWidth="1"/>
    <col min="14" max="14" width="8" style="1" customWidth="1"/>
    <col min="15" max="25" width="8" style="6" customWidth="1"/>
    <col min="26" max="26" width="8" style="13" customWidth="1"/>
    <col min="27" max="27" width="8" style="7" customWidth="1"/>
    <col min="28" max="16384" width="8" style="6"/>
  </cols>
  <sheetData>
    <row r="1" spans="1:27" ht="19.25" customHeight="1" x14ac:dyDescent="0.15">
      <c r="A1" s="46" t="s">
        <v>101</v>
      </c>
    </row>
    <row r="2" spans="1:27" ht="9.5" customHeight="1" x14ac:dyDescent="0.15">
      <c r="A2" s="1"/>
      <c r="B2" s="2"/>
      <c r="C2" s="2"/>
      <c r="D2" s="2"/>
      <c r="E2" s="2"/>
      <c r="F2" s="3"/>
      <c r="G2" s="4"/>
      <c r="H2" s="5"/>
      <c r="I2" s="3"/>
      <c r="J2" s="5"/>
      <c r="K2" s="5"/>
      <c r="L2" s="3"/>
      <c r="M2" s="2"/>
      <c r="N2" s="2"/>
      <c r="O2" s="2"/>
      <c r="P2" s="2"/>
      <c r="Q2" s="2"/>
      <c r="R2" s="2"/>
      <c r="S2" s="2"/>
      <c r="T2" s="2"/>
      <c r="Z2" s="6"/>
    </row>
    <row r="3" spans="1:27" ht="15" x14ac:dyDescent="0.15">
      <c r="A3" s="1" t="s">
        <v>0</v>
      </c>
      <c r="B3" s="1" t="s">
        <v>1</v>
      </c>
      <c r="C3" s="8" t="s">
        <v>140</v>
      </c>
      <c r="D3" s="1" t="s">
        <v>2</v>
      </c>
      <c r="E3" s="9" t="s">
        <v>3</v>
      </c>
      <c r="F3" s="10" t="s">
        <v>4</v>
      </c>
      <c r="G3" s="11" t="s">
        <v>390</v>
      </c>
      <c r="H3" s="7" t="s">
        <v>5</v>
      </c>
      <c r="I3" s="12" t="s">
        <v>6</v>
      </c>
      <c r="J3" s="3" t="s">
        <v>5</v>
      </c>
      <c r="N3" s="6"/>
      <c r="P3" s="13"/>
      <c r="Q3" s="7"/>
      <c r="Z3" s="6"/>
      <c r="AA3" s="6"/>
    </row>
    <row r="4" spans="1:27" ht="15" x14ac:dyDescent="0.15">
      <c r="A4" s="14"/>
      <c r="B4" s="14"/>
      <c r="C4" s="50" t="s">
        <v>142</v>
      </c>
      <c r="D4" s="14" t="s">
        <v>8</v>
      </c>
      <c r="E4" s="15" t="s">
        <v>8</v>
      </c>
      <c r="F4" s="16" t="s">
        <v>9</v>
      </c>
      <c r="G4" s="17" t="s">
        <v>10</v>
      </c>
      <c r="H4" s="18" t="s">
        <v>11</v>
      </c>
      <c r="I4" s="17" t="s">
        <v>10</v>
      </c>
      <c r="J4" s="16" t="s">
        <v>11</v>
      </c>
      <c r="N4" s="6"/>
      <c r="P4" s="13"/>
      <c r="Q4" s="7"/>
      <c r="Z4" s="6"/>
      <c r="AA4" s="6"/>
    </row>
    <row r="5" spans="1:27" ht="5.25" customHeight="1" x14ac:dyDescent="0.15">
      <c r="I5" s="6"/>
      <c r="J5" s="19"/>
      <c r="N5" s="6"/>
      <c r="P5" s="13"/>
      <c r="Q5" s="7"/>
      <c r="Z5" s="6"/>
      <c r="AA5" s="6"/>
    </row>
    <row r="6" spans="1:27" ht="14.25" customHeight="1" x14ac:dyDescent="0.15">
      <c r="A6" s="2"/>
      <c r="B6" s="26"/>
      <c r="C6" s="2"/>
      <c r="D6" s="2"/>
      <c r="E6" s="5"/>
      <c r="F6" s="3"/>
      <c r="G6" s="21"/>
      <c r="H6" s="5"/>
      <c r="I6" s="21"/>
      <c r="J6" s="3"/>
      <c r="N6" s="6"/>
      <c r="P6" s="13"/>
      <c r="Q6" s="7"/>
      <c r="Z6" s="6"/>
      <c r="AA6" s="6"/>
    </row>
    <row r="7" spans="1:27" ht="14.25" customHeight="1" x14ac:dyDescent="0.2">
      <c r="A7" s="105" t="s">
        <v>12</v>
      </c>
      <c r="B7" s="22"/>
      <c r="C7" s="22"/>
      <c r="D7" s="22"/>
      <c r="E7" s="25"/>
      <c r="F7" s="16"/>
      <c r="G7" s="28"/>
      <c r="H7" s="24"/>
      <c r="I7" s="16"/>
      <c r="J7" s="24"/>
      <c r="K7" s="5"/>
      <c r="L7" s="3"/>
      <c r="M7" s="5"/>
      <c r="N7" s="5"/>
      <c r="O7" s="5"/>
      <c r="P7" s="5"/>
      <c r="Q7" s="5"/>
      <c r="R7" s="5"/>
      <c r="S7" s="5"/>
      <c r="T7" s="2"/>
    </row>
    <row r="8" spans="1:27" ht="14.25" customHeight="1" x14ac:dyDescent="0.15">
      <c r="A8" s="2" t="s">
        <v>13</v>
      </c>
      <c r="B8" s="2" t="s">
        <v>14</v>
      </c>
      <c r="C8" s="2">
        <v>198915.40105207069</v>
      </c>
      <c r="D8" s="3">
        <v>0.88072136557191116</v>
      </c>
      <c r="E8" s="3">
        <v>2.2999999999999998</v>
      </c>
      <c r="F8" s="3">
        <v>0.97322149622381027</v>
      </c>
      <c r="G8" s="27">
        <v>1.2471365582398697</v>
      </c>
      <c r="H8" s="5">
        <v>0.2402787169898305</v>
      </c>
      <c r="I8" s="4">
        <v>0.87073653633547399</v>
      </c>
      <c r="J8" s="5">
        <v>0.19164273377353536</v>
      </c>
      <c r="K8" s="5"/>
      <c r="L8" s="2"/>
      <c r="M8" s="2"/>
      <c r="N8" s="5"/>
      <c r="O8" s="5"/>
      <c r="P8" s="5"/>
      <c r="Q8" s="5"/>
      <c r="R8" s="2"/>
      <c r="X8" s="13"/>
      <c r="Y8" s="7"/>
      <c r="Z8" s="6"/>
      <c r="AA8" s="6"/>
    </row>
    <row r="9" spans="1:27" ht="14.25" customHeight="1" x14ac:dyDescent="0.15">
      <c r="A9" s="2" t="s">
        <v>15</v>
      </c>
      <c r="B9" s="2" t="s">
        <v>14</v>
      </c>
      <c r="C9" s="2">
        <v>196913.37419243873</v>
      </c>
      <c r="D9" s="3">
        <v>0.86977258415627967</v>
      </c>
      <c r="E9" s="3">
        <v>2.3104</v>
      </c>
      <c r="F9" s="3">
        <v>0.97216759313047718</v>
      </c>
      <c r="G9" s="27">
        <v>1.2324669638921504</v>
      </c>
      <c r="H9" s="5">
        <v>0.1727425068749899</v>
      </c>
      <c r="I9" s="4">
        <v>0.87205193315463436</v>
      </c>
      <c r="J9" s="5">
        <v>0.27086527461112792</v>
      </c>
      <c r="K9" s="5"/>
      <c r="L9" s="2"/>
      <c r="M9" s="2"/>
      <c r="N9" s="5"/>
      <c r="O9" s="5"/>
      <c r="P9" s="5"/>
      <c r="Q9" s="5"/>
      <c r="R9" s="2"/>
      <c r="X9" s="13"/>
      <c r="Y9" s="7"/>
      <c r="Z9" s="6"/>
      <c r="AA9" s="6"/>
    </row>
    <row r="10" spans="1:27" ht="14.25" customHeight="1" x14ac:dyDescent="0.15">
      <c r="A10" s="2" t="s">
        <v>16</v>
      </c>
      <c r="B10" s="2" t="s">
        <v>14</v>
      </c>
      <c r="C10" s="2">
        <v>195801.06484569251</v>
      </c>
      <c r="D10" s="3">
        <v>0.84585860133034785</v>
      </c>
      <c r="E10" s="3">
        <v>2.2111999999999998</v>
      </c>
      <c r="F10" s="3">
        <v>0.95084480624628387</v>
      </c>
      <c r="G10" s="27">
        <v>1.2302207875475939</v>
      </c>
      <c r="H10" s="5">
        <v>0.24600834252215464</v>
      </c>
      <c r="I10" s="4">
        <v>0.87081191192009499</v>
      </c>
      <c r="J10" s="5">
        <v>0.26960993203620848</v>
      </c>
      <c r="K10" s="5"/>
      <c r="L10" s="2"/>
      <c r="M10" s="2"/>
      <c r="N10" s="5"/>
      <c r="O10" s="5"/>
      <c r="P10" s="5"/>
      <c r="Q10" s="5"/>
      <c r="R10" s="2"/>
      <c r="X10" s="13"/>
      <c r="Y10" s="7"/>
      <c r="Z10" s="6"/>
      <c r="AA10" s="6"/>
    </row>
    <row r="11" spans="1:27" ht="14.25" customHeight="1" x14ac:dyDescent="0.15">
      <c r="A11" s="2" t="s">
        <v>17</v>
      </c>
      <c r="B11" s="2" t="s">
        <v>14</v>
      </c>
      <c r="C11" s="2">
        <v>192280.92458415081</v>
      </c>
      <c r="D11" s="3">
        <v>0.85357788097965692</v>
      </c>
      <c r="E11" s="3">
        <v>2.2176</v>
      </c>
      <c r="F11" s="3">
        <v>0.95970748392614569</v>
      </c>
      <c r="G11" s="27">
        <v>1.2369963952748293</v>
      </c>
      <c r="H11" s="5">
        <v>0.24886845414275022</v>
      </c>
      <c r="I11" s="4">
        <v>0.87160226983342648</v>
      </c>
      <c r="J11" s="5">
        <v>0.32721340881402577</v>
      </c>
      <c r="K11" s="5"/>
      <c r="L11" s="2"/>
      <c r="M11" s="2"/>
      <c r="N11" s="5"/>
      <c r="O11" s="5"/>
      <c r="P11" s="5"/>
      <c r="Q11" s="5"/>
      <c r="R11" s="2"/>
      <c r="X11" s="13"/>
      <c r="Y11" s="7"/>
      <c r="Z11" s="6"/>
      <c r="AA11" s="6"/>
    </row>
    <row r="12" spans="1:27" ht="14.25" customHeight="1" x14ac:dyDescent="0.15">
      <c r="A12" s="2" t="s">
        <v>18</v>
      </c>
      <c r="B12" s="2" t="s">
        <v>14</v>
      </c>
      <c r="C12" s="2">
        <v>188556.37085289438</v>
      </c>
      <c r="D12" s="3">
        <v>0.82713884152761874</v>
      </c>
      <c r="E12" s="3">
        <v>2.1271999999999998</v>
      </c>
      <c r="F12" s="3">
        <v>0.96275809664453593</v>
      </c>
      <c r="G12" s="27">
        <v>1.2345665319651999</v>
      </c>
      <c r="H12" s="5">
        <v>0.17075113032906897</v>
      </c>
      <c r="I12" s="4">
        <v>0.8673344316982986</v>
      </c>
      <c r="J12" s="5">
        <v>0.31777357572526616</v>
      </c>
      <c r="K12" s="5"/>
      <c r="L12" s="2"/>
      <c r="M12" s="2"/>
      <c r="N12" s="5"/>
      <c r="O12" s="5"/>
      <c r="P12" s="5"/>
      <c r="Q12" s="5"/>
      <c r="R12" s="2"/>
      <c r="X12" s="13"/>
      <c r="Y12" s="7"/>
      <c r="Z12" s="6"/>
      <c r="AA12" s="6"/>
    </row>
    <row r="13" spans="1:27" ht="14.25" customHeight="1" x14ac:dyDescent="0.15">
      <c r="A13" s="2" t="s">
        <v>19</v>
      </c>
      <c r="B13" s="2" t="s">
        <v>14</v>
      </c>
      <c r="C13" s="2">
        <v>187777.07642982044</v>
      </c>
      <c r="D13" s="3">
        <v>0.8309150950847638</v>
      </c>
      <c r="E13" s="3">
        <v>2.1255999999999999</v>
      </c>
      <c r="F13" s="3">
        <v>0.99350654289987461</v>
      </c>
      <c r="G13" s="27">
        <v>1.2432596290128191</v>
      </c>
      <c r="H13" s="5">
        <v>0.20757690543156707</v>
      </c>
      <c r="I13" s="4">
        <v>0.87031005051223687</v>
      </c>
      <c r="J13" s="5">
        <v>0.26312598413175636</v>
      </c>
      <c r="K13" s="5"/>
      <c r="L13" s="2"/>
      <c r="M13" s="2"/>
      <c r="N13" s="5"/>
      <c r="O13" s="5"/>
      <c r="P13" s="5"/>
      <c r="Q13" s="5"/>
      <c r="R13" s="2"/>
      <c r="X13" s="13"/>
      <c r="Y13" s="7"/>
      <c r="Z13" s="6"/>
      <c r="AA13" s="6"/>
    </row>
    <row r="14" spans="1:27" ht="14.25" customHeight="1" x14ac:dyDescent="0.15">
      <c r="A14" s="2" t="s">
        <v>20</v>
      </c>
      <c r="B14" s="2" t="s">
        <v>14</v>
      </c>
      <c r="C14" s="2">
        <v>187295.44519218497</v>
      </c>
      <c r="D14" s="3">
        <v>0.80988449943881391</v>
      </c>
      <c r="E14" s="3">
        <v>2.0824000000000003</v>
      </c>
      <c r="F14" s="3">
        <v>0.98972301875775603</v>
      </c>
      <c r="G14" s="27">
        <v>1.2268818458957387</v>
      </c>
      <c r="H14" s="5">
        <v>0.17940474389250097</v>
      </c>
      <c r="I14" s="4">
        <v>0.87312539798197597</v>
      </c>
      <c r="J14" s="5">
        <v>0.30084922104082978</v>
      </c>
      <c r="K14" s="5"/>
      <c r="L14" s="2"/>
      <c r="M14" s="2"/>
      <c r="N14" s="5"/>
      <c r="O14" s="5"/>
      <c r="P14" s="5"/>
      <c r="Q14" s="5"/>
      <c r="R14" s="2"/>
      <c r="X14" s="13"/>
      <c r="Y14" s="7"/>
      <c r="Z14" s="6"/>
      <c r="AA14" s="6"/>
    </row>
    <row r="15" spans="1:27" ht="14.25" customHeight="1" x14ac:dyDescent="0.15">
      <c r="A15" s="2" t="s">
        <v>21</v>
      </c>
      <c r="B15" s="2" t="s">
        <v>14</v>
      </c>
      <c r="C15" s="2">
        <v>178945.91091004293</v>
      </c>
      <c r="D15" s="3">
        <v>0.79233338748098325</v>
      </c>
      <c r="E15" s="3">
        <v>2.0007999999999999</v>
      </c>
      <c r="F15" s="3">
        <v>0.96658524316158556</v>
      </c>
      <c r="G15" s="27">
        <v>1.2478712762659552</v>
      </c>
      <c r="H15" s="5">
        <v>0.21030407787016508</v>
      </c>
      <c r="I15" s="4">
        <v>0.86976331341931046</v>
      </c>
      <c r="J15" s="5">
        <v>0.3955330016688815</v>
      </c>
      <c r="K15" s="5"/>
      <c r="L15" s="2"/>
      <c r="M15" s="2"/>
      <c r="N15" s="5"/>
      <c r="O15" s="5"/>
      <c r="P15" s="5"/>
      <c r="Q15" s="5"/>
      <c r="R15" s="2"/>
      <c r="X15" s="13"/>
      <c r="Y15" s="7"/>
      <c r="Z15" s="6"/>
      <c r="AA15" s="6"/>
    </row>
    <row r="16" spans="1:27" ht="14.25" customHeight="1" x14ac:dyDescent="0.15">
      <c r="A16" s="2" t="s">
        <v>22</v>
      </c>
      <c r="B16" s="2" t="s">
        <v>14</v>
      </c>
      <c r="C16" s="2">
        <v>186834.67618770222</v>
      </c>
      <c r="D16" s="3">
        <v>0.8305638767797956</v>
      </c>
      <c r="E16" s="3">
        <v>2.0888</v>
      </c>
      <c r="F16" s="3">
        <v>0.99169171737023698</v>
      </c>
      <c r="G16" s="27">
        <v>1.2511467474297995</v>
      </c>
      <c r="H16" s="5">
        <v>0.20327105039356394</v>
      </c>
      <c r="I16" s="4">
        <v>0.87038252378422742</v>
      </c>
      <c r="J16" s="5">
        <v>0.29502145846103778</v>
      </c>
      <c r="K16" s="5"/>
      <c r="L16" s="2"/>
      <c r="M16" s="2"/>
      <c r="N16" s="5"/>
      <c r="O16" s="5"/>
      <c r="P16" s="5"/>
      <c r="Q16" s="5"/>
      <c r="R16" s="2"/>
      <c r="X16" s="13"/>
      <c r="Y16" s="7"/>
      <c r="Z16" s="6"/>
      <c r="AA16" s="6"/>
    </row>
    <row r="17" spans="1:27" ht="14.25" customHeight="1" x14ac:dyDescent="0.15">
      <c r="A17" s="2" t="s">
        <v>23</v>
      </c>
      <c r="B17" s="2" t="s">
        <v>14</v>
      </c>
      <c r="C17" s="2">
        <v>180426.81758966</v>
      </c>
      <c r="D17" s="3">
        <v>0.80474828289121525</v>
      </c>
      <c r="E17" s="3">
        <v>2.0591999999999997</v>
      </c>
      <c r="F17" s="3">
        <v>0.96852399197652772</v>
      </c>
      <c r="G17" s="27">
        <v>1.2339675970970514</v>
      </c>
      <c r="H17" s="5">
        <v>0.19383571740256028</v>
      </c>
      <c r="I17" s="4">
        <v>0.87177885252477727</v>
      </c>
      <c r="J17" s="5">
        <v>0.22211475877579862</v>
      </c>
      <c r="K17" s="5"/>
      <c r="L17" s="2"/>
      <c r="M17" s="2"/>
      <c r="N17" s="5"/>
      <c r="O17" s="5"/>
      <c r="P17" s="5"/>
      <c r="Q17" s="5"/>
      <c r="R17" s="2"/>
      <c r="X17" s="13"/>
      <c r="Y17" s="7"/>
      <c r="Z17" s="6"/>
      <c r="AA17" s="6"/>
    </row>
    <row r="18" spans="1:27" ht="14.25" customHeight="1" x14ac:dyDescent="0.15">
      <c r="A18" s="2" t="s">
        <v>24</v>
      </c>
      <c r="B18" s="2" t="s">
        <v>14</v>
      </c>
      <c r="C18" s="2">
        <v>178049.1212047615</v>
      </c>
      <c r="D18" s="3">
        <v>0.80776487201542513</v>
      </c>
      <c r="E18" s="3">
        <v>2.0528</v>
      </c>
      <c r="F18" s="3">
        <v>0.9637769281980082</v>
      </c>
      <c r="G18" s="27">
        <v>1.2404612204203638</v>
      </c>
      <c r="H18" s="5">
        <v>0.30628112693453052</v>
      </c>
      <c r="I18" s="4">
        <v>0.8703659771933997</v>
      </c>
      <c r="J18" s="5">
        <v>0.26339556358812938</v>
      </c>
      <c r="K18" s="5"/>
      <c r="L18" s="2"/>
      <c r="M18" s="2"/>
      <c r="N18" s="5"/>
      <c r="O18" s="5"/>
      <c r="P18" s="5"/>
      <c r="Q18" s="5"/>
      <c r="R18" s="2"/>
      <c r="X18" s="13"/>
      <c r="Y18" s="7"/>
      <c r="Z18" s="6"/>
      <c r="AA18" s="6"/>
    </row>
    <row r="19" spans="1:27" ht="14.25" customHeight="1" x14ac:dyDescent="0.15">
      <c r="A19" s="2" t="s">
        <v>25</v>
      </c>
      <c r="B19" s="2" t="s">
        <v>14</v>
      </c>
      <c r="C19" s="2">
        <v>185551.55186074611</v>
      </c>
      <c r="D19" s="3">
        <v>0.8143209776795185</v>
      </c>
      <c r="E19" s="3">
        <v>2.1</v>
      </c>
      <c r="F19" s="3">
        <v>0.9869286867424939</v>
      </c>
      <c r="G19" s="27">
        <v>1.2240173357616748</v>
      </c>
      <c r="H19" s="5">
        <v>0.27714894958897163</v>
      </c>
      <c r="I19" s="4">
        <v>0.87017129972161755</v>
      </c>
      <c r="J19" s="5">
        <v>0.27683060621102223</v>
      </c>
      <c r="K19" s="5"/>
      <c r="L19" s="2"/>
      <c r="M19" s="2"/>
      <c r="N19" s="5"/>
      <c r="O19" s="5"/>
      <c r="P19" s="5"/>
      <c r="Q19" s="5"/>
      <c r="R19" s="2"/>
      <c r="X19" s="13"/>
      <c r="Y19" s="7"/>
      <c r="Z19" s="6"/>
      <c r="AA19" s="6"/>
    </row>
    <row r="20" spans="1:27" ht="14.25" customHeight="1" x14ac:dyDescent="0.15">
      <c r="A20" s="2" t="s">
        <v>26</v>
      </c>
      <c r="B20" s="2" t="s">
        <v>14</v>
      </c>
      <c r="C20" s="2">
        <v>176487.47910908886</v>
      </c>
      <c r="D20" s="3">
        <v>0.80163868667975968</v>
      </c>
      <c r="E20" s="3">
        <v>2.0431999999999997</v>
      </c>
      <c r="F20" s="3">
        <v>0.99747801475982789</v>
      </c>
      <c r="G20" s="27">
        <v>1.2399599666855599</v>
      </c>
      <c r="H20" s="5">
        <v>0.25188962745613347</v>
      </c>
      <c r="I20" s="4">
        <v>0.87045602051924031</v>
      </c>
      <c r="J20" s="5">
        <v>0.23444193461598556</v>
      </c>
      <c r="K20" s="5"/>
      <c r="L20" s="2"/>
      <c r="M20" s="2"/>
      <c r="N20" s="5"/>
      <c r="O20" s="5"/>
      <c r="P20" s="5"/>
      <c r="Q20" s="5"/>
      <c r="R20" s="2"/>
      <c r="X20" s="13"/>
      <c r="Y20" s="7"/>
      <c r="Z20" s="6"/>
      <c r="AA20" s="6"/>
    </row>
    <row r="21" spans="1:27" ht="14.25" customHeight="1" x14ac:dyDescent="0.15">
      <c r="A21" s="2" t="s">
        <v>27</v>
      </c>
      <c r="B21" s="2" t="s">
        <v>14</v>
      </c>
      <c r="C21" s="2">
        <v>178688.66460198251</v>
      </c>
      <c r="D21" s="3">
        <v>0.80378092029641823</v>
      </c>
      <c r="E21" s="3">
        <v>2.0455999999999999</v>
      </c>
      <c r="F21" s="3">
        <v>0.98721037860136474</v>
      </c>
      <c r="G21" s="27">
        <v>1.2392883127561221</v>
      </c>
      <c r="H21" s="5">
        <v>0.2481404434915192</v>
      </c>
      <c r="I21" s="4">
        <v>0.87028464650577397</v>
      </c>
      <c r="J21" s="5">
        <v>0.257902931838281</v>
      </c>
      <c r="K21" s="5"/>
      <c r="L21" s="2"/>
      <c r="M21" s="2"/>
      <c r="N21" s="5"/>
      <c r="O21" s="5"/>
      <c r="P21" s="5"/>
      <c r="Q21" s="5"/>
      <c r="R21" s="2"/>
      <c r="X21" s="13"/>
      <c r="Y21" s="7"/>
      <c r="Z21" s="6"/>
      <c r="AA21" s="6"/>
    </row>
    <row r="22" spans="1:27" ht="14.25" customHeight="1" x14ac:dyDescent="0.15">
      <c r="A22" s="2" t="s">
        <v>28</v>
      </c>
      <c r="B22" s="2" t="s">
        <v>14</v>
      </c>
      <c r="C22" s="2">
        <v>177779.08634551647</v>
      </c>
      <c r="D22" s="3">
        <v>0.80191378730852603</v>
      </c>
      <c r="E22" s="3">
        <v>2.1903999999999999</v>
      </c>
      <c r="F22" s="3">
        <v>0.90683318760517573</v>
      </c>
      <c r="G22" s="27">
        <v>1.2418864360669168</v>
      </c>
      <c r="H22" s="5">
        <v>0.22718928638660729</v>
      </c>
      <c r="I22" s="4">
        <v>0.87079522650266084</v>
      </c>
      <c r="J22" s="5">
        <v>0.31688680594357105</v>
      </c>
      <c r="K22" s="5"/>
      <c r="L22" s="2"/>
      <c r="M22" s="2"/>
      <c r="N22" s="5"/>
      <c r="O22" s="5"/>
      <c r="P22" s="5"/>
      <c r="Q22" s="5"/>
      <c r="R22" s="2"/>
      <c r="X22" s="13"/>
      <c r="Y22" s="7"/>
      <c r="Z22" s="6"/>
      <c r="AA22" s="6"/>
    </row>
    <row r="23" spans="1:27" ht="14.25" customHeight="1" x14ac:dyDescent="0.15">
      <c r="A23" s="2" t="s">
        <v>29</v>
      </c>
      <c r="B23" s="2" t="s">
        <v>14</v>
      </c>
      <c r="C23" s="2">
        <v>171405.56136521287</v>
      </c>
      <c r="D23" s="3">
        <v>0.79131202031901049</v>
      </c>
      <c r="E23" s="3">
        <v>2.2576000000000001</v>
      </c>
      <c r="F23" s="3">
        <v>0.95442592739940491</v>
      </c>
      <c r="G23" s="27">
        <v>1.244626501116993</v>
      </c>
      <c r="H23" s="5">
        <v>0.17894086724226085</v>
      </c>
      <c r="I23" s="4">
        <v>0.87127111684610248</v>
      </c>
      <c r="J23" s="5">
        <v>0.22022870434831612</v>
      </c>
      <c r="K23" s="5"/>
      <c r="L23" s="2"/>
      <c r="M23" s="2"/>
      <c r="N23" s="5"/>
      <c r="O23" s="5"/>
      <c r="P23" s="5"/>
      <c r="Q23" s="5"/>
      <c r="R23" s="2"/>
      <c r="X23" s="13"/>
      <c r="Y23" s="7"/>
      <c r="Z23" s="6"/>
      <c r="AA23" s="6"/>
    </row>
    <row r="24" spans="1:27" ht="14.25" customHeight="1" x14ac:dyDescent="0.15">
      <c r="A24" s="2" t="s">
        <v>30</v>
      </c>
      <c r="B24" s="2" t="s">
        <v>14</v>
      </c>
      <c r="C24" s="2">
        <v>174696.80894336686</v>
      </c>
      <c r="D24" s="3">
        <v>0.78307638530515611</v>
      </c>
      <c r="E24" s="3">
        <v>1.9544000000000001</v>
      </c>
      <c r="F24" s="3">
        <v>1.0061860916324428</v>
      </c>
      <c r="G24" s="27">
        <v>1.2390793613976319</v>
      </c>
      <c r="H24" s="5">
        <v>0.22339056099846127</v>
      </c>
      <c r="I24" s="4">
        <v>0.86971402801124864</v>
      </c>
      <c r="J24" s="5">
        <v>0.31064970244424306</v>
      </c>
      <c r="K24" s="5"/>
      <c r="L24" s="2"/>
      <c r="M24" s="2"/>
      <c r="N24" s="5"/>
      <c r="O24" s="5"/>
      <c r="P24" s="5"/>
      <c r="Q24" s="5"/>
      <c r="R24" s="2"/>
      <c r="X24" s="13"/>
      <c r="Y24" s="7"/>
      <c r="Z24" s="6"/>
      <c r="AA24" s="6"/>
    </row>
    <row r="25" spans="1:27" ht="14.25" customHeight="1" x14ac:dyDescent="0.15">
      <c r="A25" s="2" t="s">
        <v>31</v>
      </c>
      <c r="B25" s="2" t="s">
        <v>14</v>
      </c>
      <c r="C25" s="2">
        <v>172836.44823991077</v>
      </c>
      <c r="D25" s="3">
        <v>0.77605353602348559</v>
      </c>
      <c r="E25" s="3">
        <v>1.9344000000000001</v>
      </c>
      <c r="F25" s="3">
        <v>0.85178849729742456</v>
      </c>
      <c r="G25" s="27">
        <v>1.235683686716353</v>
      </c>
      <c r="H25" s="5">
        <v>0.35680170871960565</v>
      </c>
      <c r="I25" s="4">
        <v>0.86996734338565807</v>
      </c>
      <c r="J25" s="5">
        <v>0.25989394704928009</v>
      </c>
      <c r="K25" s="5"/>
      <c r="L25" s="2"/>
      <c r="M25" s="2"/>
      <c r="N25" s="5"/>
      <c r="O25" s="5"/>
      <c r="P25" s="5"/>
      <c r="Q25" s="5"/>
      <c r="R25" s="2"/>
      <c r="X25" s="13"/>
      <c r="Y25" s="7"/>
      <c r="Z25" s="6"/>
      <c r="AA25" s="6"/>
    </row>
    <row r="26" spans="1:27" ht="14.25" customHeight="1" x14ac:dyDescent="0.15">
      <c r="A26" s="2" t="s">
        <v>32</v>
      </c>
      <c r="B26" s="2" t="s">
        <v>14</v>
      </c>
      <c r="C26" s="2">
        <v>171706.03629022118</v>
      </c>
      <c r="D26" s="3">
        <v>0.78674291907851079</v>
      </c>
      <c r="E26" s="3">
        <v>2.0127999999999999</v>
      </c>
      <c r="F26" s="3">
        <v>0.97198434386970001</v>
      </c>
      <c r="G26" s="27">
        <v>1.2263626736986437</v>
      </c>
      <c r="H26" s="5">
        <v>0.20126329842399113</v>
      </c>
      <c r="I26" s="4">
        <v>0.87169583226176595</v>
      </c>
      <c r="J26" s="5">
        <v>0.2597280733520021</v>
      </c>
      <c r="K26" s="5"/>
      <c r="L26" s="2"/>
      <c r="M26" s="2"/>
      <c r="N26" s="5"/>
      <c r="O26" s="5"/>
      <c r="P26" s="5"/>
      <c r="Q26" s="5"/>
      <c r="R26" s="2"/>
      <c r="X26" s="13"/>
      <c r="Y26" s="7"/>
      <c r="Z26" s="6"/>
      <c r="AA26" s="6"/>
    </row>
    <row r="27" spans="1:27" ht="14.25" customHeight="1" x14ac:dyDescent="0.15">
      <c r="A27" s="2" t="s">
        <v>33</v>
      </c>
      <c r="B27" s="2" t="s">
        <v>14</v>
      </c>
      <c r="C27" s="2">
        <v>169449.83075519692</v>
      </c>
      <c r="D27" s="3">
        <v>0.78751992143972005</v>
      </c>
      <c r="E27" s="3">
        <v>1.9992000000000001</v>
      </c>
      <c r="F27" s="3">
        <v>0.96571307978286047</v>
      </c>
      <c r="G27" s="27">
        <v>1.2358165664328011</v>
      </c>
      <c r="H27" s="5">
        <v>0.26572151292084473</v>
      </c>
      <c r="I27" s="4">
        <v>0.87344803011642491</v>
      </c>
      <c r="J27" s="5">
        <v>0.32724954282415786</v>
      </c>
      <c r="K27" s="5"/>
      <c r="L27" s="2"/>
      <c r="M27" s="2"/>
      <c r="N27" s="5"/>
      <c r="O27" s="5"/>
      <c r="P27" s="5"/>
      <c r="Q27" s="5"/>
      <c r="R27" s="2"/>
      <c r="X27" s="13"/>
      <c r="Y27" s="7"/>
      <c r="Z27" s="6"/>
      <c r="AA27" s="6"/>
    </row>
    <row r="28" spans="1:27" ht="14.25" customHeight="1" x14ac:dyDescent="0.15">
      <c r="A28" s="2" t="s">
        <v>34</v>
      </c>
      <c r="B28" s="2" t="s">
        <v>14</v>
      </c>
      <c r="C28" s="2">
        <v>186262.51077141831</v>
      </c>
      <c r="D28" s="3">
        <v>0.85576882432149737</v>
      </c>
      <c r="E28" s="3">
        <v>2.2303999999999999</v>
      </c>
      <c r="F28" s="3">
        <v>0.98943689352736663</v>
      </c>
      <c r="G28" s="27">
        <v>1.2368414926727069</v>
      </c>
      <c r="H28" s="5">
        <v>0.23130633687219104</v>
      </c>
      <c r="I28" s="4">
        <v>0.86990293422259668</v>
      </c>
      <c r="J28" s="5">
        <v>0.26661281237114476</v>
      </c>
      <c r="K28" s="5"/>
      <c r="L28" s="2"/>
      <c r="M28" s="2"/>
      <c r="N28" s="5"/>
      <c r="O28" s="5"/>
      <c r="P28" s="5"/>
      <c r="Q28" s="5"/>
      <c r="R28" s="2"/>
      <c r="X28" s="13"/>
      <c r="Y28" s="7"/>
      <c r="Z28" s="6"/>
      <c r="AA28" s="6"/>
    </row>
    <row r="29" spans="1:27" ht="14.25" customHeight="1" x14ac:dyDescent="0.15">
      <c r="A29" s="2" t="s">
        <v>35</v>
      </c>
      <c r="B29" s="2" t="s">
        <v>14</v>
      </c>
      <c r="C29" s="2">
        <v>187384.9065564436</v>
      </c>
      <c r="D29" s="3">
        <v>0.85158561407118416</v>
      </c>
      <c r="E29" s="3">
        <v>2.1976</v>
      </c>
      <c r="F29" s="3">
        <v>1.0237692529588891</v>
      </c>
      <c r="G29" s="27">
        <v>1.2493528298103287</v>
      </c>
      <c r="H29" s="5">
        <v>0.19221488450204099</v>
      </c>
      <c r="I29" s="4">
        <v>0.8703529144865112</v>
      </c>
      <c r="J29" s="5">
        <v>0.25490317988492278</v>
      </c>
      <c r="K29" s="5"/>
      <c r="L29" s="2"/>
      <c r="M29" s="2"/>
      <c r="N29" s="5"/>
      <c r="O29" s="5"/>
      <c r="P29" s="5"/>
      <c r="Q29" s="5"/>
      <c r="R29" s="2"/>
      <c r="X29" s="13"/>
      <c r="Y29" s="7"/>
      <c r="Z29" s="6"/>
      <c r="AA29" s="6"/>
    </row>
    <row r="30" spans="1:27" ht="14.25" customHeight="1" x14ac:dyDescent="0.15">
      <c r="A30" s="2" t="s">
        <v>36</v>
      </c>
      <c r="B30" s="2" t="s">
        <v>14</v>
      </c>
      <c r="C30" s="2">
        <v>187248.35796059496</v>
      </c>
      <c r="D30" s="3">
        <v>0.85885885045849064</v>
      </c>
      <c r="E30" s="3">
        <v>2.2664</v>
      </c>
      <c r="F30" s="3">
        <v>0.9756313056408602</v>
      </c>
      <c r="G30" s="27">
        <v>1.2352644040394509</v>
      </c>
      <c r="H30" s="5">
        <v>0.24011086047388902</v>
      </c>
      <c r="I30" s="4">
        <v>0.86998059302046504</v>
      </c>
      <c r="J30" s="5">
        <v>0.25237069494502173</v>
      </c>
      <c r="K30" s="5"/>
      <c r="L30" s="2"/>
      <c r="M30" s="2"/>
      <c r="N30" s="5"/>
      <c r="O30" s="5"/>
      <c r="P30" s="5"/>
      <c r="Q30" s="5"/>
      <c r="R30" s="2"/>
      <c r="X30" s="13"/>
      <c r="Y30" s="7"/>
      <c r="Z30" s="6"/>
      <c r="AA30" s="6"/>
    </row>
    <row r="31" spans="1:27" ht="14.25" customHeight="1" x14ac:dyDescent="0.15">
      <c r="A31" s="22" t="s">
        <v>37</v>
      </c>
      <c r="B31" s="22" t="s">
        <v>14</v>
      </c>
      <c r="C31" s="22">
        <v>191636.46710887257</v>
      </c>
      <c r="D31" s="16">
        <v>0.8554116983474106</v>
      </c>
      <c r="E31" s="16">
        <v>2.2584</v>
      </c>
      <c r="F31" s="16">
        <v>0.98924413725396232</v>
      </c>
      <c r="G31" s="28">
        <v>1.2374216883975784</v>
      </c>
      <c r="H31" s="24">
        <v>0.34155785620231993</v>
      </c>
      <c r="I31" s="121">
        <v>0.87259880917473343</v>
      </c>
      <c r="J31" s="24">
        <v>0.32757860671571359</v>
      </c>
      <c r="K31" s="5"/>
      <c r="L31" s="2"/>
      <c r="M31" s="2"/>
      <c r="N31" s="5"/>
      <c r="O31" s="5"/>
      <c r="P31" s="5"/>
      <c r="Q31" s="5"/>
      <c r="R31" s="2"/>
      <c r="X31" s="13"/>
      <c r="Y31" s="7"/>
      <c r="Z31" s="6"/>
      <c r="AA31" s="6"/>
    </row>
    <row r="32" spans="1:27" ht="14.25" customHeight="1" x14ac:dyDescent="0.15">
      <c r="A32" s="2"/>
      <c r="B32" s="2" t="s">
        <v>38</v>
      </c>
      <c r="C32" s="2">
        <f>AVERAGE(C8:C31)</f>
        <v>183455.41220624969</v>
      </c>
      <c r="D32" s="3">
        <f>AVERAGE(D8:D31)</f>
        <v>0.82171930952439576</v>
      </c>
      <c r="E32" s="3">
        <f>AVERAGE(E8:E31)</f>
        <v>2.127766666666667</v>
      </c>
      <c r="F32" s="20">
        <f>AVERAGE(F8:F31)</f>
        <v>0.9707973631502923</v>
      </c>
      <c r="G32" s="4">
        <f>AVERAGE(G8:G31)</f>
        <v>1.2379407003580891</v>
      </c>
      <c r="H32" s="5">
        <f>STDEV(G8:G31)*200/G32</f>
        <v>1.1552317435652186</v>
      </c>
      <c r="I32" s="4">
        <f>AVERAGE(I8:I31)</f>
        <v>0.87078758304719395</v>
      </c>
      <c r="J32" s="5">
        <f>STDEV(I8:I31)*200/I32</f>
        <v>0.29469426858730002</v>
      </c>
      <c r="K32" s="4"/>
      <c r="L32" s="5"/>
      <c r="M32" s="5"/>
      <c r="N32" s="5"/>
      <c r="O32" s="5"/>
      <c r="P32" s="5"/>
      <c r="Q32" s="5"/>
      <c r="R32" s="2"/>
      <c r="X32" s="13"/>
      <c r="Y32" s="7"/>
      <c r="Z32" s="6"/>
      <c r="AA32" s="6"/>
    </row>
    <row r="33" spans="1:27" x14ac:dyDescent="0.15">
      <c r="G33" s="4"/>
      <c r="I33" s="6"/>
      <c r="K33" s="4"/>
      <c r="N33" s="6"/>
      <c r="X33" s="13"/>
      <c r="Y33" s="7"/>
      <c r="Z33" s="6"/>
      <c r="AA33" s="6"/>
    </row>
    <row r="34" spans="1:27" ht="14.25" customHeight="1" x14ac:dyDescent="0.15">
      <c r="A34" s="2" t="s">
        <v>39</v>
      </c>
      <c r="B34" s="2" t="s">
        <v>40</v>
      </c>
      <c r="C34" s="2">
        <v>93427.439560995845</v>
      </c>
      <c r="D34" s="5">
        <v>0.80988517914167579</v>
      </c>
      <c r="E34" s="5">
        <v>0.52</v>
      </c>
      <c r="F34" s="3">
        <v>2.8319199856364472E-2</v>
      </c>
      <c r="G34" s="27">
        <v>4.0112197161447982</v>
      </c>
      <c r="H34" s="5">
        <v>3.118449459151595</v>
      </c>
      <c r="I34" s="4">
        <v>0.58250000000000002</v>
      </c>
      <c r="J34" s="5">
        <v>1.1155965481723058</v>
      </c>
      <c r="K34" s="5"/>
      <c r="L34" s="5"/>
      <c r="M34" s="2"/>
      <c r="N34" s="5"/>
      <c r="O34" s="5"/>
      <c r="P34" s="5"/>
      <c r="Q34" s="5"/>
      <c r="R34" s="2"/>
      <c r="X34" s="13"/>
      <c r="Y34" s="7"/>
      <c r="Z34" s="6"/>
      <c r="AA34" s="6"/>
    </row>
    <row r="35" spans="1:27" ht="14.25" customHeight="1" x14ac:dyDescent="0.15">
      <c r="A35" s="2" t="s">
        <v>41</v>
      </c>
      <c r="B35" s="2" t="s">
        <v>40</v>
      </c>
      <c r="C35" s="2">
        <v>78180.177725716305</v>
      </c>
      <c r="D35" s="5">
        <v>2.2960099047812017</v>
      </c>
      <c r="E35" s="5">
        <v>0.54</v>
      </c>
      <c r="F35" s="3">
        <v>2.2407698815263478E-2</v>
      </c>
      <c r="G35" s="27">
        <v>7.4564197528835052</v>
      </c>
      <c r="H35" s="5">
        <v>3.1410954728543277</v>
      </c>
      <c r="I35" s="4">
        <v>0.32480000000000003</v>
      </c>
      <c r="J35" s="5">
        <v>1.2113645592135383</v>
      </c>
      <c r="K35" s="5"/>
      <c r="L35" s="5"/>
      <c r="M35" s="2"/>
      <c r="N35" s="5"/>
      <c r="O35" s="5"/>
      <c r="P35" s="5"/>
      <c r="Q35" s="5"/>
      <c r="R35" s="2"/>
      <c r="X35" s="13"/>
      <c r="Y35" s="7"/>
      <c r="Z35" s="6"/>
      <c r="AA35" s="6"/>
    </row>
    <row r="36" spans="1:27" ht="14.25" customHeight="1" x14ac:dyDescent="0.15">
      <c r="A36" s="2" t="s">
        <v>42</v>
      </c>
      <c r="B36" s="2" t="s">
        <v>40</v>
      </c>
      <c r="C36" s="2">
        <v>78294.885501512457</v>
      </c>
      <c r="D36" s="5">
        <v>1.0032334070511753</v>
      </c>
      <c r="E36" s="5">
        <v>0.47</v>
      </c>
      <c r="F36" s="3">
        <v>1.9348033263905832E-2</v>
      </c>
      <c r="G36" s="27">
        <v>4.9627052616069056</v>
      </c>
      <c r="H36" s="5">
        <v>3.2123129577998477</v>
      </c>
      <c r="I36" s="4">
        <v>0.51190000000000002</v>
      </c>
      <c r="J36" s="5">
        <v>1.4713530779426751</v>
      </c>
      <c r="K36" s="5"/>
      <c r="L36" s="5"/>
      <c r="M36" s="2"/>
      <c r="N36" s="5"/>
      <c r="O36" s="5"/>
      <c r="P36" s="5"/>
      <c r="Q36" s="5"/>
      <c r="R36" s="2"/>
      <c r="X36" s="13"/>
      <c r="Y36" s="7"/>
      <c r="Z36" s="6"/>
      <c r="AA36" s="6"/>
    </row>
    <row r="37" spans="1:27" ht="14.25" customHeight="1" x14ac:dyDescent="0.15">
      <c r="A37" s="2" t="s">
        <v>43</v>
      </c>
      <c r="B37" s="2" t="s">
        <v>40</v>
      </c>
      <c r="C37" s="2">
        <v>50890.595925282418</v>
      </c>
      <c r="D37" s="5">
        <v>2.384391273114411</v>
      </c>
      <c r="E37" s="5">
        <v>0.41</v>
      </c>
      <c r="F37" s="3">
        <v>3.7188329826139198E-2</v>
      </c>
      <c r="G37" s="27">
        <v>8.6205882842903314</v>
      </c>
      <c r="H37" s="5">
        <v>3.0781739801331316</v>
      </c>
      <c r="I37" s="4">
        <v>0.24910000000000002</v>
      </c>
      <c r="J37" s="5">
        <v>1.4795418938068532</v>
      </c>
      <c r="K37" s="5"/>
      <c r="L37" s="5"/>
      <c r="M37" s="2"/>
      <c r="N37" s="5"/>
      <c r="O37" s="5"/>
      <c r="P37" s="5"/>
      <c r="Q37" s="5"/>
      <c r="R37" s="2"/>
      <c r="X37" s="13"/>
      <c r="Y37" s="7"/>
      <c r="Z37" s="6"/>
      <c r="AA37" s="6"/>
    </row>
    <row r="38" spans="1:27" ht="14.25" customHeight="1" x14ac:dyDescent="0.15">
      <c r="A38" s="2" t="s">
        <v>44</v>
      </c>
      <c r="B38" s="2" t="s">
        <v>40</v>
      </c>
      <c r="C38" s="2">
        <v>238396.88858866272</v>
      </c>
      <c r="D38" s="5">
        <v>0.73621808164318303</v>
      </c>
      <c r="E38" s="5">
        <v>1.3</v>
      </c>
      <c r="F38" s="3">
        <v>0.10810746346869264</v>
      </c>
      <c r="G38" s="27">
        <v>1.8181591751130988</v>
      </c>
      <c r="H38" s="5">
        <v>3.1254642252654037</v>
      </c>
      <c r="I38" s="4">
        <v>0.73460000000000003</v>
      </c>
      <c r="J38" s="5">
        <v>0.61041542425162298</v>
      </c>
      <c r="K38" s="5"/>
      <c r="L38" s="5"/>
      <c r="M38" s="2"/>
      <c r="N38" s="5"/>
      <c r="O38" s="5"/>
      <c r="P38" s="5"/>
      <c r="Q38" s="5"/>
      <c r="R38" s="2"/>
      <c r="X38" s="13"/>
      <c r="Y38" s="7"/>
      <c r="Z38" s="6"/>
      <c r="AA38" s="6"/>
    </row>
    <row r="39" spans="1:27" ht="14.25" customHeight="1" x14ac:dyDescent="0.15">
      <c r="A39" s="2" t="s">
        <v>45</v>
      </c>
      <c r="B39" s="2" t="s">
        <v>40</v>
      </c>
      <c r="C39" s="2">
        <v>243662.82588174214</v>
      </c>
      <c r="D39" s="5">
        <v>1.0270161533455067</v>
      </c>
      <c r="E39" s="5">
        <v>1.3</v>
      </c>
      <c r="F39" s="3">
        <v>0.14584806459668895</v>
      </c>
      <c r="G39" s="27">
        <v>2.3018347769624929</v>
      </c>
      <c r="H39" s="5">
        <v>3.4949032346601285</v>
      </c>
      <c r="I39" s="4">
        <v>0.69710000000000005</v>
      </c>
      <c r="J39" s="5">
        <v>0.77030911343922048</v>
      </c>
      <c r="K39" s="5"/>
      <c r="L39" s="5"/>
      <c r="M39" s="2"/>
      <c r="N39" s="5"/>
      <c r="O39" s="5"/>
      <c r="P39" s="5"/>
      <c r="Q39" s="5"/>
      <c r="R39" s="2"/>
      <c r="X39" s="13"/>
      <c r="Y39" s="7"/>
      <c r="Z39" s="6"/>
      <c r="AA39" s="6"/>
    </row>
    <row r="40" spans="1:27" ht="14.25" customHeight="1" x14ac:dyDescent="0.15">
      <c r="A40" s="2" t="s">
        <v>46</v>
      </c>
      <c r="B40" s="2" t="s">
        <v>40</v>
      </c>
      <c r="C40" s="2">
        <v>94944.069367647928</v>
      </c>
      <c r="D40" s="5">
        <v>0.6774700499538896</v>
      </c>
      <c r="E40" s="5">
        <v>0.53</v>
      </c>
      <c r="F40" s="3">
        <v>7.1253380238367248E-2</v>
      </c>
      <c r="G40" s="27">
        <v>3.3721112072219164</v>
      </c>
      <c r="H40" s="5">
        <v>3.4326890579603258</v>
      </c>
      <c r="I40" s="4">
        <v>0.61220000000000008</v>
      </c>
      <c r="J40" s="5">
        <v>0.81195352101573648</v>
      </c>
      <c r="K40" s="5"/>
      <c r="L40" s="5"/>
      <c r="M40" s="2"/>
      <c r="N40" s="5"/>
      <c r="O40" s="5"/>
      <c r="P40" s="5"/>
      <c r="Q40" s="5"/>
      <c r="R40" s="2"/>
      <c r="X40" s="13"/>
      <c r="Y40" s="7"/>
      <c r="Z40" s="6"/>
      <c r="AA40" s="6"/>
    </row>
    <row r="41" spans="1:27" ht="14.25" customHeight="1" x14ac:dyDescent="0.15">
      <c r="A41" s="2" t="s">
        <v>47</v>
      </c>
      <c r="B41" s="2" t="s">
        <v>40</v>
      </c>
      <c r="C41" s="2">
        <v>138624.33007535126</v>
      </c>
      <c r="D41" s="5">
        <v>1.0105153092646855</v>
      </c>
      <c r="E41" s="5">
        <v>0.79</v>
      </c>
      <c r="F41" s="3">
        <v>0.1602680555512831</v>
      </c>
      <c r="G41" s="27">
        <v>3.4104959201720972</v>
      </c>
      <c r="H41" s="5">
        <v>3.5365399413175269</v>
      </c>
      <c r="I41" s="4">
        <v>0.61130000000000007</v>
      </c>
      <c r="J41" s="5">
        <v>0.91727917073610488</v>
      </c>
      <c r="K41" s="5"/>
      <c r="L41" s="5"/>
      <c r="M41" s="2"/>
      <c r="N41" s="5"/>
      <c r="O41" s="5"/>
      <c r="P41" s="5"/>
      <c r="Q41" s="5"/>
      <c r="R41" s="2"/>
      <c r="X41" s="13"/>
      <c r="Y41" s="7"/>
      <c r="Z41" s="6"/>
      <c r="AA41" s="6"/>
    </row>
    <row r="42" spans="1:27" ht="14.25" customHeight="1" x14ac:dyDescent="0.15">
      <c r="A42" s="2" t="s">
        <v>48</v>
      </c>
      <c r="B42" s="2" t="s">
        <v>40</v>
      </c>
      <c r="C42" s="2">
        <v>69879.892363034203</v>
      </c>
      <c r="D42" s="5">
        <v>0.54144948310591867</v>
      </c>
      <c r="E42" s="5">
        <v>0.4</v>
      </c>
      <c r="F42" s="3">
        <v>4.6568920542365118E-2</v>
      </c>
      <c r="G42" s="27">
        <v>3.6196206046077624</v>
      </c>
      <c r="H42" s="5">
        <v>3.3340505962340443</v>
      </c>
      <c r="I42" s="4">
        <v>0.60620000000000007</v>
      </c>
      <c r="J42" s="5">
        <v>1.1015373754222157</v>
      </c>
      <c r="K42" s="5"/>
      <c r="L42" s="5"/>
      <c r="M42" s="2"/>
      <c r="N42" s="5"/>
      <c r="O42" s="5"/>
      <c r="P42" s="5"/>
      <c r="Q42" s="5"/>
      <c r="R42" s="2"/>
      <c r="X42" s="13"/>
      <c r="Y42" s="7"/>
      <c r="Z42" s="6"/>
      <c r="AA42" s="6"/>
    </row>
    <row r="43" spans="1:27" ht="14.25" customHeight="1" x14ac:dyDescent="0.15">
      <c r="A43" s="2" t="s">
        <v>49</v>
      </c>
      <c r="B43" s="2" t="s">
        <v>40</v>
      </c>
      <c r="C43" s="2">
        <v>78395.442743000327</v>
      </c>
      <c r="D43" s="5">
        <v>0.8772711075647186</v>
      </c>
      <c r="E43" s="5">
        <v>0.46</v>
      </c>
      <c r="F43" s="3">
        <v>6.4520413904513671E-2</v>
      </c>
      <c r="G43" s="27">
        <v>4.6218497517520625</v>
      </c>
      <c r="H43" s="5">
        <v>3.9813315545182881</v>
      </c>
      <c r="I43" s="4">
        <v>0.54120000000000001</v>
      </c>
      <c r="J43" s="5">
        <v>1.4007373867035195</v>
      </c>
      <c r="K43" s="5"/>
      <c r="L43" s="5"/>
      <c r="M43" s="2"/>
      <c r="N43" s="5"/>
      <c r="O43" s="5"/>
      <c r="P43" s="5"/>
      <c r="Q43" s="5"/>
      <c r="R43" s="2"/>
      <c r="X43" s="13"/>
      <c r="Y43" s="7"/>
      <c r="Z43" s="6"/>
      <c r="AA43" s="6"/>
    </row>
    <row r="44" spans="1:27" ht="14.25" customHeight="1" x14ac:dyDescent="0.15">
      <c r="A44" s="2" t="s">
        <v>50</v>
      </c>
      <c r="B44" s="2" t="s">
        <v>40</v>
      </c>
      <c r="C44" s="2">
        <v>131838.7143252783</v>
      </c>
      <c r="D44" s="5">
        <v>0.58846036417361236</v>
      </c>
      <c r="E44" s="5">
        <v>0.72</v>
      </c>
      <c r="F44" s="3">
        <v>0.12509672166114164</v>
      </c>
      <c r="G44" s="27">
        <v>2.372001927250444</v>
      </c>
      <c r="H44" s="5">
        <v>3.2348292305033115</v>
      </c>
      <c r="I44" s="4">
        <v>0.69740000000000013</v>
      </c>
      <c r="J44" s="5">
        <v>0.73224871555462845</v>
      </c>
      <c r="K44" s="5"/>
      <c r="L44" s="5"/>
      <c r="M44" s="2"/>
      <c r="N44" s="5"/>
      <c r="O44" s="5"/>
      <c r="P44" s="5"/>
      <c r="Q44" s="5"/>
      <c r="R44" s="2"/>
      <c r="X44" s="13"/>
      <c r="Y44" s="7"/>
      <c r="Z44" s="6"/>
      <c r="AA44" s="6"/>
    </row>
    <row r="45" spans="1:27" ht="14.25" customHeight="1" x14ac:dyDescent="0.15">
      <c r="A45" s="2" t="s">
        <v>51</v>
      </c>
      <c r="B45" s="2" t="s">
        <v>40</v>
      </c>
      <c r="C45" s="2">
        <v>176385.80948254635</v>
      </c>
      <c r="D45" s="5">
        <v>0.38762396581933201</v>
      </c>
      <c r="E45" s="5">
        <v>0.97</v>
      </c>
      <c r="F45" s="3">
        <v>0.85285450407464336</v>
      </c>
      <c r="G45" s="27">
        <v>1.2488492497506865</v>
      </c>
      <c r="H45" s="5">
        <v>6.7914240594584729</v>
      </c>
      <c r="I45" s="4">
        <v>0.77040000000000008</v>
      </c>
      <c r="J45" s="5">
        <v>0.86077513999557764</v>
      </c>
      <c r="K45" s="5"/>
      <c r="L45" s="5"/>
      <c r="M45" s="2"/>
      <c r="N45" s="5"/>
      <c r="O45" s="5"/>
      <c r="P45" s="5"/>
      <c r="Q45" s="5"/>
      <c r="R45" s="2"/>
      <c r="X45" s="13"/>
      <c r="Y45" s="7"/>
      <c r="Z45" s="6"/>
      <c r="AA45" s="6"/>
    </row>
    <row r="46" spans="1:27" ht="14.25" customHeight="1" x14ac:dyDescent="0.15">
      <c r="A46" s="2" t="s">
        <v>52</v>
      </c>
      <c r="B46" s="2" t="s">
        <v>40</v>
      </c>
      <c r="C46" s="2">
        <v>99112.712667676242</v>
      </c>
      <c r="D46" s="5">
        <v>0.92796449453166274</v>
      </c>
      <c r="E46" s="5">
        <v>0.57999999999999996</v>
      </c>
      <c r="F46" s="3">
        <v>4.1022995630439936E-2</v>
      </c>
      <c r="G46" s="27">
        <v>4.0889068515117781</v>
      </c>
      <c r="H46" s="5">
        <v>3.6252508602271001</v>
      </c>
      <c r="I46" s="4">
        <v>0.57710000000000006</v>
      </c>
      <c r="J46" s="5">
        <v>0.95762804446241812</v>
      </c>
      <c r="K46" s="5"/>
      <c r="L46" s="5"/>
      <c r="M46" s="2"/>
      <c r="N46" s="6"/>
      <c r="X46" s="13"/>
      <c r="Y46" s="7"/>
      <c r="Z46" s="6"/>
      <c r="AA46" s="6"/>
    </row>
    <row r="47" spans="1:27" ht="14.25" customHeight="1" x14ac:dyDescent="0.15">
      <c r="A47" s="2" t="s">
        <v>53</v>
      </c>
      <c r="B47" s="2" t="s">
        <v>40</v>
      </c>
      <c r="C47" s="2">
        <v>184884.21362485946</v>
      </c>
      <c r="D47" s="5">
        <v>0.51318513228489837</v>
      </c>
      <c r="E47" s="5">
        <v>1</v>
      </c>
      <c r="F47" s="3">
        <v>0.15266306337581453</v>
      </c>
      <c r="G47" s="27">
        <v>1.5688837449476991</v>
      </c>
      <c r="H47" s="5">
        <v>3.7001557615578466</v>
      </c>
      <c r="I47" s="4">
        <v>0.75470000000000004</v>
      </c>
      <c r="J47" s="5">
        <v>0.66923600623571577</v>
      </c>
      <c r="K47" s="5"/>
      <c r="L47" s="5"/>
      <c r="M47" s="2"/>
      <c r="N47" s="6"/>
      <c r="X47" s="13"/>
      <c r="Y47" s="7"/>
      <c r="Z47" s="6"/>
      <c r="AA47" s="6"/>
    </row>
    <row r="48" spans="1:27" ht="14.25" customHeight="1" x14ac:dyDescent="0.15">
      <c r="A48" s="2" t="s">
        <v>54</v>
      </c>
      <c r="B48" s="2" t="s">
        <v>40</v>
      </c>
      <c r="C48" s="2">
        <v>70917.284717324015</v>
      </c>
      <c r="D48" s="5">
        <v>0.67454901949519408</v>
      </c>
      <c r="E48" s="5">
        <v>0.42</v>
      </c>
      <c r="F48" s="3">
        <v>4.6819407206290325E-2</v>
      </c>
      <c r="G48" s="27">
        <v>4.0991106111015876</v>
      </c>
      <c r="H48" s="5">
        <v>3.18925855561772</v>
      </c>
      <c r="I48" s="4">
        <v>0.57710000000000006</v>
      </c>
      <c r="J48" s="5">
        <v>1.0394195462808615</v>
      </c>
      <c r="K48" s="5"/>
      <c r="L48" s="5"/>
      <c r="M48" s="2"/>
      <c r="N48" s="6"/>
      <c r="X48" s="13"/>
      <c r="Y48" s="7"/>
      <c r="Z48" s="6"/>
      <c r="AA48" s="6"/>
    </row>
    <row r="49" spans="1:27" ht="14.25" customHeight="1" x14ac:dyDescent="0.15">
      <c r="A49" s="2" t="s">
        <v>55</v>
      </c>
      <c r="B49" s="2" t="s">
        <v>40</v>
      </c>
      <c r="C49" s="2">
        <v>491239.57944898598</v>
      </c>
      <c r="D49" s="5">
        <v>0.51240725248706354</v>
      </c>
      <c r="E49" s="5">
        <v>2.6</v>
      </c>
      <c r="F49" s="3">
        <v>0.43699569975224828</v>
      </c>
      <c r="G49" s="27">
        <v>0.65937042087637909</v>
      </c>
      <c r="H49" s="5">
        <v>4.2960457457765795</v>
      </c>
      <c r="I49" s="4">
        <v>0.81010000000000004</v>
      </c>
      <c r="J49" s="5">
        <v>0.6952931654747404</v>
      </c>
      <c r="K49" s="5"/>
      <c r="L49" s="5"/>
      <c r="M49" s="2"/>
      <c r="N49" s="6"/>
      <c r="X49" s="13"/>
      <c r="Y49" s="7"/>
      <c r="Z49" s="6"/>
      <c r="AA49" s="6"/>
    </row>
    <row r="50" spans="1:27" ht="14.25" customHeight="1" x14ac:dyDescent="0.15">
      <c r="A50" s="2" t="s">
        <v>56</v>
      </c>
      <c r="B50" s="2" t="s">
        <v>40</v>
      </c>
      <c r="C50" s="2">
        <v>142358.43113259369</v>
      </c>
      <c r="D50" s="5">
        <v>0.75570510262684676</v>
      </c>
      <c r="E50" s="5">
        <v>0.82</v>
      </c>
      <c r="F50" s="3">
        <v>8.8621953372705092E-2</v>
      </c>
      <c r="G50" s="27">
        <v>2.6529941621926718</v>
      </c>
      <c r="H50" s="5">
        <v>3.2701906406475718</v>
      </c>
      <c r="I50" s="4">
        <v>0.67840000000000011</v>
      </c>
      <c r="J50" s="5">
        <v>0.88865537818556883</v>
      </c>
      <c r="K50" s="5"/>
      <c r="L50" s="5"/>
      <c r="M50" s="2"/>
      <c r="N50" s="6"/>
      <c r="X50" s="13"/>
      <c r="Y50" s="7"/>
      <c r="Z50" s="6"/>
      <c r="AA50" s="6"/>
    </row>
    <row r="51" spans="1:27" ht="14.25" customHeight="1" x14ac:dyDescent="0.15">
      <c r="A51" s="2" t="s">
        <v>57</v>
      </c>
      <c r="B51" s="2" t="s">
        <v>40</v>
      </c>
      <c r="C51" s="2">
        <v>359871.62367234397</v>
      </c>
      <c r="D51" s="5">
        <v>0.61460022654770408</v>
      </c>
      <c r="E51" s="5">
        <v>2</v>
      </c>
      <c r="F51" s="3">
        <v>0.31846062485098747</v>
      </c>
      <c r="G51" s="27">
        <v>0.96694924523598447</v>
      </c>
      <c r="H51" s="5">
        <v>3.9373455722840021</v>
      </c>
      <c r="I51" s="4">
        <v>0.78649999999999998</v>
      </c>
      <c r="J51" s="5">
        <v>0.69906821201032354</v>
      </c>
      <c r="K51" s="5"/>
      <c r="L51" s="5"/>
      <c r="M51" s="2"/>
      <c r="N51" s="6"/>
      <c r="X51" s="13"/>
      <c r="Y51" s="7"/>
      <c r="Z51" s="6"/>
      <c r="AA51" s="6"/>
    </row>
    <row r="52" spans="1:27" ht="14.25" customHeight="1" x14ac:dyDescent="0.15">
      <c r="A52" s="2" t="s">
        <v>58</v>
      </c>
      <c r="B52" s="2" t="s">
        <v>40</v>
      </c>
      <c r="C52" s="2">
        <v>259233.271795726</v>
      </c>
      <c r="D52" s="5">
        <v>0.59866257666129974</v>
      </c>
      <c r="E52" s="5">
        <v>1.4</v>
      </c>
      <c r="F52" s="3">
        <v>0.34351880549893099</v>
      </c>
      <c r="G52" s="27">
        <v>1.3160443882569421</v>
      </c>
      <c r="H52" s="5">
        <v>3.1808059502023589</v>
      </c>
      <c r="I52" s="4">
        <v>0.76390000000000013</v>
      </c>
      <c r="J52" s="5">
        <v>0.66775575615613925</v>
      </c>
      <c r="K52" s="5"/>
      <c r="L52" s="5"/>
      <c r="M52" s="2"/>
      <c r="N52" s="5"/>
      <c r="O52" s="5"/>
      <c r="P52" s="5"/>
      <c r="Q52" s="5"/>
      <c r="R52" s="2"/>
      <c r="X52" s="13"/>
      <c r="Y52" s="7"/>
      <c r="Z52" s="6"/>
      <c r="AA52" s="6"/>
    </row>
    <row r="53" spans="1:27" ht="14.25" customHeight="1" x14ac:dyDescent="0.15">
      <c r="A53" s="2" t="s">
        <v>59</v>
      </c>
      <c r="B53" s="2" t="s">
        <v>40</v>
      </c>
      <c r="C53" s="2">
        <v>201880.77751650551</v>
      </c>
      <c r="D53" s="5">
        <v>0.57502650929493027</v>
      </c>
      <c r="E53" s="5">
        <v>1.2</v>
      </c>
      <c r="F53" s="3">
        <v>0.15250651930847145</v>
      </c>
      <c r="G53" s="27">
        <v>1.5496112519551823</v>
      </c>
      <c r="H53" s="5">
        <v>3.2021033333362356</v>
      </c>
      <c r="I53" s="4">
        <v>0.75240000000000007</v>
      </c>
      <c r="J53" s="5">
        <v>0.75271381358546863</v>
      </c>
      <c r="K53" s="5"/>
      <c r="L53" s="5"/>
      <c r="M53" s="2"/>
      <c r="N53" s="5"/>
      <c r="O53" s="5"/>
      <c r="P53" s="5"/>
      <c r="Q53" s="5"/>
      <c r="R53" s="2"/>
      <c r="X53" s="13"/>
      <c r="Y53" s="7"/>
      <c r="Z53" s="6"/>
      <c r="AA53" s="6"/>
    </row>
    <row r="54" spans="1:27" ht="14.25" customHeight="1" x14ac:dyDescent="0.15">
      <c r="A54" s="2" t="s">
        <v>60</v>
      </c>
      <c r="B54" s="2" t="s">
        <v>40</v>
      </c>
      <c r="C54" s="2">
        <v>100674.08618332457</v>
      </c>
      <c r="D54" s="5">
        <v>1.4035224872648582</v>
      </c>
      <c r="E54" s="5">
        <v>0.66</v>
      </c>
      <c r="F54" s="3">
        <v>7.0635164103106551E-2</v>
      </c>
      <c r="G54" s="27">
        <v>5.0382300324252718</v>
      </c>
      <c r="H54" s="5">
        <v>4.4014576252053708</v>
      </c>
      <c r="I54" s="4">
        <v>0.51200000000000001</v>
      </c>
      <c r="J54" s="5">
        <v>1.3323258898422499</v>
      </c>
      <c r="K54" s="5"/>
      <c r="L54" s="5"/>
      <c r="M54" s="2"/>
      <c r="N54" s="5"/>
      <c r="O54" s="5"/>
      <c r="P54" s="5"/>
      <c r="Q54" s="5"/>
      <c r="R54" s="2"/>
      <c r="X54" s="13"/>
      <c r="Y54" s="7"/>
      <c r="Z54" s="6"/>
      <c r="AA54" s="6"/>
    </row>
    <row r="55" spans="1:27" ht="14.25" customHeight="1" x14ac:dyDescent="0.15">
      <c r="A55" s="2" t="s">
        <v>61</v>
      </c>
      <c r="B55" s="2" t="s">
        <v>40</v>
      </c>
      <c r="C55" s="2">
        <v>172346.38405614899</v>
      </c>
      <c r="D55" s="5">
        <v>1.2051140910317526</v>
      </c>
      <c r="E55" s="5">
        <v>1</v>
      </c>
      <c r="F55" s="3">
        <v>0.1823115510624658</v>
      </c>
      <c r="G55" s="27">
        <v>3.2237307487926978</v>
      </c>
      <c r="H55" s="5">
        <v>3.1709602319442101</v>
      </c>
      <c r="I55" s="4">
        <v>0.64190000000000014</v>
      </c>
      <c r="J55" s="5">
        <v>0.84369406335931907</v>
      </c>
      <c r="K55" s="5"/>
      <c r="L55" s="5"/>
      <c r="M55" s="2"/>
      <c r="N55" s="5"/>
      <c r="O55" s="5"/>
      <c r="P55" s="5"/>
      <c r="Q55" s="5"/>
      <c r="R55" s="2"/>
      <c r="X55" s="13"/>
      <c r="Y55" s="7"/>
      <c r="Z55" s="6"/>
      <c r="AA55" s="6"/>
    </row>
    <row r="56" spans="1:27" ht="14.25" customHeight="1" x14ac:dyDescent="0.15">
      <c r="A56" s="2" t="s">
        <v>62</v>
      </c>
      <c r="B56" s="2" t="s">
        <v>40</v>
      </c>
      <c r="C56" s="2">
        <v>61914.39172699843</v>
      </c>
      <c r="D56" s="5">
        <v>0.42373395810759068</v>
      </c>
      <c r="E56" s="5">
        <v>0.39</v>
      </c>
      <c r="F56" s="3">
        <v>0.11722346242896713</v>
      </c>
      <c r="G56" s="27">
        <v>3.0483153238448168</v>
      </c>
      <c r="H56" s="5">
        <v>5.423565523009362</v>
      </c>
      <c r="I56" s="4">
        <v>0.65210000000000001</v>
      </c>
      <c r="J56" s="5">
        <v>1.0996139851053754</v>
      </c>
      <c r="K56" s="5"/>
      <c r="L56" s="5"/>
      <c r="M56" s="2"/>
      <c r="N56" s="5"/>
      <c r="O56" s="5"/>
      <c r="P56" s="5"/>
      <c r="Q56" s="5"/>
      <c r="R56" s="2"/>
      <c r="X56" s="13"/>
      <c r="Y56" s="7"/>
      <c r="Z56" s="6"/>
      <c r="AA56" s="6"/>
    </row>
    <row r="57" spans="1:27" ht="14.25" customHeight="1" x14ac:dyDescent="0.15">
      <c r="A57" s="2" t="s">
        <v>63</v>
      </c>
      <c r="B57" s="2" t="s">
        <v>40</v>
      </c>
      <c r="C57" s="2">
        <v>268163.71281382034</v>
      </c>
      <c r="D57" s="5">
        <v>2.7794121677690269</v>
      </c>
      <c r="E57" s="5">
        <v>1.7</v>
      </c>
      <c r="F57" s="3">
        <v>9.31582557604856E-2</v>
      </c>
      <c r="G57" s="27">
        <v>4.2237235128929393</v>
      </c>
      <c r="H57" s="5">
        <v>4.1248905627060832</v>
      </c>
      <c r="I57" s="4">
        <v>0.5615</v>
      </c>
      <c r="J57" s="5">
        <v>1.8495818830712267</v>
      </c>
      <c r="K57" s="5"/>
      <c r="L57" s="5"/>
      <c r="M57" s="2"/>
      <c r="N57" s="5"/>
      <c r="O57" s="5"/>
      <c r="P57" s="5"/>
      <c r="Q57" s="5"/>
      <c r="R57" s="2"/>
      <c r="X57" s="13"/>
      <c r="Y57" s="7"/>
      <c r="Z57" s="6"/>
      <c r="AA57" s="6"/>
    </row>
    <row r="58" spans="1:27" ht="14.25" customHeight="1" x14ac:dyDescent="0.15">
      <c r="A58" s="106"/>
      <c r="B58" s="106" t="s">
        <v>38</v>
      </c>
      <c r="C58" s="106">
        <f>AVERAGE(C34:C57)</f>
        <v>161896.56420404487</v>
      </c>
      <c r="D58" s="107">
        <f>AVERAGE(D34:D57)</f>
        <v>0.97180947071092227</v>
      </c>
      <c r="E58" s="107">
        <f>AVERAGE(E34:E57)</f>
        <v>0.92416666666666669</v>
      </c>
      <c r="F58" s="108">
        <f>AVERAGE(F34:F57)</f>
        <v>0.15523826200626176</v>
      </c>
      <c r="G58" s="110">
        <f>AVERAGE(G34:G57)</f>
        <v>3.3438219134079188</v>
      </c>
      <c r="H58" s="109">
        <f>STDEV(G34:G57)*200/G58</f>
        <v>116.30912655276119</v>
      </c>
      <c r="I58" s="110">
        <f>AVERAGE(I34:I57)</f>
        <v>0.62526666666666675</v>
      </c>
      <c r="J58" s="109">
        <f>STDEV(I34:I57)*200/I58</f>
        <v>44.003789930229949</v>
      </c>
      <c r="K58" s="2"/>
      <c r="L58" s="2"/>
      <c r="M58" s="5"/>
      <c r="N58" s="2"/>
      <c r="O58" s="5"/>
      <c r="P58" s="5"/>
      <c r="Q58" s="5"/>
      <c r="R58" s="2"/>
      <c r="X58" s="13"/>
      <c r="Y58" s="7"/>
      <c r="Z58" s="6"/>
      <c r="AA58" s="6"/>
    </row>
    <row r="59" spans="1:27" ht="14.25" customHeight="1" x14ac:dyDescent="0.15">
      <c r="A59" s="29"/>
      <c r="B59" s="2"/>
      <c r="C59" s="2"/>
      <c r="D59" s="2"/>
      <c r="E59" s="5"/>
      <c r="F59" s="3"/>
      <c r="G59" s="27"/>
      <c r="H59" s="5"/>
      <c r="I59" s="27"/>
      <c r="J59" s="5"/>
      <c r="K59" s="5"/>
      <c r="L59" s="5"/>
      <c r="M59" s="5"/>
      <c r="N59" s="5"/>
      <c r="O59" s="5"/>
      <c r="P59" s="5"/>
      <c r="Q59" s="5"/>
      <c r="R59" s="2"/>
      <c r="X59" s="13"/>
      <c r="Y59" s="7"/>
      <c r="Z59" s="6"/>
      <c r="AA59" s="6"/>
    </row>
    <row r="60" spans="1:27" ht="14.25" customHeight="1" x14ac:dyDescent="0.15">
      <c r="A60" s="2" t="s">
        <v>64</v>
      </c>
      <c r="B60" s="2" t="s">
        <v>65</v>
      </c>
      <c r="C60" s="2">
        <v>95083.756457904572</v>
      </c>
      <c r="D60" s="5">
        <v>2.9834909808524146</v>
      </c>
      <c r="E60" s="3">
        <v>0.20210000000000003</v>
      </c>
      <c r="F60" s="126" t="s">
        <v>93</v>
      </c>
      <c r="G60" s="20">
        <v>21.85246603724044</v>
      </c>
      <c r="H60" s="5">
        <v>1.6117629565183746</v>
      </c>
      <c r="I60" s="21">
        <v>0.15627343679661082</v>
      </c>
      <c r="J60" s="5">
        <v>2.7882250657633221</v>
      </c>
      <c r="K60" s="5"/>
      <c r="L60" s="3"/>
      <c r="M60" s="2"/>
      <c r="N60" s="5"/>
      <c r="O60" s="5"/>
      <c r="P60" s="5"/>
      <c r="Q60" s="5"/>
      <c r="R60" s="2"/>
      <c r="X60" s="13"/>
      <c r="Y60" s="7"/>
      <c r="Z60" s="6"/>
      <c r="AA60" s="6"/>
    </row>
    <row r="61" spans="1:27" ht="14.25" customHeight="1" x14ac:dyDescent="0.15">
      <c r="A61" s="2" t="s">
        <v>66</v>
      </c>
      <c r="B61" s="2" t="s">
        <v>65</v>
      </c>
      <c r="C61" s="2">
        <v>101634.1343006431</v>
      </c>
      <c r="D61" s="5">
        <v>3.0792895989787645</v>
      </c>
      <c r="E61" s="3">
        <v>0.2</v>
      </c>
      <c r="F61" s="126" t="s">
        <v>93</v>
      </c>
      <c r="G61" s="20">
        <v>21.602747544163261</v>
      </c>
      <c r="H61" s="5">
        <v>1.603748457801115</v>
      </c>
      <c r="I61" s="21">
        <v>0.14161303650353227</v>
      </c>
      <c r="J61" s="5">
        <v>1.7127344312175354</v>
      </c>
      <c r="K61" s="5"/>
      <c r="L61" s="3"/>
      <c r="M61" s="2"/>
      <c r="N61" s="5"/>
      <c r="O61" s="5"/>
      <c r="P61" s="5"/>
      <c r="Q61" s="5"/>
      <c r="R61" s="2"/>
      <c r="X61" s="13"/>
      <c r="Y61" s="7"/>
      <c r="Z61" s="6"/>
      <c r="AA61" s="6"/>
    </row>
    <row r="62" spans="1:27" ht="14.25" customHeight="1" x14ac:dyDescent="0.15">
      <c r="A62" s="2" t="s">
        <v>67</v>
      </c>
      <c r="B62" s="2" t="s">
        <v>65</v>
      </c>
      <c r="C62" s="2">
        <v>91433.284873262426</v>
      </c>
      <c r="D62" s="5">
        <v>2.9119167415735538</v>
      </c>
      <c r="E62" s="3">
        <v>0.17730000000000001</v>
      </c>
      <c r="F62" s="126" t="s">
        <v>93</v>
      </c>
      <c r="G62" s="20">
        <v>22.36671608422996</v>
      </c>
      <c r="H62" s="5">
        <v>1.5850574433180771</v>
      </c>
      <c r="I62" s="21">
        <v>0.12925592045465231</v>
      </c>
      <c r="J62" s="5">
        <v>1.9537530242962877</v>
      </c>
      <c r="K62" s="5"/>
      <c r="L62" s="3"/>
      <c r="M62" s="2"/>
      <c r="N62" s="5"/>
      <c r="O62" s="5"/>
      <c r="P62" s="5"/>
      <c r="Q62" s="5"/>
      <c r="R62" s="2"/>
      <c r="X62" s="13"/>
      <c r="Y62" s="7"/>
      <c r="Z62" s="6"/>
      <c r="AA62" s="6"/>
    </row>
    <row r="63" spans="1:27" ht="14.25" customHeight="1" x14ac:dyDescent="0.15">
      <c r="A63" s="2" t="s">
        <v>68</v>
      </c>
      <c r="B63" s="2" t="s">
        <v>65</v>
      </c>
      <c r="C63" s="2">
        <v>90490.402860305519</v>
      </c>
      <c r="D63" s="5">
        <v>2.8353507374001303</v>
      </c>
      <c r="E63" s="3">
        <v>0.17510000000000003</v>
      </c>
      <c r="F63" s="126" t="s">
        <v>93</v>
      </c>
      <c r="G63" s="20">
        <v>22.168664792221442</v>
      </c>
      <c r="H63" s="5">
        <v>1.5761671035048477</v>
      </c>
      <c r="I63" s="21">
        <v>0.13684920026283715</v>
      </c>
      <c r="J63" s="5">
        <v>1.3810191532399667</v>
      </c>
      <c r="K63" s="5"/>
      <c r="L63" s="3"/>
      <c r="M63" s="2"/>
      <c r="N63" s="5"/>
      <c r="O63" s="5"/>
      <c r="P63" s="5"/>
      <c r="Q63" s="5"/>
      <c r="R63" s="2"/>
      <c r="X63" s="13"/>
      <c r="Y63" s="7"/>
      <c r="Z63" s="6"/>
      <c r="AA63" s="6"/>
    </row>
    <row r="64" spans="1:27" ht="14.25" customHeight="1" x14ac:dyDescent="0.15">
      <c r="A64" s="2" t="s">
        <v>69</v>
      </c>
      <c r="B64" s="2" t="s">
        <v>65</v>
      </c>
      <c r="C64" s="2">
        <v>92639.995263157558</v>
      </c>
      <c r="D64" s="5">
        <v>2.8550180726000138</v>
      </c>
      <c r="E64" s="3">
        <v>0.1923</v>
      </c>
      <c r="F64" s="126" t="s">
        <v>93</v>
      </c>
      <c r="G64" s="20">
        <v>21.227733269828786</v>
      </c>
      <c r="H64" s="5">
        <v>1.5799028280350398</v>
      </c>
      <c r="I64" s="21">
        <v>0.15482262506973657</v>
      </c>
      <c r="J64" s="5">
        <v>2.1970959813661941</v>
      </c>
      <c r="K64" s="5"/>
      <c r="L64" s="3"/>
      <c r="M64" s="2"/>
      <c r="N64" s="5"/>
      <c r="O64" s="5"/>
      <c r="P64" s="5"/>
      <c r="Q64" s="5"/>
      <c r="R64" s="2"/>
      <c r="X64" s="13"/>
      <c r="Y64" s="7"/>
      <c r="Z64" s="6"/>
      <c r="AA64" s="6"/>
    </row>
    <row r="65" spans="1:27" ht="14.25" customHeight="1" x14ac:dyDescent="0.15">
      <c r="A65" s="2" t="s">
        <v>70</v>
      </c>
      <c r="B65" s="2" t="s">
        <v>65</v>
      </c>
      <c r="C65" s="2">
        <v>103090.99662070684</v>
      </c>
      <c r="D65" s="5">
        <v>3.151674490495286</v>
      </c>
      <c r="E65" s="3">
        <v>0.21740000000000001</v>
      </c>
      <c r="F65" s="126" t="s">
        <v>93</v>
      </c>
      <c r="G65" s="20">
        <v>21.308227663467655</v>
      </c>
      <c r="H65" s="5">
        <v>1.8089346477413042</v>
      </c>
      <c r="I65" s="21">
        <v>0.16763098649374916</v>
      </c>
      <c r="J65" s="5">
        <v>4.9552958125946613</v>
      </c>
      <c r="K65" s="5"/>
      <c r="L65" s="3"/>
      <c r="M65" s="2"/>
      <c r="N65" s="5"/>
      <c r="O65" s="5"/>
      <c r="P65" s="5"/>
      <c r="Q65" s="5"/>
      <c r="R65" s="2"/>
      <c r="X65" s="13"/>
      <c r="Y65" s="7"/>
      <c r="Z65" s="6"/>
      <c r="AA65" s="6"/>
    </row>
    <row r="66" spans="1:27" ht="14.25" customHeight="1" x14ac:dyDescent="0.15">
      <c r="A66" s="2" t="s">
        <v>71</v>
      </c>
      <c r="B66" s="2" t="s">
        <v>65</v>
      </c>
      <c r="C66" s="2">
        <v>94314.960795728111</v>
      </c>
      <c r="D66" s="5">
        <v>2.9643610390172022</v>
      </c>
      <c r="E66" s="3">
        <v>0.19120000000000001</v>
      </c>
      <c r="F66" s="126" t="s">
        <v>93</v>
      </c>
      <c r="G66" s="20">
        <v>21.903180082097141</v>
      </c>
      <c r="H66" s="5">
        <v>1.5948482074039401</v>
      </c>
      <c r="I66" s="21">
        <v>0.14948269026364353</v>
      </c>
      <c r="J66" s="5">
        <v>1.9427696612275573</v>
      </c>
      <c r="K66" s="5"/>
      <c r="L66" s="3"/>
      <c r="M66" s="2"/>
      <c r="N66" s="5"/>
      <c r="O66" s="5"/>
      <c r="P66" s="5"/>
      <c r="Q66" s="5"/>
      <c r="R66" s="2"/>
      <c r="X66" s="13"/>
      <c r="Y66" s="7"/>
      <c r="Z66" s="6"/>
      <c r="AA66" s="6"/>
    </row>
    <row r="67" spans="1:27" ht="14.25" customHeight="1" x14ac:dyDescent="0.15">
      <c r="A67" s="2" t="s">
        <v>72</v>
      </c>
      <c r="B67" s="2" t="s">
        <v>65</v>
      </c>
      <c r="C67" s="2">
        <v>90999.013351926405</v>
      </c>
      <c r="D67" s="5">
        <v>2.8771077739007347</v>
      </c>
      <c r="E67" s="3">
        <v>0.1749</v>
      </c>
      <c r="F67" s="126" t="s">
        <v>93</v>
      </c>
      <c r="G67" s="20">
        <v>22.282520209512821</v>
      </c>
      <c r="H67" s="5">
        <v>1.5878034894027553</v>
      </c>
      <c r="I67" s="21">
        <v>0.12903142132513046</v>
      </c>
      <c r="J67" s="5">
        <v>1.883388372481664</v>
      </c>
      <c r="K67" s="5"/>
      <c r="L67" s="3"/>
      <c r="M67" s="2"/>
      <c r="N67" s="5"/>
      <c r="O67" s="5"/>
      <c r="P67" s="5"/>
      <c r="Q67" s="5"/>
      <c r="R67" s="2"/>
      <c r="X67" s="13"/>
      <c r="Y67" s="7"/>
      <c r="Z67" s="6"/>
      <c r="AA67" s="6"/>
    </row>
    <row r="68" spans="1:27" ht="14.25" customHeight="1" x14ac:dyDescent="0.15">
      <c r="A68" s="2" t="s">
        <v>73</v>
      </c>
      <c r="B68" s="2" t="s">
        <v>65</v>
      </c>
      <c r="C68" s="2">
        <v>96923.164910572319</v>
      </c>
      <c r="D68" s="5">
        <v>2.7007527006499132</v>
      </c>
      <c r="E68" s="3">
        <v>0.2235</v>
      </c>
      <c r="F68" s="126" t="s">
        <v>93</v>
      </c>
      <c r="G68" s="20">
        <v>19.66334757526025</v>
      </c>
      <c r="H68" s="5">
        <v>2.2059710598015796</v>
      </c>
      <c r="I68" s="21">
        <v>0.20855154471529044</v>
      </c>
      <c r="J68" s="5">
        <v>5.6407037494089947</v>
      </c>
      <c r="K68" s="5"/>
      <c r="L68" s="3"/>
      <c r="M68" s="2"/>
      <c r="N68" s="5"/>
      <c r="O68" s="5"/>
      <c r="P68" s="5"/>
      <c r="Q68" s="5"/>
      <c r="R68" s="2"/>
      <c r="X68" s="13"/>
      <c r="Y68" s="7"/>
      <c r="Z68" s="6"/>
      <c r="AA68" s="6"/>
    </row>
    <row r="69" spans="1:27" ht="14.25" customHeight="1" x14ac:dyDescent="0.15">
      <c r="A69" s="2" t="s">
        <v>74</v>
      </c>
      <c r="B69" s="2" t="s">
        <v>65</v>
      </c>
      <c r="C69" s="2">
        <v>86548.95561771396</v>
      </c>
      <c r="D69" s="5">
        <v>2.806751382634411</v>
      </c>
      <c r="E69" s="3">
        <v>0.16970000000000002</v>
      </c>
      <c r="F69" s="126" t="s">
        <v>93</v>
      </c>
      <c r="G69" s="20">
        <v>22.356698094427539</v>
      </c>
      <c r="H69" s="5">
        <v>1.586668666415338</v>
      </c>
      <c r="I69" s="21">
        <v>0.13413017625128013</v>
      </c>
      <c r="J69" s="5">
        <v>1.3512403851495887</v>
      </c>
      <c r="K69" s="5"/>
      <c r="L69" s="3"/>
      <c r="M69" s="2"/>
      <c r="N69" s="5"/>
      <c r="O69" s="5"/>
      <c r="P69" s="5"/>
      <c r="Q69" s="5"/>
      <c r="R69" s="2"/>
      <c r="X69" s="13"/>
      <c r="Y69" s="7"/>
      <c r="Z69" s="6"/>
      <c r="AA69" s="6"/>
    </row>
    <row r="70" spans="1:27" ht="14.25" customHeight="1" x14ac:dyDescent="0.15">
      <c r="A70" s="2" t="s">
        <v>75</v>
      </c>
      <c r="B70" s="2" t="s">
        <v>65</v>
      </c>
      <c r="C70" s="2">
        <v>87532.338393443119</v>
      </c>
      <c r="D70" s="5">
        <v>2.7838910157478751</v>
      </c>
      <c r="E70" s="3">
        <v>0.16710000000000003</v>
      </c>
      <c r="F70" s="126" t="s">
        <v>93</v>
      </c>
      <c r="G70" s="20">
        <v>22.43152681052597</v>
      </c>
      <c r="H70" s="5">
        <v>1.57289568689909</v>
      </c>
      <c r="I70" s="21">
        <v>0.13430936372340549</v>
      </c>
      <c r="J70" s="5">
        <v>1.5566745270014426</v>
      </c>
      <c r="K70" s="5"/>
      <c r="L70" s="3"/>
      <c r="M70" s="2"/>
      <c r="N70" s="5"/>
      <c r="O70" s="5"/>
      <c r="P70" s="5"/>
      <c r="Q70" s="5"/>
      <c r="R70" s="2"/>
      <c r="X70" s="13"/>
      <c r="Y70" s="7"/>
      <c r="Z70" s="6"/>
      <c r="AA70" s="6"/>
    </row>
    <row r="71" spans="1:27" ht="14.25" customHeight="1" x14ac:dyDescent="0.15">
      <c r="A71" s="2" t="s">
        <v>76</v>
      </c>
      <c r="B71" s="2" t="s">
        <v>65</v>
      </c>
      <c r="C71" s="2">
        <v>90621.602538670588</v>
      </c>
      <c r="D71" s="5">
        <v>2.9289871678651291</v>
      </c>
      <c r="E71" s="3">
        <v>0.17610000000000003</v>
      </c>
      <c r="F71" s="126" t="s">
        <v>93</v>
      </c>
      <c r="G71" s="20">
        <v>22.386531165411593</v>
      </c>
      <c r="H71" s="5">
        <v>1.5967531993007111</v>
      </c>
      <c r="I71" s="21">
        <v>0.13204586115601366</v>
      </c>
      <c r="J71" s="5">
        <v>1.516906509580457</v>
      </c>
      <c r="K71" s="5"/>
      <c r="L71" s="3"/>
      <c r="M71" s="2"/>
      <c r="N71" s="5"/>
      <c r="O71" s="5"/>
      <c r="P71" s="5"/>
      <c r="Q71" s="5"/>
      <c r="R71" s="2"/>
      <c r="X71" s="13"/>
      <c r="Y71" s="7"/>
      <c r="Z71" s="6"/>
      <c r="AA71" s="6"/>
    </row>
    <row r="72" spans="1:27" ht="14.25" customHeight="1" x14ac:dyDescent="0.15">
      <c r="A72" s="2" t="s">
        <v>77</v>
      </c>
      <c r="B72" s="2" t="s">
        <v>65</v>
      </c>
      <c r="C72" s="2">
        <v>91406.798433829506</v>
      </c>
      <c r="D72" s="5">
        <v>2.5237789641233208</v>
      </c>
      <c r="E72" s="3">
        <v>0.224</v>
      </c>
      <c r="F72" s="126" t="s">
        <v>93</v>
      </c>
      <c r="G72" s="20">
        <v>19.228989631399521</v>
      </c>
      <c r="H72" s="5">
        <v>2.0013327940268248</v>
      </c>
      <c r="I72" s="21">
        <v>0.23657638203350873</v>
      </c>
      <c r="J72" s="5">
        <v>4.0531116828740705</v>
      </c>
      <c r="K72" s="5"/>
      <c r="L72" s="3"/>
      <c r="M72" s="2"/>
      <c r="N72" s="5"/>
      <c r="O72" s="5"/>
      <c r="P72" s="5"/>
      <c r="Q72" s="5"/>
      <c r="R72" s="2"/>
      <c r="X72" s="13"/>
      <c r="Y72" s="7"/>
      <c r="Z72" s="6"/>
      <c r="AA72" s="6"/>
    </row>
    <row r="73" spans="1:27" ht="14.25" customHeight="1" x14ac:dyDescent="0.15">
      <c r="A73" s="2" t="s">
        <v>78</v>
      </c>
      <c r="B73" s="2" t="s">
        <v>65</v>
      </c>
      <c r="C73" s="2">
        <v>88943.897983738483</v>
      </c>
      <c r="D73" s="5">
        <v>2.6546125836261725</v>
      </c>
      <c r="E73" s="3">
        <v>0.18760000000000002</v>
      </c>
      <c r="F73" s="126" t="s">
        <v>93</v>
      </c>
      <c r="G73" s="20">
        <v>20.968856933662085</v>
      </c>
      <c r="H73" s="5">
        <v>1.7523645392839293</v>
      </c>
      <c r="I73" s="21">
        <v>0.17762300032064193</v>
      </c>
      <c r="J73" s="5">
        <v>3.9385166018002793</v>
      </c>
      <c r="K73" s="5"/>
      <c r="L73" s="3"/>
      <c r="M73" s="2"/>
      <c r="N73" s="5"/>
      <c r="O73" s="5"/>
      <c r="P73" s="5"/>
      <c r="Q73" s="5"/>
      <c r="R73" s="2"/>
      <c r="X73" s="13"/>
      <c r="Y73" s="7"/>
      <c r="Z73" s="6"/>
      <c r="AA73" s="6"/>
    </row>
    <row r="74" spans="1:27" ht="14.25" customHeight="1" x14ac:dyDescent="0.15">
      <c r="A74" s="2" t="s">
        <v>79</v>
      </c>
      <c r="B74" s="2" t="s">
        <v>65</v>
      </c>
      <c r="C74" s="2">
        <v>78950.101052417027</v>
      </c>
      <c r="D74" s="5">
        <v>2.5023495170775347</v>
      </c>
      <c r="E74" s="3">
        <v>0.1537</v>
      </c>
      <c r="F74" s="126" t="s">
        <v>93</v>
      </c>
      <c r="G74" s="20">
        <v>22.14293109478297</v>
      </c>
      <c r="H74" s="5">
        <v>1.6526679356081164</v>
      </c>
      <c r="I74" s="21">
        <v>0.14395800291528671</v>
      </c>
      <c r="J74" s="5">
        <v>2.3707446312493281</v>
      </c>
      <c r="K74" s="5"/>
      <c r="L74" s="3"/>
      <c r="M74" s="2"/>
      <c r="N74" s="5"/>
      <c r="O74" s="5"/>
      <c r="P74" s="5"/>
      <c r="Q74" s="5"/>
      <c r="R74" s="2"/>
      <c r="X74" s="13"/>
      <c r="Y74" s="7"/>
      <c r="Z74" s="6"/>
      <c r="AA74" s="6"/>
    </row>
    <row r="75" spans="1:27" ht="14.25" customHeight="1" x14ac:dyDescent="0.15">
      <c r="A75" s="2" t="s">
        <v>80</v>
      </c>
      <c r="B75" s="2" t="s">
        <v>65</v>
      </c>
      <c r="C75" s="2">
        <v>82765.640956841278</v>
      </c>
      <c r="D75" s="5">
        <v>2.7037438343293885</v>
      </c>
      <c r="E75" s="3">
        <v>0.16120000000000001</v>
      </c>
      <c r="F75" s="126" t="s">
        <v>93</v>
      </c>
      <c r="G75" s="20">
        <v>22.536033499793831</v>
      </c>
      <c r="H75" s="5">
        <v>1.5945142740479568</v>
      </c>
      <c r="I75" s="21">
        <v>0.14008251519635023</v>
      </c>
      <c r="J75" s="5">
        <v>2.540053725697109</v>
      </c>
      <c r="K75" s="5"/>
      <c r="L75" s="3"/>
      <c r="M75" s="2"/>
      <c r="N75" s="5"/>
      <c r="O75" s="5"/>
      <c r="P75" s="5"/>
      <c r="Q75" s="5"/>
      <c r="R75" s="2"/>
      <c r="X75" s="13"/>
      <c r="Y75" s="7"/>
      <c r="Z75" s="6"/>
      <c r="AA75" s="6"/>
    </row>
    <row r="76" spans="1:27" ht="14.25" customHeight="1" x14ac:dyDescent="0.15">
      <c r="A76" s="2" t="s">
        <v>81</v>
      </c>
      <c r="B76" s="2" t="s">
        <v>65</v>
      </c>
      <c r="C76" s="2">
        <v>78356.638804002461</v>
      </c>
      <c r="D76" s="5">
        <v>2.5018894861951102</v>
      </c>
      <c r="E76" s="3">
        <v>0.14930000000000002</v>
      </c>
      <c r="F76" s="126" t="s">
        <v>93</v>
      </c>
      <c r="G76" s="20">
        <v>22.337829998578552</v>
      </c>
      <c r="H76" s="5">
        <v>1.6221745149467606</v>
      </c>
      <c r="I76" s="21">
        <v>0.13861602452529531</v>
      </c>
      <c r="J76" s="5">
        <v>2.3291454920128341</v>
      </c>
      <c r="K76" s="5"/>
      <c r="L76" s="3"/>
      <c r="M76" s="2"/>
      <c r="N76" s="5"/>
      <c r="O76" s="5"/>
      <c r="P76" s="5"/>
      <c r="Q76" s="5"/>
      <c r="R76" s="2"/>
      <c r="X76" s="13"/>
      <c r="Y76" s="7"/>
      <c r="Z76" s="6"/>
      <c r="AA76" s="6"/>
    </row>
    <row r="77" spans="1:27" ht="14.25" customHeight="1" x14ac:dyDescent="0.15">
      <c r="A77" s="2" t="s">
        <v>82</v>
      </c>
      <c r="B77" s="2" t="s">
        <v>65</v>
      </c>
      <c r="C77" s="2">
        <v>82227.830543058153</v>
      </c>
      <c r="D77" s="5">
        <v>2.6232322064883</v>
      </c>
      <c r="E77" s="3">
        <v>0.16520000000000001</v>
      </c>
      <c r="F77" s="126" t="s">
        <v>93</v>
      </c>
      <c r="G77" s="20">
        <v>21.720594273328366</v>
      </c>
      <c r="H77" s="5">
        <v>1.595932209015096</v>
      </c>
      <c r="I77" s="21">
        <v>0.14044207764152181</v>
      </c>
      <c r="J77" s="5">
        <v>2.3073304574410365</v>
      </c>
      <c r="K77" s="5"/>
      <c r="L77" s="3"/>
      <c r="M77" s="2"/>
      <c r="N77" s="5"/>
      <c r="O77" s="5"/>
      <c r="P77" s="5"/>
      <c r="Q77" s="5"/>
      <c r="R77" s="2"/>
      <c r="X77" s="13"/>
      <c r="Y77" s="7"/>
      <c r="Z77" s="6"/>
      <c r="AA77" s="6"/>
    </row>
    <row r="78" spans="1:27" ht="14.25" customHeight="1" x14ac:dyDescent="0.15">
      <c r="A78" s="2" t="s">
        <v>83</v>
      </c>
      <c r="B78" s="2" t="s">
        <v>65</v>
      </c>
      <c r="C78" s="2">
        <v>89203.538771195206</v>
      </c>
      <c r="D78" s="5">
        <v>2.8637423316127326</v>
      </c>
      <c r="E78" s="3">
        <v>0.185</v>
      </c>
      <c r="F78" s="126" t="s">
        <v>93</v>
      </c>
      <c r="G78" s="20">
        <v>21.689515235828722</v>
      </c>
      <c r="H78" s="5">
        <v>1.6212672891992652</v>
      </c>
      <c r="I78" s="21">
        <v>0.14970730299504595</v>
      </c>
      <c r="J78" s="5">
        <v>1.9277870508430681</v>
      </c>
      <c r="K78" s="5"/>
      <c r="L78" s="3"/>
      <c r="M78" s="2"/>
      <c r="N78" s="5"/>
      <c r="O78" s="5"/>
      <c r="P78" s="5"/>
      <c r="Q78" s="5"/>
      <c r="R78" s="2"/>
      <c r="X78" s="13"/>
      <c r="Y78" s="7"/>
      <c r="Z78" s="6"/>
      <c r="AA78" s="6"/>
    </row>
    <row r="79" spans="1:27" ht="14.25" customHeight="1" x14ac:dyDescent="0.15">
      <c r="A79" s="2" t="s">
        <v>84</v>
      </c>
      <c r="B79" s="2" t="s">
        <v>65</v>
      </c>
      <c r="C79" s="2">
        <v>92937.455514329049</v>
      </c>
      <c r="D79" s="5">
        <v>3.1739508657604265</v>
      </c>
      <c r="E79" s="3">
        <v>0.19920000000000002</v>
      </c>
      <c r="F79" s="126" t="s">
        <v>93</v>
      </c>
      <c r="G79" s="20">
        <v>22.423154601197147</v>
      </c>
      <c r="H79" s="5">
        <v>1.6233976958848042</v>
      </c>
      <c r="I79" s="21">
        <v>0.14166652385807788</v>
      </c>
      <c r="J79" s="5">
        <v>2.9855942372299662</v>
      </c>
      <c r="K79" s="5"/>
      <c r="L79" s="3"/>
      <c r="M79" s="2"/>
      <c r="N79" s="5"/>
      <c r="O79" s="5"/>
      <c r="P79" s="5"/>
      <c r="Q79" s="5"/>
      <c r="R79" s="2"/>
      <c r="X79" s="13"/>
      <c r="Y79" s="7"/>
      <c r="Z79" s="6"/>
      <c r="AA79" s="6"/>
    </row>
    <row r="80" spans="1:27" ht="14.25" customHeight="1" x14ac:dyDescent="0.15">
      <c r="A80" s="2" t="s">
        <v>85</v>
      </c>
      <c r="B80" s="2" t="s">
        <v>65</v>
      </c>
      <c r="C80" s="2">
        <v>105977.71367055921</v>
      </c>
      <c r="D80" s="5">
        <v>3.4628788409445379</v>
      </c>
      <c r="E80" s="3">
        <v>0.2492</v>
      </c>
      <c r="F80" s="126" t="s">
        <v>93</v>
      </c>
      <c r="G80" s="20">
        <v>21.24557740585216</v>
      </c>
      <c r="H80" s="5">
        <v>1.8451240410195868</v>
      </c>
      <c r="I80" s="21">
        <v>0.17348727703673092</v>
      </c>
      <c r="J80" s="5">
        <v>4.9177627354355158</v>
      </c>
      <c r="K80" s="5"/>
      <c r="L80" s="3"/>
      <c r="M80" s="2"/>
      <c r="N80" s="5"/>
      <c r="O80" s="5"/>
      <c r="P80" s="5"/>
      <c r="Q80" s="5"/>
      <c r="R80" s="2"/>
      <c r="X80" s="13"/>
      <c r="Y80" s="7"/>
      <c r="Z80" s="6"/>
      <c r="AA80" s="6"/>
    </row>
    <row r="81" spans="1:27" ht="14.25" customHeight="1" x14ac:dyDescent="0.15">
      <c r="A81" s="2" t="s">
        <v>86</v>
      </c>
      <c r="B81" s="2" t="s">
        <v>65</v>
      </c>
      <c r="C81" s="2">
        <v>87380.145394934269</v>
      </c>
      <c r="D81" s="5">
        <v>2.9631479981609403</v>
      </c>
      <c r="E81" s="3">
        <v>0.20520000000000002</v>
      </c>
      <c r="F81" s="126" t="s">
        <v>93</v>
      </c>
      <c r="G81" s="20">
        <v>21.493399145404599</v>
      </c>
      <c r="H81" s="5">
        <v>1.7296095013009076</v>
      </c>
      <c r="I81" s="21">
        <v>0.15596828652881642</v>
      </c>
      <c r="J81" s="5">
        <v>4.339420470316516</v>
      </c>
      <c r="K81" s="5"/>
      <c r="L81" s="3"/>
      <c r="M81" s="2"/>
      <c r="N81" s="5"/>
      <c r="O81" s="5"/>
      <c r="P81" s="5"/>
      <c r="Q81" s="5"/>
      <c r="R81" s="2"/>
      <c r="X81" s="13"/>
      <c r="Y81" s="7"/>
      <c r="Z81" s="6"/>
      <c r="AA81" s="6"/>
    </row>
    <row r="82" spans="1:27" ht="14.25" customHeight="1" x14ac:dyDescent="0.15">
      <c r="A82" s="22" t="s">
        <v>87</v>
      </c>
      <c r="B82" s="22" t="s">
        <v>65</v>
      </c>
      <c r="C82" s="22">
        <v>97083.181855420495</v>
      </c>
      <c r="D82" s="24">
        <v>3.3620583717297658</v>
      </c>
      <c r="E82" s="16">
        <v>0.22910000000000003</v>
      </c>
      <c r="F82" s="127" t="s">
        <v>93</v>
      </c>
      <c r="G82" s="23">
        <v>21.744796174862714</v>
      </c>
      <c r="H82" s="24">
        <v>1.6972008938542218</v>
      </c>
      <c r="I82" s="25">
        <v>0.15257941364169272</v>
      </c>
      <c r="J82" s="24">
        <v>2.7643814340236186</v>
      </c>
      <c r="K82" s="5"/>
      <c r="L82" s="3"/>
      <c r="M82" s="2"/>
      <c r="N82" s="5"/>
      <c r="O82" s="5"/>
      <c r="P82" s="5"/>
      <c r="Q82" s="5"/>
      <c r="R82" s="2"/>
      <c r="X82" s="13"/>
      <c r="Y82" s="7"/>
      <c r="Z82" s="6"/>
      <c r="AA82" s="6"/>
    </row>
    <row r="83" spans="1:27" ht="14.25" customHeight="1" x14ac:dyDescent="0.15">
      <c r="A83" s="29"/>
      <c r="B83" s="2"/>
      <c r="C83" s="2"/>
      <c r="D83" s="5"/>
      <c r="E83" s="3"/>
      <c r="F83" s="20"/>
      <c r="G83" s="20"/>
      <c r="H83" s="5"/>
      <c r="I83" s="27"/>
      <c r="J83" s="5"/>
      <c r="K83" s="5"/>
      <c r="L83" s="3"/>
      <c r="M83" s="2"/>
      <c r="N83" s="2"/>
      <c r="O83" s="5"/>
      <c r="P83" s="5"/>
      <c r="Q83" s="5"/>
      <c r="R83" s="5"/>
      <c r="S83" s="2"/>
      <c r="T83" s="2"/>
    </row>
    <row r="84" spans="1:27" ht="14.25" customHeight="1" x14ac:dyDescent="0.15">
      <c r="A84" s="29"/>
      <c r="B84" s="2"/>
      <c r="C84" s="2"/>
      <c r="D84" s="2"/>
      <c r="E84" s="5"/>
      <c r="F84" s="3"/>
      <c r="G84" s="4"/>
      <c r="H84" s="5"/>
      <c r="I84" s="3"/>
      <c r="J84" s="5"/>
      <c r="K84" s="5"/>
      <c r="L84" s="3"/>
      <c r="M84" s="5"/>
      <c r="N84" s="5"/>
      <c r="O84" s="5"/>
      <c r="P84" s="5"/>
      <c r="Q84" s="5"/>
      <c r="R84" s="5"/>
      <c r="S84" s="5"/>
      <c r="T84" s="2"/>
    </row>
    <row r="85" spans="1:27" ht="14.25" customHeight="1" x14ac:dyDescent="0.2">
      <c r="A85" s="105" t="s">
        <v>88</v>
      </c>
      <c r="B85" s="22"/>
      <c r="C85" s="22"/>
      <c r="D85" s="22"/>
      <c r="E85" s="25"/>
      <c r="F85" s="16"/>
      <c r="G85" s="28"/>
      <c r="H85" s="24"/>
      <c r="I85" s="16"/>
      <c r="J85" s="24"/>
      <c r="K85" s="5"/>
      <c r="L85" s="3"/>
      <c r="M85" s="5"/>
      <c r="N85" s="5"/>
      <c r="O85" s="5"/>
      <c r="P85" s="5"/>
      <c r="Q85" s="5"/>
      <c r="R85" s="5"/>
      <c r="S85" s="5"/>
      <c r="T85" s="2"/>
    </row>
    <row r="86" spans="1:27" ht="14.25" customHeight="1" x14ac:dyDescent="0.15">
      <c r="A86" s="2" t="s">
        <v>13</v>
      </c>
      <c r="B86" s="2" t="s">
        <v>14</v>
      </c>
      <c r="C86" s="2">
        <v>142958.822520232</v>
      </c>
      <c r="D86" s="3">
        <v>0.83297240298391328</v>
      </c>
      <c r="E86" s="3">
        <v>2.2000000000000002</v>
      </c>
      <c r="F86" s="3">
        <v>0.97289843495469441</v>
      </c>
      <c r="G86" s="27">
        <v>1.2528932702078035</v>
      </c>
      <c r="H86" s="5">
        <v>0.34162056163556415</v>
      </c>
      <c r="I86" s="4">
        <v>0.87190000000000012</v>
      </c>
      <c r="J86" s="5">
        <v>0.49786877583718281</v>
      </c>
      <c r="K86" s="20"/>
      <c r="L86" s="2"/>
      <c r="M86" s="2"/>
      <c r="N86" s="5"/>
      <c r="O86" s="5"/>
      <c r="P86" s="5"/>
      <c r="Q86" s="5"/>
      <c r="R86" s="5"/>
      <c r="S86" s="5"/>
      <c r="T86" s="2"/>
    </row>
    <row r="87" spans="1:27" ht="14.25" customHeight="1" x14ac:dyDescent="0.15">
      <c r="A87" s="2" t="s">
        <v>15</v>
      </c>
      <c r="B87" s="2" t="s">
        <v>14</v>
      </c>
      <c r="C87" s="2">
        <v>142751.52046413397</v>
      </c>
      <c r="D87" s="3">
        <v>0.82538556068003677</v>
      </c>
      <c r="E87" s="3">
        <v>2.2000000000000002</v>
      </c>
      <c r="F87" s="3">
        <v>0.94113783385835204</v>
      </c>
      <c r="G87" s="27">
        <v>1.2439906043695499</v>
      </c>
      <c r="H87" s="5">
        <v>0.56574719439675603</v>
      </c>
      <c r="I87" s="4">
        <v>0.87020000000000008</v>
      </c>
      <c r="J87" s="5">
        <v>0.31201681515386165</v>
      </c>
      <c r="K87" s="20"/>
      <c r="L87" s="2"/>
      <c r="M87" s="2"/>
      <c r="N87" s="5"/>
      <c r="O87" s="5"/>
      <c r="P87" s="5"/>
      <c r="Q87" s="5"/>
      <c r="R87" s="5"/>
      <c r="S87" s="5"/>
      <c r="T87" s="2"/>
    </row>
    <row r="88" spans="1:27" ht="14.25" customHeight="1" x14ac:dyDescent="0.15">
      <c r="A88" s="2" t="s">
        <v>16</v>
      </c>
      <c r="B88" s="2" t="s">
        <v>14</v>
      </c>
      <c r="C88" s="2">
        <v>146904.71047684341</v>
      </c>
      <c r="D88" s="3">
        <v>0.82992673134747053</v>
      </c>
      <c r="E88" s="3">
        <v>2.2000000000000002</v>
      </c>
      <c r="F88" s="3">
        <v>0.91647010332788781</v>
      </c>
      <c r="G88" s="27">
        <v>1.2265728962553615</v>
      </c>
      <c r="H88" s="5">
        <v>0.59038324683449328</v>
      </c>
      <c r="I88" s="4">
        <v>0.87120000000000009</v>
      </c>
      <c r="J88" s="5">
        <v>0.4376082135334578</v>
      </c>
      <c r="K88" s="20"/>
      <c r="L88" s="2"/>
      <c r="M88" s="2"/>
      <c r="N88" s="5"/>
      <c r="O88" s="5"/>
      <c r="P88" s="5"/>
      <c r="Q88" s="5"/>
      <c r="R88" s="5"/>
      <c r="S88" s="5"/>
      <c r="T88" s="2"/>
    </row>
    <row r="89" spans="1:27" ht="14.25" customHeight="1" x14ac:dyDescent="0.15">
      <c r="A89" s="2" t="s">
        <v>17</v>
      </c>
      <c r="B89" s="2" t="s">
        <v>14</v>
      </c>
      <c r="C89" s="2">
        <v>141110.52572795283</v>
      </c>
      <c r="D89" s="3">
        <v>0.79509202151980807</v>
      </c>
      <c r="E89" s="3">
        <v>2.2000000000000002</v>
      </c>
      <c r="F89" s="3">
        <v>0.844467033242563</v>
      </c>
      <c r="G89" s="27">
        <v>1.2195833948811226</v>
      </c>
      <c r="H89" s="5">
        <v>0.85510090958236662</v>
      </c>
      <c r="I89" s="4">
        <v>0.87209999999999999</v>
      </c>
      <c r="J89" s="5">
        <v>0.37513275205674806</v>
      </c>
      <c r="K89" s="20"/>
      <c r="L89" s="2"/>
      <c r="M89" s="2"/>
      <c r="N89" s="5"/>
      <c r="O89" s="5"/>
      <c r="P89" s="5"/>
      <c r="Q89" s="5"/>
      <c r="R89" s="5"/>
      <c r="S89" s="5"/>
      <c r="T89" s="2"/>
    </row>
    <row r="90" spans="1:27" ht="14.25" customHeight="1" x14ac:dyDescent="0.15">
      <c r="A90" s="2" t="s">
        <v>18</v>
      </c>
      <c r="B90" s="2" t="s">
        <v>14</v>
      </c>
      <c r="C90" s="2">
        <v>142047.27686450232</v>
      </c>
      <c r="D90" s="3">
        <v>0.79413170172205194</v>
      </c>
      <c r="E90" s="3">
        <v>2.2000000000000002</v>
      </c>
      <c r="F90" s="3">
        <v>0.82202540642299471</v>
      </c>
      <c r="G90" s="27">
        <v>1.2279620927489163</v>
      </c>
      <c r="H90" s="5">
        <v>0.74771437643750593</v>
      </c>
      <c r="I90" s="4">
        <v>0.87190000000000012</v>
      </c>
      <c r="J90" s="5">
        <v>0.31954379643958231</v>
      </c>
      <c r="K90" s="20"/>
      <c r="L90" s="2"/>
      <c r="M90" s="2"/>
      <c r="N90" s="5"/>
      <c r="O90" s="5"/>
      <c r="P90" s="5"/>
      <c r="Q90" s="5"/>
      <c r="R90" s="5"/>
      <c r="S90" s="5"/>
      <c r="T90" s="2"/>
    </row>
    <row r="91" spans="1:27" ht="14.25" customHeight="1" x14ac:dyDescent="0.15">
      <c r="A91" s="2" t="s">
        <v>19</v>
      </c>
      <c r="B91" s="2" t="s">
        <v>14</v>
      </c>
      <c r="C91" s="2">
        <v>136092.31180582425</v>
      </c>
      <c r="D91" s="3">
        <v>0.7628009472165781</v>
      </c>
      <c r="E91" s="3">
        <v>2.09</v>
      </c>
      <c r="F91" s="3">
        <v>0.77033514692989358</v>
      </c>
      <c r="G91" s="27">
        <v>1.2337028954214864</v>
      </c>
      <c r="H91" s="5">
        <v>0.80316291532119821</v>
      </c>
      <c r="I91" s="4">
        <v>0.86940000000000006</v>
      </c>
      <c r="J91" s="5">
        <v>0.40809754699644951</v>
      </c>
      <c r="K91" s="20"/>
      <c r="L91" s="2"/>
      <c r="M91" s="2"/>
      <c r="N91" s="5"/>
      <c r="O91" s="5"/>
      <c r="P91" s="5"/>
      <c r="Q91" s="5"/>
      <c r="R91" s="5"/>
      <c r="S91" s="5"/>
      <c r="T91" s="2"/>
    </row>
    <row r="92" spans="1:27" ht="14.25" customHeight="1" x14ac:dyDescent="0.15">
      <c r="A92" s="2" t="s">
        <v>20</v>
      </c>
      <c r="B92" s="2" t="s">
        <v>14</v>
      </c>
      <c r="C92" s="2">
        <v>146654.49315455169</v>
      </c>
      <c r="D92" s="3">
        <v>0.85786142540038368</v>
      </c>
      <c r="E92" s="3">
        <v>2.3100000000000005</v>
      </c>
      <c r="F92" s="3">
        <v>0.94928348410080354</v>
      </c>
      <c r="G92" s="27">
        <v>1.2410519759269198</v>
      </c>
      <c r="H92" s="5">
        <v>0.47207984613025339</v>
      </c>
      <c r="I92" s="4">
        <v>0.86770000000000003</v>
      </c>
      <c r="J92" s="5">
        <v>0.32796825759280152</v>
      </c>
      <c r="K92" s="20"/>
      <c r="L92" s="2"/>
      <c r="M92" s="2"/>
      <c r="N92" s="5"/>
      <c r="O92" s="5"/>
      <c r="P92" s="5"/>
      <c r="Q92" s="5"/>
      <c r="R92" s="5"/>
      <c r="S92" s="5"/>
      <c r="T92" s="2"/>
    </row>
    <row r="93" spans="1:27" ht="14.25" customHeight="1" x14ac:dyDescent="0.15">
      <c r="A93" s="2" t="s">
        <v>21</v>
      </c>
      <c r="B93" s="2" t="s">
        <v>14</v>
      </c>
      <c r="C93" s="2">
        <v>148827.43953106925</v>
      </c>
      <c r="D93" s="3">
        <v>0.86954052480714439</v>
      </c>
      <c r="E93" s="3">
        <v>2.3100000000000005</v>
      </c>
      <c r="F93" s="3">
        <v>0.95702072006459704</v>
      </c>
      <c r="G93" s="27">
        <v>1.2417186985887863</v>
      </c>
      <c r="H93" s="5">
        <v>0.29618592633024271</v>
      </c>
      <c r="I93" s="4">
        <v>0.86920000000000008</v>
      </c>
      <c r="J93" s="5">
        <v>0.47784353040985905</v>
      </c>
      <c r="K93" s="20"/>
      <c r="L93" s="2"/>
      <c r="M93" s="2"/>
      <c r="N93" s="5"/>
      <c r="O93" s="5"/>
      <c r="P93" s="5"/>
      <c r="Q93" s="5"/>
      <c r="R93" s="5"/>
      <c r="S93" s="5"/>
      <c r="T93" s="2"/>
    </row>
    <row r="94" spans="1:27" ht="14.25" customHeight="1" x14ac:dyDescent="0.15">
      <c r="A94" s="2" t="s">
        <v>22</v>
      </c>
      <c r="B94" s="2" t="s">
        <v>14</v>
      </c>
      <c r="C94" s="2">
        <v>146803.44860549583</v>
      </c>
      <c r="D94" s="3">
        <v>0.85776492589087061</v>
      </c>
      <c r="E94" s="3">
        <v>2.3100000000000005</v>
      </c>
      <c r="F94" s="3">
        <v>0.92215601974444561</v>
      </c>
      <c r="G94" s="27">
        <v>1.2483969765348732</v>
      </c>
      <c r="H94" s="5">
        <v>0.42041316617611457</v>
      </c>
      <c r="I94" s="4">
        <v>0.87120000000000009</v>
      </c>
      <c r="J94" s="5">
        <v>0.4018309863996849</v>
      </c>
      <c r="K94" s="20"/>
      <c r="L94" s="2"/>
      <c r="M94" s="2"/>
      <c r="N94" s="5"/>
      <c r="O94" s="5"/>
      <c r="P94" s="5"/>
      <c r="Q94" s="5"/>
      <c r="R94" s="5"/>
      <c r="S94" s="5"/>
      <c r="T94" s="2"/>
    </row>
    <row r="95" spans="1:27" ht="14.25" customHeight="1" x14ac:dyDescent="0.15">
      <c r="A95" s="2" t="s">
        <v>23</v>
      </c>
      <c r="B95" s="2" t="s">
        <v>14</v>
      </c>
      <c r="C95" s="2">
        <v>145466.00252846294</v>
      </c>
      <c r="D95" s="3">
        <v>0.8615985626217485</v>
      </c>
      <c r="E95" s="3">
        <v>2.3100000000000005</v>
      </c>
      <c r="F95" s="3">
        <v>0.9363389850782039</v>
      </c>
      <c r="G95" s="27">
        <v>1.252436863616168</v>
      </c>
      <c r="H95" s="5">
        <v>0.43272668799756597</v>
      </c>
      <c r="I95" s="4">
        <v>0.86870000000000003</v>
      </c>
      <c r="J95" s="5">
        <v>0.4965364377294425</v>
      </c>
      <c r="K95" s="20"/>
      <c r="L95" s="2"/>
      <c r="M95" s="2"/>
      <c r="N95" s="5"/>
      <c r="O95" s="5"/>
      <c r="P95" s="5"/>
      <c r="Q95" s="5"/>
      <c r="R95" s="5"/>
      <c r="S95" s="5"/>
      <c r="T95" s="2"/>
    </row>
    <row r="96" spans="1:27" ht="14.25" customHeight="1" x14ac:dyDescent="0.15">
      <c r="A96" s="2" t="s">
        <v>24</v>
      </c>
      <c r="B96" s="2" t="s">
        <v>14</v>
      </c>
      <c r="C96" s="2">
        <v>136129.00752673243</v>
      </c>
      <c r="D96" s="3">
        <v>0.8071831706275292</v>
      </c>
      <c r="E96" s="3">
        <v>2.2000000000000002</v>
      </c>
      <c r="F96" s="3">
        <v>0.85787942771435244</v>
      </c>
      <c r="G96" s="27">
        <v>1.2449276755070995</v>
      </c>
      <c r="H96" s="5">
        <v>0.47841305223141956</v>
      </c>
      <c r="I96" s="4">
        <v>0.86840000000000006</v>
      </c>
      <c r="J96" s="5">
        <v>0.36114608583006802</v>
      </c>
      <c r="K96" s="20"/>
      <c r="L96" s="2"/>
      <c r="M96" s="2"/>
      <c r="N96" s="5"/>
      <c r="O96" s="5"/>
      <c r="P96" s="5"/>
      <c r="Q96" s="5"/>
      <c r="R96" s="5"/>
      <c r="S96" s="5"/>
      <c r="T96" s="2"/>
    </row>
    <row r="97" spans="1:20" ht="14.25" customHeight="1" x14ac:dyDescent="0.15">
      <c r="A97" s="2" t="s">
        <v>25</v>
      </c>
      <c r="B97" s="2" t="s">
        <v>14</v>
      </c>
      <c r="C97" s="2">
        <v>140920.82598332936</v>
      </c>
      <c r="D97" s="3">
        <v>0.83137604432820278</v>
      </c>
      <c r="E97" s="3">
        <v>2.2000000000000002</v>
      </c>
      <c r="F97" s="3">
        <v>0.91272800741052174</v>
      </c>
      <c r="G97" s="27">
        <v>1.2447518421023485</v>
      </c>
      <c r="H97" s="5">
        <v>0.54422643283407557</v>
      </c>
      <c r="I97" s="4">
        <v>0.87209999999999999</v>
      </c>
      <c r="J97" s="5">
        <v>0.35608373165073032</v>
      </c>
      <c r="K97" s="20"/>
      <c r="L97" s="2"/>
      <c r="M97" s="2"/>
      <c r="N97" s="5"/>
      <c r="O97" s="5"/>
      <c r="P97" s="5"/>
      <c r="Q97" s="5"/>
      <c r="R97" s="5"/>
      <c r="S97" s="5"/>
      <c r="T97" s="2"/>
    </row>
    <row r="98" spans="1:20" ht="14.25" customHeight="1" x14ac:dyDescent="0.15">
      <c r="A98" s="2" t="s">
        <v>26</v>
      </c>
      <c r="B98" s="2" t="s">
        <v>14</v>
      </c>
      <c r="C98" s="2">
        <v>130041.87280884416</v>
      </c>
      <c r="D98" s="3">
        <v>0.77860874417836345</v>
      </c>
      <c r="E98" s="3">
        <v>2.09</v>
      </c>
      <c r="F98" s="3">
        <v>0.82696448586270488</v>
      </c>
      <c r="G98" s="27">
        <v>1.2264607217511954</v>
      </c>
      <c r="H98" s="5">
        <v>0.46468670885781277</v>
      </c>
      <c r="I98" s="4">
        <v>0.874</v>
      </c>
      <c r="J98" s="5">
        <v>0.3784238318821122</v>
      </c>
      <c r="K98" s="20"/>
      <c r="L98" s="2"/>
      <c r="M98" s="2"/>
      <c r="N98" s="5"/>
      <c r="O98" s="5"/>
      <c r="P98" s="5"/>
      <c r="Q98" s="5"/>
      <c r="R98" s="5"/>
      <c r="S98" s="5"/>
      <c r="T98" s="2"/>
    </row>
    <row r="99" spans="1:20" ht="14.25" customHeight="1" x14ac:dyDescent="0.15">
      <c r="A99" s="2" t="s">
        <v>27</v>
      </c>
      <c r="B99" s="2" t="s">
        <v>14</v>
      </c>
      <c r="C99" s="2">
        <v>126109.02857635317</v>
      </c>
      <c r="D99" s="3">
        <v>0.73458350385509408</v>
      </c>
      <c r="E99" s="3">
        <v>1.9800000000000002</v>
      </c>
      <c r="F99" s="3">
        <v>0.7783343015867864</v>
      </c>
      <c r="G99" s="27">
        <v>1.2258693553928788</v>
      </c>
      <c r="H99" s="5">
        <v>0.78570486691113539</v>
      </c>
      <c r="I99" s="4">
        <v>0.86960000000000004</v>
      </c>
      <c r="J99" s="5">
        <v>0.36894438056110407</v>
      </c>
      <c r="K99" s="20"/>
      <c r="L99" s="2"/>
      <c r="M99" s="2"/>
      <c r="N99" s="5"/>
      <c r="O99" s="5"/>
      <c r="P99" s="5"/>
      <c r="Q99" s="5"/>
      <c r="R99" s="5"/>
      <c r="S99" s="5"/>
      <c r="T99" s="2"/>
    </row>
    <row r="100" spans="1:20" ht="14.25" customHeight="1" x14ac:dyDescent="0.15">
      <c r="A100" s="2" t="s">
        <v>28</v>
      </c>
      <c r="B100" s="2" t="s">
        <v>14</v>
      </c>
      <c r="C100" s="2">
        <v>137714.64646698447</v>
      </c>
      <c r="D100" s="3">
        <v>0.84024649461930967</v>
      </c>
      <c r="E100" s="3">
        <v>2.2000000000000002</v>
      </c>
      <c r="F100" s="3">
        <v>0.91502696342656331</v>
      </c>
      <c r="G100" s="27">
        <v>1.2347449557863461</v>
      </c>
      <c r="H100" s="5">
        <v>0.32624992279751475</v>
      </c>
      <c r="I100" s="4">
        <v>0.86970000000000003</v>
      </c>
      <c r="J100" s="5">
        <v>0.31861980650771476</v>
      </c>
      <c r="K100" s="20"/>
      <c r="L100" s="2"/>
      <c r="M100" s="2"/>
      <c r="N100" s="5"/>
      <c r="O100" s="5"/>
      <c r="P100" s="5"/>
      <c r="Q100" s="5"/>
      <c r="R100" s="5"/>
      <c r="S100" s="5"/>
      <c r="T100" s="2"/>
    </row>
    <row r="101" spans="1:20" x14ac:dyDescent="0.15">
      <c r="A101" s="2" t="s">
        <v>29</v>
      </c>
      <c r="B101" s="2" t="s">
        <v>14</v>
      </c>
      <c r="C101" s="2">
        <v>141835.62399891371</v>
      </c>
      <c r="D101" s="3">
        <v>0.87704323155953678</v>
      </c>
      <c r="E101" s="3">
        <v>2.3100000000000005</v>
      </c>
      <c r="F101" s="3">
        <v>1.01288752067036</v>
      </c>
      <c r="G101" s="27">
        <v>1.2418361748131617</v>
      </c>
      <c r="H101" s="5">
        <v>0.4154034276298787</v>
      </c>
      <c r="I101" s="4">
        <v>0.86780000000000002</v>
      </c>
      <c r="J101" s="5">
        <v>0.28467613664257929</v>
      </c>
      <c r="K101" s="20"/>
      <c r="L101" s="2"/>
      <c r="M101" s="2"/>
      <c r="N101" s="5"/>
    </row>
    <row r="102" spans="1:20" x14ac:dyDescent="0.15">
      <c r="A102" s="2" t="s">
        <v>30</v>
      </c>
      <c r="B102" s="2" t="s">
        <v>14</v>
      </c>
      <c r="C102" s="2">
        <v>128595.6959134332</v>
      </c>
      <c r="D102" s="3">
        <v>0.77124702113413868</v>
      </c>
      <c r="E102" s="3">
        <v>2.2000000000000002</v>
      </c>
      <c r="F102" s="3">
        <v>0.87688734748007335</v>
      </c>
      <c r="G102" s="27">
        <v>1.2273429146238981</v>
      </c>
      <c r="H102" s="5">
        <v>0.55053590805645325</v>
      </c>
      <c r="I102" s="4">
        <v>0.872</v>
      </c>
      <c r="J102" s="5">
        <v>0.44544089231322143</v>
      </c>
      <c r="K102" s="20"/>
      <c r="L102" s="2"/>
      <c r="M102" s="2"/>
      <c r="N102" s="5"/>
    </row>
    <row r="103" spans="1:20" x14ac:dyDescent="0.15">
      <c r="A103" s="2" t="s">
        <v>31</v>
      </c>
      <c r="B103" s="2" t="s">
        <v>14</v>
      </c>
      <c r="C103" s="2">
        <v>130695.09213679856</v>
      </c>
      <c r="D103" s="3">
        <v>0.80920019215485772</v>
      </c>
      <c r="E103" s="3">
        <v>2.2000000000000002</v>
      </c>
      <c r="F103" s="3">
        <v>0.92763283219164816</v>
      </c>
      <c r="G103" s="27">
        <v>1.2330044020609061</v>
      </c>
      <c r="H103" s="5">
        <v>0.3689957134166843</v>
      </c>
      <c r="I103" s="4">
        <v>0.87320000000000009</v>
      </c>
      <c r="J103" s="5">
        <v>0.2661723510093793</v>
      </c>
      <c r="K103" s="20"/>
      <c r="L103" s="2"/>
      <c r="M103" s="2"/>
      <c r="N103" s="5"/>
    </row>
    <row r="104" spans="1:20" ht="14.25" customHeight="1" x14ac:dyDescent="0.15">
      <c r="A104" s="2" t="s">
        <v>32</v>
      </c>
      <c r="B104" s="2" t="s">
        <v>14</v>
      </c>
      <c r="C104" s="2">
        <v>128688.93675975484</v>
      </c>
      <c r="D104" s="3">
        <v>0.82017124532918895</v>
      </c>
      <c r="E104" s="3">
        <v>2.2000000000000002</v>
      </c>
      <c r="F104" s="3">
        <v>0.96593940106292853</v>
      </c>
      <c r="G104" s="27">
        <v>1.2361708417096633</v>
      </c>
      <c r="H104" s="5">
        <v>0.61045364968093485</v>
      </c>
      <c r="I104" s="4">
        <v>0.86990000000000012</v>
      </c>
      <c r="J104" s="5">
        <v>0.2799178116687086</v>
      </c>
      <c r="K104" s="20"/>
      <c r="L104" s="2"/>
      <c r="M104" s="2"/>
      <c r="N104" s="5"/>
      <c r="O104" s="5"/>
      <c r="P104" s="5"/>
      <c r="Q104" s="5"/>
      <c r="R104" s="5"/>
      <c r="S104" s="5"/>
      <c r="T104" s="2"/>
    </row>
    <row r="105" spans="1:20" x14ac:dyDescent="0.15">
      <c r="A105" s="2" t="s">
        <v>33</v>
      </c>
      <c r="B105" s="2" t="s">
        <v>14</v>
      </c>
      <c r="C105" s="2">
        <v>124300.30245882492</v>
      </c>
      <c r="D105" s="3">
        <v>0.7731176802212022</v>
      </c>
      <c r="E105" s="3">
        <v>2.09</v>
      </c>
      <c r="F105" s="3">
        <v>0.91911999591438043</v>
      </c>
      <c r="G105" s="27">
        <v>1.2487198379780293</v>
      </c>
      <c r="H105" s="5">
        <v>0.68235334962373451</v>
      </c>
      <c r="I105" s="4">
        <v>0.86840000000000006</v>
      </c>
      <c r="J105" s="5">
        <v>0.42553506895268584</v>
      </c>
      <c r="K105" s="20"/>
      <c r="L105" s="2"/>
      <c r="M105" s="2"/>
      <c r="N105" s="5"/>
    </row>
    <row r="106" spans="1:20" x14ac:dyDescent="0.15">
      <c r="A106" s="2" t="s">
        <v>34</v>
      </c>
      <c r="B106" s="2" t="s">
        <v>14</v>
      </c>
      <c r="C106" s="2">
        <v>131456.19226311118</v>
      </c>
      <c r="D106" s="3">
        <v>0.86703363685365542</v>
      </c>
      <c r="E106" s="3">
        <v>2.3100000000000005</v>
      </c>
      <c r="F106" s="3">
        <v>0.95499400014262947</v>
      </c>
      <c r="G106" s="27">
        <v>1.2475384739709883</v>
      </c>
      <c r="H106" s="5">
        <v>0.46299247419441375</v>
      </c>
      <c r="I106" s="4">
        <v>0.87190000000000012</v>
      </c>
      <c r="J106" s="5">
        <v>0.28587447807725896</v>
      </c>
      <c r="K106" s="20"/>
      <c r="L106" s="2"/>
      <c r="M106" s="2"/>
      <c r="N106" s="5"/>
    </row>
    <row r="107" spans="1:20" x14ac:dyDescent="0.15">
      <c r="A107" s="2" t="s">
        <v>35</v>
      </c>
      <c r="B107" s="2" t="s">
        <v>14</v>
      </c>
      <c r="C107" s="2">
        <v>125148.0103278536</v>
      </c>
      <c r="D107" s="3">
        <v>0.81616826660966535</v>
      </c>
      <c r="E107" s="3">
        <v>2.2000000000000002</v>
      </c>
      <c r="F107" s="3">
        <v>0.85259016654518605</v>
      </c>
      <c r="G107" s="27">
        <v>1.2430346527542551</v>
      </c>
      <c r="H107" s="5">
        <v>0.64320895368715081</v>
      </c>
      <c r="I107" s="4">
        <v>0.86970000000000003</v>
      </c>
      <c r="J107" s="5">
        <v>0.33342270020557446</v>
      </c>
      <c r="K107" s="20"/>
      <c r="L107" s="2"/>
      <c r="M107" s="2"/>
      <c r="N107" s="5"/>
    </row>
    <row r="108" spans="1:20" x14ac:dyDescent="0.15">
      <c r="A108" s="2" t="s">
        <v>89</v>
      </c>
      <c r="B108" s="2" t="s">
        <v>14</v>
      </c>
      <c r="C108" s="2">
        <v>125344.09613415446</v>
      </c>
      <c r="D108" s="3">
        <v>0.82214276456631619</v>
      </c>
      <c r="E108" s="3">
        <v>2.2000000000000002</v>
      </c>
      <c r="F108" s="3">
        <v>0.83052110374439814</v>
      </c>
      <c r="G108" s="27">
        <v>1.2315107439598039</v>
      </c>
      <c r="H108" s="5">
        <v>0.40559798672483732</v>
      </c>
      <c r="I108" s="4">
        <v>0.87320000000000009</v>
      </c>
      <c r="J108" s="5">
        <v>0.35650124592134619</v>
      </c>
      <c r="K108" s="20"/>
      <c r="L108" s="2"/>
      <c r="M108" s="2"/>
      <c r="N108" s="5"/>
    </row>
    <row r="109" spans="1:20" x14ac:dyDescent="0.15">
      <c r="A109" s="22" t="s">
        <v>90</v>
      </c>
      <c r="B109" s="2" t="s">
        <v>14</v>
      </c>
      <c r="C109" s="22">
        <v>128031.34979502583</v>
      </c>
      <c r="D109" s="16">
        <v>0.84518588002809392</v>
      </c>
      <c r="E109" s="16">
        <v>2.3100000000000005</v>
      </c>
      <c r="F109" s="16">
        <v>0.87834901104096208</v>
      </c>
      <c r="G109" s="28">
        <v>1.2329565769993454</v>
      </c>
      <c r="H109" s="24">
        <v>0.53203012882190925</v>
      </c>
      <c r="I109" s="121">
        <v>0.87130000000000007</v>
      </c>
      <c r="J109" s="24">
        <v>0.489082620419589</v>
      </c>
      <c r="K109" s="20"/>
      <c r="L109" s="2"/>
      <c r="M109" s="2"/>
      <c r="N109" s="5"/>
    </row>
    <row r="110" spans="1:20" x14ac:dyDescent="0.15">
      <c r="A110" s="2"/>
      <c r="B110" s="106" t="s">
        <v>38</v>
      </c>
      <c r="C110" s="2">
        <f>AVERAGE(C86:C109)</f>
        <v>136442.80136788261</v>
      </c>
      <c r="D110" s="5">
        <f>AVERAGE(D86:D109)</f>
        <v>0.82001594501063169</v>
      </c>
      <c r="E110" s="3">
        <f>AVERAGE(E86:E109)</f>
        <v>2.2091666666666678</v>
      </c>
      <c r="F110" s="3">
        <f>AVERAGE(F86:F109)</f>
        <v>0.89758282218824714</v>
      </c>
      <c r="G110" s="27">
        <f>AVERAGE(G86:G109)</f>
        <v>1.237799118248371</v>
      </c>
      <c r="H110" s="5">
        <f>STDEV(G86:G109)*200/G110</f>
        <v>1.5161890748566016</v>
      </c>
      <c r="I110" s="4">
        <f>AVERAGE(I86:I109)</f>
        <v>0.87061250000000034</v>
      </c>
      <c r="J110" s="5">
        <f>STDEV(I86:I109)*200/I110</f>
        <v>0.41212983394987079</v>
      </c>
      <c r="K110" s="4"/>
    </row>
    <row r="111" spans="1:20" x14ac:dyDescent="0.15">
      <c r="I111" s="6"/>
    </row>
    <row r="112" spans="1:20" x14ac:dyDescent="0.15">
      <c r="A112" s="2" t="s">
        <v>39</v>
      </c>
      <c r="B112" s="2" t="s">
        <v>40</v>
      </c>
      <c r="C112" s="2">
        <v>181221.545149037</v>
      </c>
      <c r="D112" s="5">
        <v>1.520477497961839</v>
      </c>
      <c r="E112" s="5">
        <v>1.0418858835248308</v>
      </c>
      <c r="F112" s="3">
        <v>0.11672730355886486</v>
      </c>
      <c r="G112" s="27">
        <v>4.218</v>
      </c>
      <c r="H112" s="5">
        <v>2.1024306399357959</v>
      </c>
      <c r="I112" s="4">
        <v>0.56130000000000002</v>
      </c>
      <c r="J112" s="5">
        <v>0.72</v>
      </c>
      <c r="L112" s="5"/>
      <c r="M112" s="2"/>
    </row>
    <row r="113" spans="1:13" x14ac:dyDescent="0.15">
      <c r="A113" s="2" t="s">
        <v>41</v>
      </c>
      <c r="B113" s="2" t="s">
        <v>40</v>
      </c>
      <c r="C113" s="2">
        <v>414333.38978697173</v>
      </c>
      <c r="D113" s="5">
        <v>1.3402849849414609</v>
      </c>
      <c r="E113" s="5">
        <v>2.5084793948917801</v>
      </c>
      <c r="F113" s="3">
        <v>0.27222551231414532</v>
      </c>
      <c r="G113" s="27">
        <v>1.67</v>
      </c>
      <c r="H113" s="5">
        <v>2.2176141319731304</v>
      </c>
      <c r="I113" s="4">
        <v>0.73320000000000007</v>
      </c>
      <c r="J113" s="5">
        <v>0.47000000000000003</v>
      </c>
      <c r="L113" s="5"/>
      <c r="M113" s="2"/>
    </row>
    <row r="114" spans="1:13" x14ac:dyDescent="0.15">
      <c r="A114" s="2" t="s">
        <v>42</v>
      </c>
      <c r="B114" s="2" t="s">
        <v>40</v>
      </c>
      <c r="C114" s="2">
        <v>121556.44205543918</v>
      </c>
      <c r="D114" s="5">
        <v>1.45200711536232</v>
      </c>
      <c r="E114" s="5">
        <v>0.89341330563975196</v>
      </c>
      <c r="F114" s="3">
        <v>0.10953086196359998</v>
      </c>
      <c r="G114" s="27">
        <v>6.0190000000000001</v>
      </c>
      <c r="H114" s="5">
        <v>2.2315801881038189</v>
      </c>
      <c r="I114" s="4">
        <v>0.44020000000000004</v>
      </c>
      <c r="J114" s="5">
        <v>0.94000000000000006</v>
      </c>
      <c r="L114" s="5"/>
      <c r="M114" s="2"/>
    </row>
    <row r="115" spans="1:13" x14ac:dyDescent="0.15">
      <c r="A115" s="2" t="s">
        <v>43</v>
      </c>
      <c r="B115" s="2" t="s">
        <v>40</v>
      </c>
      <c r="C115" s="2">
        <v>152026.9164934674</v>
      </c>
      <c r="D115" s="5">
        <v>0.80680887950018354</v>
      </c>
      <c r="E115" s="5">
        <v>1.0040038332384851</v>
      </c>
      <c r="F115" s="3">
        <v>0.31818941743885149</v>
      </c>
      <c r="G115" s="27">
        <v>2.6309999999999998</v>
      </c>
      <c r="H115" s="5">
        <v>2.2042210765163608</v>
      </c>
      <c r="I115" s="4">
        <v>0.66690000000000005</v>
      </c>
      <c r="J115" s="5">
        <v>0.58000000000000007</v>
      </c>
      <c r="L115" s="5"/>
      <c r="M115" s="2"/>
    </row>
    <row r="116" spans="1:13" x14ac:dyDescent="0.15">
      <c r="A116" s="2" t="s">
        <v>44</v>
      </c>
      <c r="B116" s="2" t="s">
        <v>40</v>
      </c>
      <c r="C116" s="2">
        <v>124118.31738807123</v>
      </c>
      <c r="D116" s="5">
        <v>1.0422091478833184</v>
      </c>
      <c r="E116" s="5">
        <v>0.7030104677933845</v>
      </c>
      <c r="F116" s="3">
        <v>8.9978898042947911E-2</v>
      </c>
      <c r="G116" s="27">
        <v>4.234</v>
      </c>
      <c r="H116" s="5">
        <v>2.09726308197386</v>
      </c>
      <c r="I116" s="4">
        <v>0.55280000000000007</v>
      </c>
      <c r="J116" s="5">
        <v>0.83000000000000007</v>
      </c>
      <c r="L116" s="5"/>
      <c r="M116" s="2"/>
    </row>
    <row r="117" spans="1:13" x14ac:dyDescent="0.15">
      <c r="A117" s="2" t="s">
        <v>45</v>
      </c>
      <c r="B117" s="2" t="s">
        <v>40</v>
      </c>
      <c r="C117" s="2">
        <v>427955.67799035198</v>
      </c>
      <c r="D117" s="5">
        <v>1.6945184619053515</v>
      </c>
      <c r="E117" s="5">
        <v>2.8569695564912001</v>
      </c>
      <c r="F117" s="3">
        <v>0.18274570797777775</v>
      </c>
      <c r="G117" s="27">
        <v>2.0139999999999998</v>
      </c>
      <c r="H117" s="5">
        <v>3.1271845283207766</v>
      </c>
      <c r="I117" s="4">
        <v>0.7006</v>
      </c>
      <c r="J117" s="5">
        <v>0.67</v>
      </c>
      <c r="L117" s="5"/>
      <c r="M117" s="2"/>
    </row>
    <row r="118" spans="1:13" x14ac:dyDescent="0.15">
      <c r="A118" s="2" t="s">
        <v>46</v>
      </c>
      <c r="B118" s="2" t="s">
        <v>40</v>
      </c>
      <c r="C118" s="2">
        <v>590505.57534309092</v>
      </c>
      <c r="D118" s="5">
        <v>1.2578301645133581</v>
      </c>
      <c r="E118" s="5">
        <v>4.37353823089044</v>
      </c>
      <c r="F118" s="3">
        <v>0.21612526469615398</v>
      </c>
      <c r="G118" s="27">
        <v>1.0629999999999999</v>
      </c>
      <c r="H118" s="5">
        <v>2.4588239527409135</v>
      </c>
      <c r="I118" s="4">
        <v>0.77780000000000005</v>
      </c>
      <c r="J118" s="5">
        <v>0.37</v>
      </c>
      <c r="L118" s="5"/>
      <c r="M118" s="2"/>
    </row>
    <row r="119" spans="1:13" x14ac:dyDescent="0.15">
      <c r="A119" s="2" t="s">
        <v>47</v>
      </c>
      <c r="B119" s="2" t="s">
        <v>40</v>
      </c>
      <c r="C119" s="2">
        <v>346675.86723862466</v>
      </c>
      <c r="D119" s="5">
        <v>1.5347146316834726</v>
      </c>
      <c r="E119" s="5">
        <v>2.3030153417734676</v>
      </c>
      <c r="F119" s="3">
        <v>0.17706910836143827</v>
      </c>
      <c r="G119" s="27">
        <v>2.2400000000000002</v>
      </c>
      <c r="H119" s="5">
        <v>2.4737496442720706</v>
      </c>
      <c r="I119" s="4">
        <v>0.69240000000000013</v>
      </c>
      <c r="J119" s="5">
        <v>0.59000000000000008</v>
      </c>
      <c r="L119" s="5"/>
      <c r="M119" s="2"/>
    </row>
    <row r="120" spans="1:13" x14ac:dyDescent="0.15">
      <c r="A120" s="2" t="s">
        <v>48</v>
      </c>
      <c r="B120" s="2" t="s">
        <v>40</v>
      </c>
      <c r="C120" s="2">
        <v>302076.72153567569</v>
      </c>
      <c r="D120" s="5">
        <v>1.8153056872299296</v>
      </c>
      <c r="E120" s="5">
        <v>1.6431419097780557</v>
      </c>
      <c r="F120" s="3">
        <v>0.14515727331402478</v>
      </c>
      <c r="G120" s="27">
        <v>3.4119999999999999</v>
      </c>
      <c r="H120" s="5">
        <v>2.2133047021216581</v>
      </c>
      <c r="I120" s="4">
        <v>0.61499999999999999</v>
      </c>
      <c r="J120" s="5">
        <v>0.76</v>
      </c>
      <c r="L120" s="5"/>
      <c r="M120" s="2"/>
    </row>
    <row r="121" spans="1:13" x14ac:dyDescent="0.15">
      <c r="A121" s="2" t="s">
        <v>49</v>
      </c>
      <c r="B121" s="2" t="s">
        <v>40</v>
      </c>
      <c r="C121" s="2">
        <v>701728.15554557799</v>
      </c>
      <c r="D121" s="5">
        <v>1.5902297074719751</v>
      </c>
      <c r="E121" s="5">
        <v>5.0784356947365827</v>
      </c>
      <c r="F121" s="3">
        <v>0.20853663341115222</v>
      </c>
      <c r="G121" s="27">
        <v>1.1439999999999999</v>
      </c>
      <c r="H121" s="5">
        <v>2.2524417865849355</v>
      </c>
      <c r="I121" s="4">
        <v>0.77110000000000001</v>
      </c>
      <c r="J121" s="5">
        <v>0.42000000000000004</v>
      </c>
      <c r="L121" s="5"/>
      <c r="M121" s="2"/>
    </row>
    <row r="122" spans="1:13" x14ac:dyDescent="0.15">
      <c r="A122" s="2" t="s">
        <v>50</v>
      </c>
      <c r="B122" s="2" t="s">
        <v>40</v>
      </c>
      <c r="C122" s="2">
        <v>289747.27032690472</v>
      </c>
      <c r="D122" s="5">
        <v>3.5006884913114531</v>
      </c>
      <c r="E122" s="5">
        <v>1.902027308051</v>
      </c>
      <c r="F122" s="3">
        <v>9.2881556076049684E-2</v>
      </c>
      <c r="G122" s="27">
        <v>6.117</v>
      </c>
      <c r="H122" s="5">
        <v>2.0680607517467329</v>
      </c>
      <c r="I122" s="4">
        <v>0.41360000000000002</v>
      </c>
      <c r="J122" s="5">
        <v>0.93</v>
      </c>
      <c r="L122" s="5"/>
      <c r="M122" s="2"/>
    </row>
    <row r="123" spans="1:13" x14ac:dyDescent="0.15">
      <c r="A123" s="2" t="s">
        <v>51</v>
      </c>
      <c r="B123" s="2" t="s">
        <v>40</v>
      </c>
      <c r="C123" s="2">
        <v>184687.20681999603</v>
      </c>
      <c r="D123" s="5">
        <v>1.9060165484365688</v>
      </c>
      <c r="E123" s="5">
        <v>1.31169619227787</v>
      </c>
      <c r="F123" s="3">
        <v>9.2942923047650228E-2</v>
      </c>
      <c r="G123" s="27">
        <v>5.3259999999999996</v>
      </c>
      <c r="H123" s="5">
        <v>2.1802069336306134</v>
      </c>
      <c r="I123" s="4">
        <v>0.4803</v>
      </c>
      <c r="J123" s="5">
        <v>0.79</v>
      </c>
      <c r="L123" s="5"/>
      <c r="M123" s="2"/>
    </row>
    <row r="124" spans="1:13" x14ac:dyDescent="0.15">
      <c r="A124" s="2" t="s">
        <v>52</v>
      </c>
      <c r="B124" s="2" t="s">
        <v>40</v>
      </c>
      <c r="C124" s="2">
        <v>220734.35774869312</v>
      </c>
      <c r="D124" s="5">
        <v>2.0771643796554051</v>
      </c>
      <c r="E124" s="5">
        <v>1.1807683065435126</v>
      </c>
      <c r="F124" s="3">
        <v>0.10163369028498188</v>
      </c>
      <c r="G124" s="27">
        <v>4.819</v>
      </c>
      <c r="H124" s="5">
        <v>2.0818189329860619</v>
      </c>
      <c r="I124" s="4">
        <v>0.51249999999999996</v>
      </c>
      <c r="J124" s="5">
        <v>0.71000000000000008</v>
      </c>
      <c r="L124" s="5"/>
      <c r="M124" s="2"/>
    </row>
    <row r="125" spans="1:13" x14ac:dyDescent="0.15">
      <c r="A125" s="2" t="s">
        <v>53</v>
      </c>
      <c r="B125" s="2" t="s">
        <v>40</v>
      </c>
      <c r="C125" s="2">
        <v>130275.89916827258</v>
      </c>
      <c r="D125" s="5">
        <v>1.4236238634466338</v>
      </c>
      <c r="E125" s="5">
        <v>0.64333934457499986</v>
      </c>
      <c r="F125" s="3">
        <v>4.1602210148277315E-2</v>
      </c>
      <c r="G125" s="27">
        <v>5.5750000000000002</v>
      </c>
      <c r="H125" s="5">
        <v>2.062618946542023</v>
      </c>
      <c r="I125" s="4">
        <v>0.45720000000000005</v>
      </c>
      <c r="J125" s="5">
        <v>0.71000000000000008</v>
      </c>
      <c r="L125" s="5"/>
      <c r="M125" s="2"/>
    </row>
    <row r="126" spans="1:13" x14ac:dyDescent="0.15">
      <c r="A126" s="2" t="s">
        <v>54</v>
      </c>
      <c r="B126" s="2" t="s">
        <v>40</v>
      </c>
      <c r="C126" s="2">
        <v>114671.66652255955</v>
      </c>
      <c r="D126" s="5">
        <v>1.4588630906230673</v>
      </c>
      <c r="E126" s="5">
        <v>0.82786984755434301</v>
      </c>
      <c r="F126" s="3">
        <v>4.1482559833719963E-2</v>
      </c>
      <c r="G126" s="27">
        <v>6.4329999999999998</v>
      </c>
      <c r="H126" s="5">
        <v>2.185196835032285</v>
      </c>
      <c r="I126" s="4">
        <v>0.40040000000000003</v>
      </c>
      <c r="J126" s="5">
        <v>0.9</v>
      </c>
      <c r="L126" s="5"/>
      <c r="M126" s="2"/>
    </row>
    <row r="127" spans="1:13" x14ac:dyDescent="0.15">
      <c r="A127" s="2" t="s">
        <v>55</v>
      </c>
      <c r="B127" s="2" t="s">
        <v>40</v>
      </c>
      <c r="C127" s="2">
        <v>110739.45357239629</v>
      </c>
      <c r="D127" s="5">
        <v>1.586408027462394</v>
      </c>
      <c r="E127" s="5">
        <v>0.84572039247904995</v>
      </c>
      <c r="F127" s="3">
        <v>9.2159187131267972E-2</v>
      </c>
      <c r="G127" s="27">
        <v>7.2619999999999996</v>
      </c>
      <c r="H127" s="5">
        <v>2.0305215519088318</v>
      </c>
      <c r="I127" s="4">
        <v>0.34460000000000002</v>
      </c>
      <c r="J127" s="5">
        <v>0.96000000000000019</v>
      </c>
      <c r="L127" s="5"/>
      <c r="M127" s="2"/>
    </row>
    <row r="128" spans="1:13" x14ac:dyDescent="0.15">
      <c r="A128" s="2" t="s">
        <v>56</v>
      </c>
      <c r="B128" s="2" t="s">
        <v>40</v>
      </c>
      <c r="C128" s="2">
        <v>230692.77051356653</v>
      </c>
      <c r="D128" s="5">
        <v>1.2914613074248724</v>
      </c>
      <c r="E128" s="5">
        <v>1.458782928356092</v>
      </c>
      <c r="F128" s="3">
        <v>0.18885855955208286</v>
      </c>
      <c r="G128" s="27">
        <v>2.8479999999999999</v>
      </c>
      <c r="H128" s="5">
        <v>2.3244428756519993</v>
      </c>
      <c r="I128" s="4">
        <v>0.65140000000000009</v>
      </c>
      <c r="J128" s="5">
        <v>0.56000000000000005</v>
      </c>
      <c r="L128" s="5"/>
      <c r="M128" s="2"/>
    </row>
    <row r="129" spans="1:13" x14ac:dyDescent="0.15">
      <c r="A129" s="2" t="s">
        <v>57</v>
      </c>
      <c r="B129" s="2" t="s">
        <v>40</v>
      </c>
      <c r="C129" s="2">
        <v>168063.72596845828</v>
      </c>
      <c r="D129" s="5">
        <v>1.4344411666410299</v>
      </c>
      <c r="E129" s="5">
        <v>0.95027449035859402</v>
      </c>
      <c r="F129" s="3">
        <v>0.11143046295066152</v>
      </c>
      <c r="G129" s="27">
        <v>4.3239999999999998</v>
      </c>
      <c r="H129" s="5">
        <v>2.1460149891857965</v>
      </c>
      <c r="I129" s="4">
        <v>0.5514</v>
      </c>
      <c r="J129" s="5">
        <v>0.55000000000000004</v>
      </c>
      <c r="L129" s="5"/>
      <c r="M129" s="2"/>
    </row>
    <row r="130" spans="1:13" x14ac:dyDescent="0.15">
      <c r="A130" s="106"/>
      <c r="B130" s="106"/>
      <c r="C130" s="106"/>
      <c r="D130" s="109"/>
      <c r="E130" s="107"/>
      <c r="F130" s="107"/>
      <c r="G130" s="110"/>
      <c r="H130" s="109"/>
      <c r="I130" s="110"/>
      <c r="J130" s="109"/>
    </row>
    <row r="131" spans="1:13" x14ac:dyDescent="0.15">
      <c r="A131" s="29"/>
      <c r="B131" s="2"/>
      <c r="C131" s="2"/>
      <c r="D131" s="2"/>
      <c r="E131" s="5"/>
      <c r="F131" s="3"/>
      <c r="G131" s="27"/>
      <c r="H131" s="5"/>
      <c r="I131" s="4"/>
      <c r="J131" s="5"/>
    </row>
    <row r="132" spans="1:13" x14ac:dyDescent="0.15">
      <c r="A132" s="2" t="s">
        <v>66</v>
      </c>
      <c r="B132" s="2" t="s">
        <v>65</v>
      </c>
      <c r="C132" s="2">
        <v>93671.519332631477</v>
      </c>
      <c r="D132" s="5">
        <v>2.7891377856979238</v>
      </c>
      <c r="E132" s="3">
        <v>0.1263981134925464</v>
      </c>
      <c r="F132" s="20" t="s">
        <v>93</v>
      </c>
      <c r="G132" s="3">
        <v>22.463242173030583</v>
      </c>
      <c r="H132" s="5">
        <v>1.7350886541572217</v>
      </c>
      <c r="I132" s="4">
        <v>0.13561913423732527</v>
      </c>
      <c r="J132" s="5">
        <v>2.1638854278526609</v>
      </c>
      <c r="L132" s="3"/>
      <c r="M132" s="2"/>
    </row>
    <row r="133" spans="1:13" x14ac:dyDescent="0.15">
      <c r="A133" s="125" t="s">
        <v>64</v>
      </c>
      <c r="B133" s="2" t="s">
        <v>65</v>
      </c>
      <c r="C133" s="2">
        <v>90655.569000302567</v>
      </c>
      <c r="D133" s="5">
        <v>2.6910504816385252</v>
      </c>
      <c r="E133" s="3">
        <v>0.10868145626361507</v>
      </c>
      <c r="F133" s="20" t="s">
        <v>93</v>
      </c>
      <c r="G133" s="3">
        <v>22.86614853807799</v>
      </c>
      <c r="H133" s="5">
        <v>1.7410058204528998</v>
      </c>
      <c r="I133" s="4">
        <v>0.11955181641314699</v>
      </c>
      <c r="J133" s="5">
        <v>1.8428276944319908</v>
      </c>
      <c r="L133" s="3"/>
      <c r="M133" s="2"/>
    </row>
    <row r="134" spans="1:13" x14ac:dyDescent="0.15">
      <c r="A134" s="2" t="s">
        <v>468</v>
      </c>
      <c r="B134" s="2" t="s">
        <v>65</v>
      </c>
      <c r="C134" s="2">
        <v>97957.441338857039</v>
      </c>
      <c r="D134" s="5">
        <v>2.3655074072242539</v>
      </c>
      <c r="E134" s="3">
        <v>0.15541311750924286</v>
      </c>
      <c r="F134" s="20" t="s">
        <v>93</v>
      </c>
      <c r="G134" s="3">
        <v>17.631345902413727</v>
      </c>
      <c r="H134" s="5">
        <v>1.8144367244444712</v>
      </c>
      <c r="I134" s="4">
        <v>0.28660924805733839</v>
      </c>
      <c r="J134" s="5">
        <v>3.7233703368756221</v>
      </c>
      <c r="L134" s="3"/>
      <c r="M134" s="2"/>
    </row>
    <row r="135" spans="1:13" x14ac:dyDescent="0.15">
      <c r="A135" s="2" t="s">
        <v>67</v>
      </c>
      <c r="B135" s="2" t="s">
        <v>65</v>
      </c>
      <c r="C135" s="2">
        <v>86943.920962552234</v>
      </c>
      <c r="D135" s="5">
        <v>2.5273496586999795</v>
      </c>
      <c r="E135" s="3">
        <v>0.11840353500383251</v>
      </c>
      <c r="F135" s="20" t="s">
        <v>93</v>
      </c>
      <c r="G135" s="3">
        <v>21.528317964198912</v>
      </c>
      <c r="H135" s="5">
        <v>2.0390661923184141</v>
      </c>
      <c r="I135" s="4">
        <v>0.15468703362086883</v>
      </c>
      <c r="J135" s="5">
        <v>3.2427466473275892</v>
      </c>
      <c r="L135" s="3"/>
      <c r="M135" s="2"/>
    </row>
    <row r="136" spans="1:13" x14ac:dyDescent="0.15">
      <c r="A136" s="2" t="s">
        <v>68</v>
      </c>
      <c r="B136" s="2" t="s">
        <v>65</v>
      </c>
      <c r="C136" s="2">
        <v>91078.993723126056</v>
      </c>
      <c r="D136" s="5">
        <v>2.5123876420038913</v>
      </c>
      <c r="E136" s="3">
        <v>0.12299980067900307</v>
      </c>
      <c r="F136" s="20" t="s">
        <v>93</v>
      </c>
      <c r="G136" s="3">
        <v>20.999049151356711</v>
      </c>
      <c r="H136" s="5">
        <v>1.8908266735299277</v>
      </c>
      <c r="I136" s="4">
        <v>0.18341803367732751</v>
      </c>
      <c r="J136" s="5">
        <v>2.1841671021820934</v>
      </c>
      <c r="L136" s="3"/>
      <c r="M136" s="2"/>
    </row>
    <row r="137" spans="1:13" x14ac:dyDescent="0.15">
      <c r="A137" s="2" t="s">
        <v>469</v>
      </c>
      <c r="B137" s="2" t="s">
        <v>65</v>
      </c>
      <c r="C137" s="2">
        <v>82338.172774617633</v>
      </c>
      <c r="D137" s="5">
        <v>2.3305357891652045</v>
      </c>
      <c r="E137" s="3">
        <v>0.10781389328915565</v>
      </c>
      <c r="F137" s="20" t="s">
        <v>93</v>
      </c>
      <c r="G137" s="3">
        <v>21.390036020171745</v>
      </c>
      <c r="H137" s="5">
        <v>1.7783622814901694</v>
      </c>
      <c r="I137" s="4">
        <v>0.15452751529953668</v>
      </c>
      <c r="J137" s="5">
        <v>2.6543817832520262</v>
      </c>
      <c r="L137" s="3"/>
      <c r="M137" s="2"/>
    </row>
    <row r="138" spans="1:13" x14ac:dyDescent="0.15">
      <c r="A138" s="2" t="s">
        <v>470</v>
      </c>
      <c r="B138" s="2" t="s">
        <v>65</v>
      </c>
      <c r="C138" s="2">
        <v>94264.707164677864</v>
      </c>
      <c r="D138" s="5">
        <v>2.7221290434812921</v>
      </c>
      <c r="E138" s="3">
        <v>0.1289093139538246</v>
      </c>
      <c r="F138" s="20" t="s">
        <v>93</v>
      </c>
      <c r="G138" s="3">
        <v>21.522273132999768</v>
      </c>
      <c r="H138" s="5">
        <v>1.7467800188630551</v>
      </c>
      <c r="I138" s="4">
        <v>0.15285008959192178</v>
      </c>
      <c r="J138" s="5">
        <v>1.743425841188297</v>
      </c>
      <c r="L138" s="3"/>
      <c r="M138" s="2"/>
    </row>
    <row r="139" spans="1:13" x14ac:dyDescent="0.15">
      <c r="A139" s="2" t="s">
        <v>471</v>
      </c>
      <c r="B139" s="2" t="s">
        <v>65</v>
      </c>
      <c r="C139" s="2">
        <v>107948.68429459003</v>
      </c>
      <c r="D139" s="5">
        <v>3.0000637746388921</v>
      </c>
      <c r="E139" s="3">
        <v>6.414380481869375E-2</v>
      </c>
      <c r="F139" s="20" t="s">
        <v>93</v>
      </c>
      <c r="G139" s="3">
        <v>20.992895280056242</v>
      </c>
      <c r="H139" s="5">
        <v>1.7763287913396577</v>
      </c>
      <c r="I139" s="4">
        <v>0.17796560302745307</v>
      </c>
      <c r="J139" s="5">
        <v>1.9374103390826951</v>
      </c>
      <c r="L139" s="3"/>
      <c r="M139" s="2"/>
    </row>
    <row r="140" spans="1:13" x14ac:dyDescent="0.15">
      <c r="A140" s="2" t="s">
        <v>472</v>
      </c>
      <c r="B140" s="2" t="s">
        <v>65</v>
      </c>
      <c r="C140" s="2">
        <v>85588.042814222732</v>
      </c>
      <c r="D140" s="5">
        <v>2.810141614461533</v>
      </c>
      <c r="E140" s="3">
        <v>0.11323681398653875</v>
      </c>
      <c r="F140" s="20" t="s">
        <v>93</v>
      </c>
      <c r="G140" s="3">
        <v>23.159327168689824</v>
      </c>
      <c r="H140" s="5">
        <v>1.7887596323321482</v>
      </c>
      <c r="I140" s="4">
        <v>0.11438776919247697</v>
      </c>
      <c r="J140" s="5">
        <v>1.8786049621339083</v>
      </c>
      <c r="L140" s="3"/>
      <c r="M140" s="2"/>
    </row>
    <row r="141" spans="1:13" x14ac:dyDescent="0.15">
      <c r="A141" s="2" t="s">
        <v>473</v>
      </c>
      <c r="B141" s="2" t="s">
        <v>65</v>
      </c>
      <c r="C141" s="2">
        <v>109119.5783775064</v>
      </c>
      <c r="D141" s="5">
        <v>2.7077645358085571</v>
      </c>
      <c r="E141" s="3">
        <v>0.1557107454120388</v>
      </c>
      <c r="F141" s="20" t="s">
        <v>93</v>
      </c>
      <c r="G141" s="3">
        <v>17.318257585306196</v>
      </c>
      <c r="H141" s="5">
        <v>1.7508170766413675</v>
      </c>
      <c r="I141" s="4">
        <v>0.28682568068412151</v>
      </c>
      <c r="J141" s="5">
        <v>2.2897608323669529</v>
      </c>
      <c r="L141" s="3"/>
      <c r="M141" s="2"/>
    </row>
    <row r="142" spans="1:13" x14ac:dyDescent="0.15">
      <c r="A142" s="2" t="s">
        <v>474</v>
      </c>
      <c r="B142" s="2" t="s">
        <v>65</v>
      </c>
      <c r="C142" s="2">
        <v>80054.674829591953</v>
      </c>
      <c r="D142" s="5">
        <v>2.4457841205921715</v>
      </c>
      <c r="E142" s="3">
        <v>0.1005603509924104</v>
      </c>
      <c r="F142" s="20" t="s">
        <v>93</v>
      </c>
      <c r="G142" s="3">
        <v>22.255905064387949</v>
      </c>
      <c r="H142" s="5">
        <v>1.8144804698569263</v>
      </c>
      <c r="I142" s="4">
        <v>0.13959858522068166</v>
      </c>
      <c r="J142" s="5">
        <v>2.2172707732959429</v>
      </c>
      <c r="L142" s="3"/>
      <c r="M142" s="2"/>
    </row>
    <row r="143" spans="1:13" x14ac:dyDescent="0.15">
      <c r="A143" s="2" t="s">
        <v>75</v>
      </c>
      <c r="B143" s="2" t="s">
        <v>65</v>
      </c>
      <c r="C143" s="2">
        <v>137035.11061165333</v>
      </c>
      <c r="D143" s="5">
        <v>2.4711222037898639</v>
      </c>
      <c r="E143" s="3">
        <v>0.22952860481048826</v>
      </c>
      <c r="F143" s="20" t="s">
        <v>93</v>
      </c>
      <c r="G143" s="3">
        <v>13.386562490250954</v>
      </c>
      <c r="H143" s="5">
        <v>1.8895997774106676</v>
      </c>
      <c r="I143" s="4">
        <v>0.41366931497597353</v>
      </c>
      <c r="J143" s="5">
        <v>9.2251348218732758</v>
      </c>
      <c r="L143" s="3"/>
      <c r="M143" s="2"/>
    </row>
    <row r="144" spans="1:13" x14ac:dyDescent="0.15">
      <c r="A144" s="2" t="s">
        <v>76</v>
      </c>
      <c r="B144" s="2" t="s">
        <v>65</v>
      </c>
      <c r="C144" s="2">
        <v>632441.55646323843</v>
      </c>
      <c r="D144" s="5">
        <v>2.4535221589316674</v>
      </c>
      <c r="E144" s="3">
        <v>2.763489896371051</v>
      </c>
      <c r="F144" s="20" t="s">
        <v>93</v>
      </c>
      <c r="G144" s="3">
        <v>2.8880065152293941</v>
      </c>
      <c r="H144" s="5">
        <v>2.7413628855294152</v>
      </c>
      <c r="I144" s="4">
        <v>0.76390694394097614</v>
      </c>
      <c r="J144" s="5">
        <v>0.68810652120685534</v>
      </c>
      <c r="L144" s="3"/>
      <c r="M144" s="2"/>
    </row>
    <row r="145" spans="1:27" x14ac:dyDescent="0.15">
      <c r="A145" s="2" t="s">
        <v>77</v>
      </c>
      <c r="B145" s="2" t="s">
        <v>65</v>
      </c>
      <c r="C145" s="2">
        <v>88553.554565173807</v>
      </c>
      <c r="D145" s="5">
        <v>2.709079171548745</v>
      </c>
      <c r="E145" s="3">
        <v>0.10635821583741144</v>
      </c>
      <c r="F145" s="20" t="s">
        <v>93</v>
      </c>
      <c r="G145" s="3">
        <v>22.879594805377845</v>
      </c>
      <c r="H145" s="5">
        <v>1.8334105286452833</v>
      </c>
      <c r="I145" s="4">
        <v>0.12822115697735229</v>
      </c>
      <c r="J145" s="5">
        <v>2.2706742206115416</v>
      </c>
      <c r="L145" s="3"/>
      <c r="M145" s="2"/>
    </row>
    <row r="146" spans="1:27" x14ac:dyDescent="0.15">
      <c r="A146" s="2" t="s">
        <v>78</v>
      </c>
      <c r="B146" s="2" t="s">
        <v>65</v>
      </c>
      <c r="C146" s="2">
        <v>81695.990752765123</v>
      </c>
      <c r="D146" s="5">
        <v>2.5778023652126092</v>
      </c>
      <c r="E146" s="3">
        <v>0.10242922550605831</v>
      </c>
      <c r="F146" s="20" t="s">
        <v>93</v>
      </c>
      <c r="G146" s="3">
        <v>22.405670596500421</v>
      </c>
      <c r="H146" s="5">
        <v>1.7681824917218296</v>
      </c>
      <c r="I146" s="4">
        <v>0.12787942275405143</v>
      </c>
      <c r="J146" s="5">
        <v>2.4580423191984098</v>
      </c>
      <c r="L146" s="3"/>
      <c r="M146" s="2"/>
    </row>
    <row r="147" spans="1:27" x14ac:dyDescent="0.15">
      <c r="A147" s="2" t="s">
        <v>79</v>
      </c>
      <c r="B147" s="2" t="s">
        <v>65</v>
      </c>
      <c r="C147" s="2">
        <v>83326.742735399428</v>
      </c>
      <c r="D147" s="5">
        <v>2.2530532553553999</v>
      </c>
      <c r="E147" s="3">
        <v>0.1105469259431022</v>
      </c>
      <c r="F147" s="20" t="s">
        <v>93</v>
      </c>
      <c r="G147" s="3">
        <v>20.107932084507461</v>
      </c>
      <c r="H147" s="5">
        <v>1.8661009589540043</v>
      </c>
      <c r="I147" s="4">
        <v>0.19110183295435643</v>
      </c>
      <c r="J147" s="5">
        <v>3.0357309049000523</v>
      </c>
      <c r="L147" s="3"/>
      <c r="M147" s="2"/>
    </row>
    <row r="148" spans="1:27" x14ac:dyDescent="0.15">
      <c r="A148" s="2" t="s">
        <v>80</v>
      </c>
      <c r="B148" s="2" t="s">
        <v>65</v>
      </c>
      <c r="C148" s="2">
        <v>84424.571314095665</v>
      </c>
      <c r="D148" s="5">
        <v>2.3885083807945149</v>
      </c>
      <c r="E148" s="3">
        <v>0.1096130485372462</v>
      </c>
      <c r="F148" s="20" t="s">
        <v>93</v>
      </c>
      <c r="G148" s="3">
        <v>21.889097043193434</v>
      </c>
      <c r="H148" s="5">
        <v>1.790399159069429</v>
      </c>
      <c r="I148" s="4">
        <v>0.16142101831373193</v>
      </c>
      <c r="J148" s="5">
        <v>3.5160864675822867</v>
      </c>
      <c r="L148" s="3"/>
      <c r="M148" s="2"/>
    </row>
    <row r="149" spans="1:27" x14ac:dyDescent="0.15">
      <c r="A149" s="2" t="s">
        <v>82</v>
      </c>
      <c r="B149" s="2" t="s">
        <v>65</v>
      </c>
      <c r="C149" s="2">
        <v>122468.3990467472</v>
      </c>
      <c r="D149" s="5">
        <v>3.0833747385486943</v>
      </c>
      <c r="E149" s="3">
        <v>0.19201630371455974</v>
      </c>
      <c r="F149" s="20" t="s">
        <v>93</v>
      </c>
      <c r="G149" s="3">
        <v>19.82509389939721</v>
      </c>
      <c r="H149" s="5">
        <v>1.8032073905403301</v>
      </c>
      <c r="I149" s="4">
        <v>0.21053672374212953</v>
      </c>
      <c r="J149" s="5">
        <v>3.218777707297225</v>
      </c>
      <c r="L149" s="3"/>
      <c r="M149" s="2"/>
    </row>
    <row r="150" spans="1:27" x14ac:dyDescent="0.15">
      <c r="A150" s="2" t="s">
        <v>84</v>
      </c>
      <c r="B150" s="2" t="s">
        <v>65</v>
      </c>
      <c r="C150" s="2">
        <v>72090.200903344536</v>
      </c>
      <c r="D150" s="5">
        <v>2.0599944988792851</v>
      </c>
      <c r="E150" s="3">
        <v>9.8065774799431474E-2</v>
      </c>
      <c r="F150" s="20" t="s">
        <v>93</v>
      </c>
      <c r="G150" s="3">
        <v>21.062859902526203</v>
      </c>
      <c r="H150" s="5">
        <v>1.7939850111908158</v>
      </c>
      <c r="I150" s="4">
        <v>0.17791764940511046</v>
      </c>
      <c r="J150" s="5">
        <v>2.9895906215905486</v>
      </c>
      <c r="L150" s="3"/>
      <c r="M150" s="2"/>
    </row>
    <row r="151" spans="1:27" x14ac:dyDescent="0.15">
      <c r="A151" s="2" t="s">
        <v>85</v>
      </c>
      <c r="B151" s="2" t="s">
        <v>65</v>
      </c>
      <c r="C151" s="2">
        <v>93705.821410164193</v>
      </c>
      <c r="D151" s="5">
        <v>2.7193602052036927</v>
      </c>
      <c r="E151" s="3">
        <v>0.12246227896222929</v>
      </c>
      <c r="F151" s="20" t="s">
        <v>93</v>
      </c>
      <c r="G151" s="3">
        <v>20.067486527071317</v>
      </c>
      <c r="H151" s="5">
        <v>1.792364029298251</v>
      </c>
      <c r="I151" s="4">
        <v>0.19327567435936721</v>
      </c>
      <c r="J151" s="5">
        <v>2.6348791618725289</v>
      </c>
      <c r="L151" s="3"/>
      <c r="M151" s="2"/>
    </row>
    <row r="152" spans="1:27" x14ac:dyDescent="0.15">
      <c r="A152" s="2" t="s">
        <v>86</v>
      </c>
      <c r="B152" s="2" t="s">
        <v>65</v>
      </c>
      <c r="C152" s="2">
        <v>190118.19957950784</v>
      </c>
      <c r="D152" s="5">
        <v>2.5926106222985887</v>
      </c>
      <c r="E152" s="3">
        <v>0.37903009181014979</v>
      </c>
      <c r="F152" s="20" t="s">
        <v>93</v>
      </c>
      <c r="G152" s="3">
        <v>10.3207726825098</v>
      </c>
      <c r="H152" s="5">
        <v>2.0850927262175456</v>
      </c>
      <c r="I152" s="4">
        <v>0.523563798600024</v>
      </c>
      <c r="J152" s="5">
        <v>5.8416371523281123</v>
      </c>
      <c r="L152" s="3"/>
      <c r="M152" s="2"/>
    </row>
    <row r="153" spans="1:27" s="37" customFormat="1" x14ac:dyDescent="0.15">
      <c r="A153" s="128" t="s">
        <v>475</v>
      </c>
      <c r="B153" s="31" t="s">
        <v>65</v>
      </c>
      <c r="C153" s="31">
        <v>113171.65264598637</v>
      </c>
      <c r="D153" s="35">
        <v>3.0246733694260319</v>
      </c>
      <c r="E153" s="33">
        <v>0.17625223979682433</v>
      </c>
      <c r="F153" s="20" t="s">
        <v>93</v>
      </c>
      <c r="G153" s="33">
        <v>18.455889184207287</v>
      </c>
      <c r="H153" s="35">
        <v>1.8193850571177779</v>
      </c>
      <c r="I153" s="129">
        <v>0.25931219351817342</v>
      </c>
      <c r="J153" s="35">
        <v>3.7867193138663731</v>
      </c>
      <c r="L153" s="3"/>
      <c r="M153" s="2"/>
      <c r="N153" s="38"/>
      <c r="Z153" s="39"/>
      <c r="AA153" s="40"/>
    </row>
    <row r="154" spans="1:27" x14ac:dyDescent="0.15">
      <c r="A154" s="128" t="s">
        <v>83</v>
      </c>
      <c r="B154" s="2" t="s">
        <v>65</v>
      </c>
      <c r="C154" s="31">
        <v>98082.934948437149</v>
      </c>
      <c r="D154" s="35">
        <v>2.4013716716947333</v>
      </c>
      <c r="E154" s="33">
        <v>0.15808695999194713</v>
      </c>
      <c r="F154" s="20" t="s">
        <v>93</v>
      </c>
      <c r="G154" s="33">
        <v>17.213023589755892</v>
      </c>
      <c r="H154" s="35">
        <v>2.0373449277256772</v>
      </c>
      <c r="I154" s="129">
        <v>0.29237052445657102</v>
      </c>
      <c r="J154" s="35">
        <v>3.5885836871637173</v>
      </c>
      <c r="L154" s="3"/>
      <c r="M154" s="2"/>
    </row>
    <row r="155" spans="1:27" x14ac:dyDescent="0.15">
      <c r="A155" s="128" t="s">
        <v>476</v>
      </c>
      <c r="B155" s="2" t="s">
        <v>65</v>
      </c>
      <c r="C155" s="31">
        <v>83056.872200756756</v>
      </c>
      <c r="D155" s="35">
        <v>2.6099695596738091</v>
      </c>
      <c r="E155" s="33">
        <v>0.10361349429177084</v>
      </c>
      <c r="F155" s="20" t="s">
        <v>93</v>
      </c>
      <c r="G155" s="33">
        <v>23.338712967097756</v>
      </c>
      <c r="H155" s="35">
        <v>1.7798253234033934</v>
      </c>
      <c r="I155" s="129">
        <v>0.1125629314604768</v>
      </c>
      <c r="J155" s="35">
        <v>2.4852353443187303</v>
      </c>
      <c r="L155" s="3"/>
      <c r="M155" s="2"/>
    </row>
    <row r="156" spans="1:27" x14ac:dyDescent="0.15">
      <c r="A156" s="125" t="s">
        <v>477</v>
      </c>
      <c r="B156" s="2" t="s">
        <v>65</v>
      </c>
      <c r="C156" s="2">
        <v>118764.80931120022</v>
      </c>
      <c r="D156" s="3">
        <v>1.6723995882486209</v>
      </c>
      <c r="E156" s="3">
        <v>0.20972134056962796</v>
      </c>
      <c r="F156" s="20" t="s">
        <v>93</v>
      </c>
      <c r="G156" s="3">
        <v>10.55950432340126</v>
      </c>
      <c r="H156" s="5">
        <v>1.9425158866704466</v>
      </c>
      <c r="I156" s="4">
        <v>0.51501850596062659</v>
      </c>
      <c r="J156" s="5">
        <v>11.311627483238867</v>
      </c>
      <c r="L156" s="3"/>
      <c r="M156" s="2"/>
    </row>
    <row r="158" spans="1:27" ht="16" x14ac:dyDescent="0.2">
      <c r="A158" s="111" t="s">
        <v>91</v>
      </c>
      <c r="B158" s="112"/>
      <c r="C158" s="112"/>
      <c r="D158" s="112"/>
      <c r="E158" s="112"/>
      <c r="F158" s="113"/>
      <c r="G158" s="112"/>
      <c r="H158" s="112"/>
      <c r="I158" s="114"/>
      <c r="J158" s="112"/>
    </row>
    <row r="159" spans="1:27" x14ac:dyDescent="0.15">
      <c r="A159" s="125" t="s">
        <v>421</v>
      </c>
      <c r="B159" s="30" t="s">
        <v>92</v>
      </c>
      <c r="C159" s="31">
        <v>7015.7470246275543</v>
      </c>
      <c r="D159" s="3">
        <v>2.5080094801030022</v>
      </c>
      <c r="E159" s="3">
        <v>6.4689577252158348E-2</v>
      </c>
      <c r="F159" s="20">
        <v>-2.2113525511789201E-6</v>
      </c>
      <c r="G159" s="5">
        <v>128.1</v>
      </c>
      <c r="H159" s="5">
        <v>6.3791231116849998</v>
      </c>
      <c r="I159" s="21">
        <v>0.8306</v>
      </c>
      <c r="J159" s="3">
        <v>2.4321422655197784</v>
      </c>
      <c r="L159" s="3"/>
      <c r="M159" s="2"/>
    </row>
    <row r="160" spans="1:27" x14ac:dyDescent="0.15">
      <c r="A160" s="125" t="s">
        <v>422</v>
      </c>
      <c r="B160" s="30" t="s">
        <v>92</v>
      </c>
      <c r="C160" s="31">
        <v>80198.109576764444</v>
      </c>
      <c r="D160" s="3">
        <v>2.7728661433216044</v>
      </c>
      <c r="E160" s="3">
        <v>0.7864426411031713</v>
      </c>
      <c r="F160" s="20">
        <v>1.14343426591576E-6</v>
      </c>
      <c r="G160" s="5">
        <v>12.46</v>
      </c>
      <c r="H160" s="5">
        <v>3.9617603370736103</v>
      </c>
      <c r="I160" s="21">
        <v>0.86739999999999995</v>
      </c>
      <c r="J160" s="3">
        <v>0.98121592292219806</v>
      </c>
      <c r="L160" s="5"/>
      <c r="M160" s="2"/>
    </row>
    <row r="161" spans="1:13" x14ac:dyDescent="0.15">
      <c r="A161" s="125" t="s">
        <v>423</v>
      </c>
      <c r="B161" s="30" t="s">
        <v>92</v>
      </c>
      <c r="C161" s="31">
        <v>10264.189663541249</v>
      </c>
      <c r="D161" s="3">
        <v>1.5473351162964024</v>
      </c>
      <c r="E161" s="3">
        <v>0.10787321096251108</v>
      </c>
      <c r="F161" s="20">
        <v>8.8669707284701938E-7</v>
      </c>
      <c r="G161" s="5">
        <v>56.57</v>
      </c>
      <c r="H161" s="5">
        <v>9.0394970959796375</v>
      </c>
      <c r="I161" s="21">
        <v>0.84809999999999997</v>
      </c>
      <c r="J161" s="3">
        <v>1.6381434917782163</v>
      </c>
      <c r="L161" s="5"/>
      <c r="M161" s="2"/>
    </row>
    <row r="162" spans="1:13" x14ac:dyDescent="0.15">
      <c r="A162" s="125" t="s">
        <v>424</v>
      </c>
      <c r="B162" s="30" t="s">
        <v>92</v>
      </c>
      <c r="C162" s="31">
        <v>2468.8020290340733</v>
      </c>
      <c r="D162" s="3">
        <v>1.3461167074912213</v>
      </c>
      <c r="E162" s="3">
        <v>9.4024975803196326E-2</v>
      </c>
      <c r="F162" s="20">
        <v>4.628699419309355E-6</v>
      </c>
      <c r="G162" s="5">
        <v>196.5</v>
      </c>
      <c r="H162" s="5">
        <v>8.2521946988595314</v>
      </c>
      <c r="I162" s="21">
        <v>0.80820000000000003</v>
      </c>
      <c r="J162" s="3">
        <v>2.2975586575941063</v>
      </c>
      <c r="L162" s="5"/>
      <c r="M162" s="2"/>
    </row>
    <row r="163" spans="1:13" x14ac:dyDescent="0.15">
      <c r="A163" s="125" t="s">
        <v>425</v>
      </c>
      <c r="B163" s="30" t="s">
        <v>92</v>
      </c>
      <c r="C163" s="31">
        <v>1703.7805306862779</v>
      </c>
      <c r="D163" s="3">
        <v>2.8869056159388298</v>
      </c>
      <c r="E163" s="3">
        <v>1.4578788532128809E-2</v>
      </c>
      <c r="F163" s="20">
        <v>1.6488061010696469E-6</v>
      </c>
      <c r="G163" s="5">
        <v>599</v>
      </c>
      <c r="H163" s="5">
        <v>5.1649597132056915</v>
      </c>
      <c r="I163" s="21">
        <v>0.63070000000000004</v>
      </c>
      <c r="J163" s="3">
        <v>2.7310794655458848</v>
      </c>
      <c r="L163" s="5"/>
      <c r="M163" s="2"/>
    </row>
    <row r="164" spans="1:13" x14ac:dyDescent="0.15">
      <c r="A164" s="125" t="s">
        <v>426</v>
      </c>
      <c r="B164" s="30" t="s">
        <v>92</v>
      </c>
      <c r="C164" s="31">
        <v>822543.03361366899</v>
      </c>
      <c r="D164" s="3">
        <v>2.9646160374234634</v>
      </c>
      <c r="E164" s="3">
        <v>7.9967134432904334</v>
      </c>
      <c r="F164" s="20">
        <v>2.2889975430516673E-5</v>
      </c>
      <c r="G164" s="5">
        <v>1.3180000000000001</v>
      </c>
      <c r="H164" s="5">
        <v>4.9876617329492348</v>
      </c>
      <c r="I164" s="21">
        <v>0.86870000000000003</v>
      </c>
      <c r="J164" s="3">
        <v>0.53645423192505792</v>
      </c>
      <c r="L164" s="5"/>
      <c r="M164" s="2"/>
    </row>
    <row r="165" spans="1:13" x14ac:dyDescent="0.15">
      <c r="A165" s="125" t="s">
        <v>427</v>
      </c>
      <c r="B165" s="30" t="s">
        <v>92</v>
      </c>
      <c r="C165" s="31">
        <v>8313.3131106945202</v>
      </c>
      <c r="D165" s="3">
        <v>3.3164996621750591</v>
      </c>
      <c r="E165" s="3">
        <v>9.7379116567422208E-2</v>
      </c>
      <c r="F165" s="20">
        <v>-1.4318431808078637E-6</v>
      </c>
      <c r="G165" s="5">
        <v>137.1</v>
      </c>
      <c r="H165" s="5">
        <v>9.6249519239469876</v>
      </c>
      <c r="I165" s="21">
        <v>0.81710000000000005</v>
      </c>
      <c r="J165" s="3">
        <v>1.9092897260549542</v>
      </c>
      <c r="L165" s="5"/>
      <c r="M165" s="2"/>
    </row>
    <row r="166" spans="1:13" x14ac:dyDescent="0.15">
      <c r="A166" s="125" t="s">
        <v>428</v>
      </c>
      <c r="B166" s="30" t="s">
        <v>92</v>
      </c>
      <c r="C166" s="31">
        <v>8676.7151976221121</v>
      </c>
      <c r="D166" s="3">
        <v>4.4495287860658825</v>
      </c>
      <c r="E166" s="3">
        <v>9.4722715142948666E-2</v>
      </c>
      <c r="F166" s="20">
        <v>0</v>
      </c>
      <c r="G166" s="5">
        <v>179.6</v>
      </c>
      <c r="H166" s="5">
        <v>7.2006743199043699</v>
      </c>
      <c r="I166" s="4">
        <v>0.80500000000000005</v>
      </c>
      <c r="J166" s="3">
        <v>2.0971321974808528</v>
      </c>
      <c r="L166" s="5"/>
      <c r="M166" s="2"/>
    </row>
    <row r="167" spans="1:13" x14ac:dyDescent="0.15">
      <c r="A167" s="125" t="s">
        <v>429</v>
      </c>
      <c r="B167" s="30" t="s">
        <v>92</v>
      </c>
      <c r="C167" s="31">
        <v>136879.91965133252</v>
      </c>
      <c r="D167" s="3">
        <v>5.5174198814341775</v>
      </c>
      <c r="E167" s="3">
        <v>1.4161661105759626</v>
      </c>
      <c r="F167" s="20">
        <v>2.3774462796138225E-6</v>
      </c>
      <c r="G167" s="5">
        <v>13.89</v>
      </c>
      <c r="H167" s="5">
        <v>3.7744439646017698</v>
      </c>
      <c r="I167" s="4">
        <v>0.86480000000000001</v>
      </c>
      <c r="J167" s="3">
        <v>0.73422295619318978</v>
      </c>
      <c r="L167" s="5"/>
      <c r="M167" s="2"/>
    </row>
    <row r="168" spans="1:13" x14ac:dyDescent="0.15">
      <c r="A168" s="125" t="s">
        <v>430</v>
      </c>
      <c r="B168" s="30" t="s">
        <v>92</v>
      </c>
      <c r="C168" s="31">
        <v>2277.5622176716583</v>
      </c>
      <c r="D168" s="3">
        <v>3.6407542541261702</v>
      </c>
      <c r="E168" s="3">
        <v>2.53513253119249E-2</v>
      </c>
      <c r="F168" s="20">
        <v>4.7775122104440736E-6</v>
      </c>
      <c r="G168" s="5">
        <v>555</v>
      </c>
      <c r="H168" s="5">
        <v>4.3766999137856093</v>
      </c>
      <c r="I168" s="21">
        <v>0.64390000000000003</v>
      </c>
      <c r="J168" s="3">
        <v>2.7835869141073109</v>
      </c>
      <c r="L168" s="5"/>
      <c r="M168" s="2"/>
    </row>
    <row r="169" spans="1:13" x14ac:dyDescent="0.15">
      <c r="A169" s="125" t="s">
        <v>431</v>
      </c>
      <c r="B169" s="30" t="s">
        <v>92</v>
      </c>
      <c r="C169" s="31">
        <v>3433.6020255937265</v>
      </c>
      <c r="D169" s="3">
        <v>2.1757671503392588</v>
      </c>
      <c r="E169" s="3">
        <v>3.3096864855169279E-2</v>
      </c>
      <c r="F169" s="20">
        <v>1.649328850903603E-6</v>
      </c>
      <c r="G169" s="5">
        <v>214.7</v>
      </c>
      <c r="H169" s="5">
        <v>4.1446398801970856</v>
      </c>
      <c r="I169" s="21">
        <v>0.78990000000000005</v>
      </c>
      <c r="J169" s="3">
        <v>2.714812468206663</v>
      </c>
      <c r="L169" s="5"/>
      <c r="M169" s="2"/>
    </row>
    <row r="170" spans="1:13" x14ac:dyDescent="0.15">
      <c r="A170" s="125" t="s">
        <v>432</v>
      </c>
      <c r="B170" s="30" t="s">
        <v>92</v>
      </c>
      <c r="C170" s="31">
        <v>4875.2925346751226</v>
      </c>
      <c r="D170" s="3">
        <v>3.9011539833253499</v>
      </c>
      <c r="E170" s="3">
        <v>7.0096498892891212E-2</v>
      </c>
      <c r="F170" s="20">
        <v>9.9919663465067967E-7</v>
      </c>
      <c r="G170" s="5">
        <v>270.39999999999998</v>
      </c>
      <c r="H170" s="5">
        <v>3.5477665684712618</v>
      </c>
      <c r="I170" s="21">
        <v>0.76219999999999999</v>
      </c>
      <c r="J170" s="3">
        <v>1.7714758160799646</v>
      </c>
      <c r="L170" s="5"/>
      <c r="M170" s="2"/>
    </row>
    <row r="171" spans="1:13" x14ac:dyDescent="0.15">
      <c r="A171" s="125" t="s">
        <v>433</v>
      </c>
      <c r="B171" s="30" t="s">
        <v>92</v>
      </c>
      <c r="C171" s="31">
        <v>2546.5515801487627</v>
      </c>
      <c r="D171" s="3">
        <v>4.6056898180806325</v>
      </c>
      <c r="E171" s="3">
        <v>2.5936709019393839E-2</v>
      </c>
      <c r="F171" s="20">
        <v>0</v>
      </c>
      <c r="G171" s="5">
        <v>606.20000000000005</v>
      </c>
      <c r="H171" s="5">
        <v>3.0932210632366175</v>
      </c>
      <c r="I171" s="21">
        <v>0.63060000000000005</v>
      </c>
      <c r="J171" s="3">
        <v>2.1218207827210818</v>
      </c>
      <c r="L171" s="5"/>
      <c r="M171" s="2"/>
    </row>
    <row r="172" spans="1:13" x14ac:dyDescent="0.15">
      <c r="A172" s="125" t="s">
        <v>434</v>
      </c>
      <c r="B172" s="30" t="s">
        <v>92</v>
      </c>
      <c r="C172" s="31">
        <v>5289.0709766150658</v>
      </c>
      <c r="D172" s="3">
        <v>5.3312980416352875</v>
      </c>
      <c r="E172" s="3">
        <v>4.8718929192426805E-2</v>
      </c>
      <c r="F172" s="20">
        <v>0</v>
      </c>
      <c r="G172" s="5">
        <v>339</v>
      </c>
      <c r="H172" s="5">
        <v>3.3247872588032394</v>
      </c>
      <c r="I172" s="21">
        <v>0.74339999999999995</v>
      </c>
      <c r="J172" s="3">
        <v>2.4282225035595473</v>
      </c>
      <c r="L172" s="5"/>
      <c r="M172" s="2"/>
    </row>
    <row r="173" spans="1:13" x14ac:dyDescent="0.15">
      <c r="A173" s="125" t="s">
        <v>435</v>
      </c>
      <c r="B173" s="30" t="s">
        <v>92</v>
      </c>
      <c r="C173" s="31">
        <v>7486.753540889722</v>
      </c>
      <c r="D173" s="3">
        <v>1.8620573642427223</v>
      </c>
      <c r="E173" s="3">
        <v>8.2999370666305541E-2</v>
      </c>
      <c r="F173" s="20">
        <v>4.5142031880070152E-6</v>
      </c>
      <c r="G173" s="5">
        <v>85.3</v>
      </c>
      <c r="H173" s="5">
        <v>15.336463152846186</v>
      </c>
      <c r="I173" s="21">
        <v>0.83840000000000003</v>
      </c>
      <c r="J173" s="3">
        <v>1.5107607285818263</v>
      </c>
      <c r="L173" s="5"/>
      <c r="M173" s="2"/>
    </row>
    <row r="174" spans="1:13" x14ac:dyDescent="0.15">
      <c r="A174" s="125" t="s">
        <v>436</v>
      </c>
      <c r="B174" s="30" t="s">
        <v>92</v>
      </c>
      <c r="C174" s="31">
        <v>8660.21237242194</v>
      </c>
      <c r="D174" s="3">
        <v>4.5198688115754369</v>
      </c>
      <c r="E174" s="3">
        <v>0.1303460734669597</v>
      </c>
      <c r="F174" s="20">
        <v>4.2546581903792885E-7</v>
      </c>
      <c r="G174" s="5">
        <v>171.1</v>
      </c>
      <c r="H174" s="5">
        <v>6.8574698403633967</v>
      </c>
      <c r="I174" s="21">
        <v>0.80149999999999999</v>
      </c>
      <c r="J174" s="3">
        <v>1.6015985619446518</v>
      </c>
      <c r="L174" s="5"/>
      <c r="M174" s="2"/>
    </row>
    <row r="175" spans="1:13" x14ac:dyDescent="0.15">
      <c r="A175" s="125" t="s">
        <v>437</v>
      </c>
      <c r="B175" s="30" t="s">
        <v>92</v>
      </c>
      <c r="C175" s="31">
        <v>10593.261454066102</v>
      </c>
      <c r="D175" s="3">
        <v>2.422850279557959</v>
      </c>
      <c r="E175" s="3">
        <v>0.11529379780072863</v>
      </c>
      <c r="F175" s="20">
        <v>1.8799453227026133E-6</v>
      </c>
      <c r="G175" s="5">
        <v>73.459999999999994</v>
      </c>
      <c r="H175" s="5">
        <v>5.507087242407871</v>
      </c>
      <c r="I175" s="21">
        <v>0.8407</v>
      </c>
      <c r="J175" s="3">
        <v>2.1604000887863126</v>
      </c>
      <c r="L175" s="5"/>
      <c r="M175" s="2"/>
    </row>
    <row r="176" spans="1:13" x14ac:dyDescent="0.15">
      <c r="A176" s="125" t="s">
        <v>438</v>
      </c>
      <c r="B176" s="30" t="s">
        <v>92</v>
      </c>
      <c r="C176" s="31">
        <v>7259.9470175116739</v>
      </c>
      <c r="D176" s="3">
        <v>3.2438733978711753</v>
      </c>
      <c r="E176" s="3">
        <v>9.0047620105757925E-2</v>
      </c>
      <c r="F176" s="20">
        <v>2.8543047861668146E-7</v>
      </c>
      <c r="G176" s="5">
        <v>142.1</v>
      </c>
      <c r="H176" s="5">
        <v>7.9229545961371963</v>
      </c>
      <c r="I176" s="21">
        <v>0.82050000000000001</v>
      </c>
      <c r="J176" s="3">
        <v>1.6450553159558965</v>
      </c>
      <c r="L176" s="5"/>
      <c r="M176" s="2"/>
    </row>
    <row r="177" spans="1:13" x14ac:dyDescent="0.15">
      <c r="A177" s="125" t="s">
        <v>439</v>
      </c>
      <c r="B177" s="30" t="s">
        <v>92</v>
      </c>
      <c r="C177" s="31">
        <v>7202.2409690897293</v>
      </c>
      <c r="D177" s="3">
        <v>3.0649569451920686</v>
      </c>
      <c r="E177" s="3">
        <v>8.9307261316049047E-2</v>
      </c>
      <c r="F177" s="20">
        <v>2.7964673601112387E-6</v>
      </c>
      <c r="G177" s="5">
        <v>131</v>
      </c>
      <c r="H177" s="5">
        <v>5.8018972610439468</v>
      </c>
      <c r="I177" s="21">
        <v>0.82520000000000004</v>
      </c>
      <c r="J177" s="3">
        <v>1.722013947497808</v>
      </c>
      <c r="L177" s="5"/>
      <c r="M177" s="2"/>
    </row>
    <row r="178" spans="1:13" x14ac:dyDescent="0.15">
      <c r="A178" s="125" t="s">
        <v>440</v>
      </c>
      <c r="B178" s="30" t="s">
        <v>92</v>
      </c>
      <c r="C178" s="31">
        <v>13484.093864836626</v>
      </c>
      <c r="D178" s="3">
        <v>2.2665595785569823</v>
      </c>
      <c r="E178" s="3">
        <v>0.15689047430504191</v>
      </c>
      <c r="F178" s="20">
        <v>3.6784278740883696E-6</v>
      </c>
      <c r="G178" s="5">
        <v>51.73</v>
      </c>
      <c r="H178" s="5">
        <v>5.4705238924542066</v>
      </c>
      <c r="I178" s="21">
        <v>0.84819999999999995</v>
      </c>
      <c r="J178" s="3">
        <v>1.2083752809701529</v>
      </c>
      <c r="L178" s="5"/>
      <c r="M178" s="2"/>
    </row>
    <row r="179" spans="1:13" x14ac:dyDescent="0.15">
      <c r="A179" s="125" t="s">
        <v>441</v>
      </c>
      <c r="B179" s="30" t="s">
        <v>92</v>
      </c>
      <c r="C179" s="31">
        <v>6670.9275070497952</v>
      </c>
      <c r="D179" s="3">
        <v>3.4838298761332287</v>
      </c>
      <c r="E179" s="3">
        <v>0.10149730430834049</v>
      </c>
      <c r="F179" s="20">
        <v>-9.919009539032024E-7</v>
      </c>
      <c r="G179" s="5">
        <v>156.1</v>
      </c>
      <c r="H179" s="5">
        <v>11.896005277358826</v>
      </c>
      <c r="I179" s="21">
        <v>0.81859999999999999</v>
      </c>
      <c r="J179" s="3">
        <v>1.3363757828820844</v>
      </c>
      <c r="L179" s="5"/>
      <c r="M179" s="2"/>
    </row>
    <row r="180" spans="1:13" x14ac:dyDescent="0.15">
      <c r="A180" s="125" t="s">
        <v>442</v>
      </c>
      <c r="B180" s="30" t="s">
        <v>92</v>
      </c>
      <c r="C180" s="31">
        <v>10599.790526778586</v>
      </c>
      <c r="D180" s="3">
        <v>3.2821111427316532</v>
      </c>
      <c r="E180" s="3">
        <v>0.14647803916173258</v>
      </c>
      <c r="F180" s="20">
        <v>-1.0534407420820402E-6</v>
      </c>
      <c r="G180" s="5">
        <v>93.29</v>
      </c>
      <c r="H180" s="5">
        <v>5.1103293084428332</v>
      </c>
      <c r="I180" s="21">
        <v>0.83560000000000001</v>
      </c>
      <c r="J180" s="3">
        <v>1.3496061962057804</v>
      </c>
      <c r="L180" s="5"/>
      <c r="M180" s="2"/>
    </row>
    <row r="181" spans="1:13" x14ac:dyDescent="0.15">
      <c r="A181" s="125" t="s">
        <v>443</v>
      </c>
      <c r="B181" s="30" t="s">
        <v>92</v>
      </c>
      <c r="C181" s="31">
        <v>8267.0508905952993</v>
      </c>
      <c r="D181" s="3">
        <v>1.86173286851205</v>
      </c>
      <c r="E181" s="3">
        <v>5.1217734539342356E-2</v>
      </c>
      <c r="F181" s="20" t="s">
        <v>93</v>
      </c>
      <c r="G181" s="5">
        <v>41.208484320019977</v>
      </c>
      <c r="H181" s="5">
        <v>9.6953890694329914</v>
      </c>
      <c r="I181" s="21">
        <v>0.84509999999999996</v>
      </c>
      <c r="J181" s="3">
        <v>1.2</v>
      </c>
      <c r="L181" s="5"/>
      <c r="M181" s="2"/>
    </row>
    <row r="182" spans="1:13" x14ac:dyDescent="0.15">
      <c r="A182" s="125" t="s">
        <v>444</v>
      </c>
      <c r="B182" s="30" t="s">
        <v>92</v>
      </c>
      <c r="C182" s="31">
        <v>8148.9921354552998</v>
      </c>
      <c r="D182" s="3">
        <v>0.8550234041729029</v>
      </c>
      <c r="E182" s="3">
        <v>3.4493830502373903E-2</v>
      </c>
      <c r="F182" s="20" t="s">
        <v>93</v>
      </c>
      <c r="G182" s="5">
        <v>32.00440700159011</v>
      </c>
      <c r="H182" s="5">
        <v>5.8491100163442935</v>
      </c>
      <c r="I182" s="21">
        <v>0.84670000000000001</v>
      </c>
      <c r="J182" s="3">
        <v>1.7</v>
      </c>
      <c r="L182" s="5"/>
      <c r="M182" s="2"/>
    </row>
    <row r="183" spans="1:13" x14ac:dyDescent="0.15">
      <c r="A183" s="125" t="s">
        <v>445</v>
      </c>
      <c r="B183" s="30" t="s">
        <v>92</v>
      </c>
      <c r="C183" s="31">
        <v>1810.2600616147711</v>
      </c>
      <c r="D183" s="3">
        <v>1.5715042742453775</v>
      </c>
      <c r="E183" s="3">
        <v>8.5385644291693999E-3</v>
      </c>
      <c r="F183" s="20" t="s">
        <v>93</v>
      </c>
      <c r="G183" s="5">
        <v>587.74782166246291</v>
      </c>
      <c r="H183" s="5">
        <v>8.3598314538923955</v>
      </c>
      <c r="I183" s="21">
        <v>0.62119999999999997</v>
      </c>
      <c r="J183" s="3">
        <v>4.2</v>
      </c>
      <c r="L183" s="5"/>
      <c r="M183" s="2"/>
    </row>
    <row r="184" spans="1:13" x14ac:dyDescent="0.15">
      <c r="A184" s="125" t="s">
        <v>446</v>
      </c>
      <c r="B184" s="30" t="s">
        <v>92</v>
      </c>
      <c r="C184" s="31">
        <v>1786.5405604297314</v>
      </c>
      <c r="D184" s="3">
        <v>3.9476522133564034</v>
      </c>
      <c r="E184" s="3">
        <v>8.9175062830794995E-3</v>
      </c>
      <c r="F184" s="20" t="s">
        <v>93</v>
      </c>
      <c r="G184" s="5">
        <v>996.79063344103918</v>
      </c>
      <c r="H184" s="5">
        <v>5.7290991062701897</v>
      </c>
      <c r="I184" s="21">
        <v>0.48010000000000003</v>
      </c>
      <c r="J184" s="3">
        <v>7.7</v>
      </c>
      <c r="L184" s="5"/>
      <c r="M184" s="2"/>
    </row>
    <row r="185" spans="1:13" x14ac:dyDescent="0.15">
      <c r="A185" s="125" t="s">
        <v>447</v>
      </c>
      <c r="B185" s="30" t="s">
        <v>92</v>
      </c>
      <c r="C185" s="31">
        <v>2512.4695172966458</v>
      </c>
      <c r="D185" s="3">
        <v>2.8549669764166152</v>
      </c>
      <c r="E185" s="3">
        <v>1.6926879366132599E-2</v>
      </c>
      <c r="F185" s="20" t="s">
        <v>93</v>
      </c>
      <c r="G185" s="5">
        <v>612.89992955761193</v>
      </c>
      <c r="H185" s="5">
        <v>6.9516997865680521</v>
      </c>
      <c r="I185" s="21">
        <v>0.63049999999999995</v>
      </c>
      <c r="J185" s="3">
        <v>4.8</v>
      </c>
      <c r="L185" s="5"/>
      <c r="M185" s="2"/>
    </row>
    <row r="186" spans="1:13" x14ac:dyDescent="0.15">
      <c r="A186" s="125" t="s">
        <v>448</v>
      </c>
      <c r="B186" s="30" t="s">
        <v>92</v>
      </c>
      <c r="C186" s="31">
        <v>1766.7998215184462</v>
      </c>
      <c r="D186" s="3">
        <v>4.129598365680379</v>
      </c>
      <c r="E186" s="3">
        <v>9.6856892380842007E-3</v>
      </c>
      <c r="F186" s="20" t="s">
        <v>93</v>
      </c>
      <c r="G186" s="5">
        <v>989.16030044062131</v>
      </c>
      <c r="H186" s="5">
        <v>5.5558085985919679</v>
      </c>
      <c r="I186" s="21">
        <v>0.48960000000000004</v>
      </c>
      <c r="J186" s="3">
        <v>5.3</v>
      </c>
      <c r="L186" s="5"/>
      <c r="M186" s="2"/>
    </row>
    <row r="187" spans="1:13" x14ac:dyDescent="0.15">
      <c r="A187" s="125" t="s">
        <v>449</v>
      </c>
      <c r="B187" s="30" t="s">
        <v>92</v>
      </c>
      <c r="C187" s="31">
        <v>3142.8164726158893</v>
      </c>
      <c r="D187" s="3">
        <v>2.8683468174136673</v>
      </c>
      <c r="E187" s="3">
        <v>1.94200243501268E-2</v>
      </c>
      <c r="F187" s="20" t="s">
        <v>93</v>
      </c>
      <c r="G187" s="5">
        <v>465.65373430519099</v>
      </c>
      <c r="H187" s="5">
        <v>8.1117768945771438</v>
      </c>
      <c r="I187" s="21">
        <v>0.68210000000000004</v>
      </c>
      <c r="J187" s="3">
        <v>4.5</v>
      </c>
      <c r="L187" s="5"/>
      <c r="M187" s="2"/>
    </row>
    <row r="188" spans="1:13" x14ac:dyDescent="0.15">
      <c r="A188" s="125" t="s">
        <v>450</v>
      </c>
      <c r="B188" s="30" t="s">
        <v>92</v>
      </c>
      <c r="C188" s="31">
        <v>222891.986778739</v>
      </c>
      <c r="D188" s="3">
        <v>2.4796807374619148</v>
      </c>
      <c r="E188" s="3">
        <v>0.93852608421167005</v>
      </c>
      <c r="F188" s="20" t="s">
        <v>93</v>
      </c>
      <c r="G188" s="5">
        <v>6.5502870458625022</v>
      </c>
      <c r="H188" s="5">
        <v>5.3428596795820873</v>
      </c>
      <c r="I188" s="21">
        <v>0.86470000000000002</v>
      </c>
      <c r="J188" s="3">
        <v>0.42</v>
      </c>
      <c r="L188" s="5"/>
      <c r="M188" s="2"/>
    </row>
    <row r="189" spans="1:13" x14ac:dyDescent="0.15">
      <c r="A189" s="125" t="s">
        <v>451</v>
      </c>
      <c r="B189" s="30" t="s">
        <v>92</v>
      </c>
      <c r="C189" s="31">
        <v>40423.202139141104</v>
      </c>
      <c r="D189" s="3">
        <v>2.263667140724825</v>
      </c>
      <c r="E189" s="3">
        <v>0.15743024045437945</v>
      </c>
      <c r="F189" s="20" t="s">
        <v>93</v>
      </c>
      <c r="G189" s="5">
        <v>24.106074732579721</v>
      </c>
      <c r="H189" s="5">
        <v>21.1763970174114</v>
      </c>
      <c r="I189" s="21">
        <v>0.85140000000000005</v>
      </c>
      <c r="J189" s="3">
        <v>0.71</v>
      </c>
      <c r="L189" s="5"/>
      <c r="M189" s="2"/>
    </row>
    <row r="190" spans="1:13" x14ac:dyDescent="0.15">
      <c r="A190" s="125" t="s">
        <v>452</v>
      </c>
      <c r="B190" s="30" t="s">
        <v>92</v>
      </c>
      <c r="C190" s="31">
        <v>2279.0981035263317</v>
      </c>
      <c r="D190" s="3">
        <v>4.306524959949396</v>
      </c>
      <c r="E190" s="3">
        <v>9.7314945882455497E-3</v>
      </c>
      <c r="F190" s="20" t="s">
        <v>93</v>
      </c>
      <c r="G190" s="5">
        <v>890.41902991054405</v>
      </c>
      <c r="H190" s="5">
        <v>5.4370779066293338</v>
      </c>
      <c r="I190" s="4">
        <v>0.52400000000000002</v>
      </c>
      <c r="J190" s="3">
        <v>5.5</v>
      </c>
      <c r="L190" s="5"/>
      <c r="M190" s="2"/>
    </row>
    <row r="191" spans="1:13" x14ac:dyDescent="0.15">
      <c r="A191" s="125" t="s">
        <v>453</v>
      </c>
      <c r="B191" s="30" t="s">
        <v>92</v>
      </c>
      <c r="C191" s="31">
        <v>22793.996596721601</v>
      </c>
      <c r="D191" s="3">
        <v>2.3131284442076052</v>
      </c>
      <c r="E191" s="3">
        <v>8.9853067201919795E-2</v>
      </c>
      <c r="F191" s="20" t="s">
        <v>93</v>
      </c>
      <c r="G191" s="5">
        <v>43.269795925574094</v>
      </c>
      <c r="H191" s="5">
        <v>7.6311474200830389</v>
      </c>
      <c r="I191" s="21">
        <v>0.85140000000000005</v>
      </c>
      <c r="J191" s="3">
        <v>1</v>
      </c>
      <c r="L191" s="5"/>
      <c r="M191" s="2"/>
    </row>
    <row r="192" spans="1:13" x14ac:dyDescent="0.15">
      <c r="A192" s="125" t="s">
        <v>454</v>
      </c>
      <c r="B192" s="30" t="s">
        <v>92</v>
      </c>
      <c r="C192" s="31">
        <v>30255.849197385</v>
      </c>
      <c r="D192" s="3">
        <v>1.6478803053228177</v>
      </c>
      <c r="E192" s="3">
        <v>0.1317963019445578</v>
      </c>
      <c r="F192" s="20" t="s">
        <v>93</v>
      </c>
      <c r="G192" s="5">
        <v>21.062254449987545</v>
      </c>
      <c r="H192" s="5">
        <v>8.9893955546109243</v>
      </c>
      <c r="I192" s="21">
        <v>0.86070000000000002</v>
      </c>
      <c r="J192" s="3">
        <v>0.87</v>
      </c>
      <c r="L192" s="5"/>
      <c r="M192" s="2"/>
    </row>
    <row r="193" spans="1:13" x14ac:dyDescent="0.15">
      <c r="A193" s="125" t="s">
        <v>455</v>
      </c>
      <c r="B193" s="30" t="s">
        <v>92</v>
      </c>
      <c r="C193" s="31">
        <v>22424.2408576134</v>
      </c>
      <c r="D193" s="3">
        <v>0.96396708254551722</v>
      </c>
      <c r="E193" s="3">
        <v>6.7984985571288903E-2</v>
      </c>
      <c r="F193" s="20" t="s">
        <v>93</v>
      </c>
      <c r="G193" s="5">
        <v>23.802123758317116</v>
      </c>
      <c r="H193" s="5">
        <v>6.6947004843933851</v>
      </c>
      <c r="I193" s="21">
        <v>0.8539000000000001</v>
      </c>
      <c r="J193" s="3">
        <v>1.1000000000000001</v>
      </c>
      <c r="L193" s="5"/>
      <c r="M193" s="2"/>
    </row>
    <row r="194" spans="1:13" x14ac:dyDescent="0.15">
      <c r="A194" s="125" t="s">
        <v>456</v>
      </c>
      <c r="B194" s="30" t="s">
        <v>92</v>
      </c>
      <c r="C194" s="31">
        <v>45794.927759841099</v>
      </c>
      <c r="D194" s="3">
        <v>1.014827000630085</v>
      </c>
      <c r="E194" s="3">
        <v>0.12785588022357824</v>
      </c>
      <c r="F194" s="20" t="s">
        <v>93</v>
      </c>
      <c r="G194" s="5">
        <v>13.335440111242702</v>
      </c>
      <c r="H194" s="5">
        <v>7.2992461067649757</v>
      </c>
      <c r="I194" s="21">
        <v>0.86560000000000004</v>
      </c>
      <c r="J194" s="3">
        <v>0.92</v>
      </c>
      <c r="L194" s="5"/>
      <c r="M194" s="2"/>
    </row>
    <row r="195" spans="1:13" x14ac:dyDescent="0.15">
      <c r="A195" s="125" t="s">
        <v>457</v>
      </c>
      <c r="B195" s="30" t="s">
        <v>92</v>
      </c>
      <c r="C195" s="31">
        <v>5447.3685683815138</v>
      </c>
      <c r="D195" s="3">
        <v>1.8467509096981001</v>
      </c>
      <c r="E195" s="3">
        <v>1.9283403711294202E-2</v>
      </c>
      <c r="F195" s="20" t="s">
        <v>93</v>
      </c>
      <c r="G195" s="5">
        <v>182.53424468086797</v>
      </c>
      <c r="H195" s="5">
        <v>8.9826631962433279</v>
      </c>
      <c r="I195" s="21">
        <v>0.7743000000000001</v>
      </c>
      <c r="J195" s="3">
        <v>2.5</v>
      </c>
      <c r="L195" s="5"/>
      <c r="M195" s="2"/>
    </row>
    <row r="196" spans="1:13" x14ac:dyDescent="0.15">
      <c r="A196" s="125" t="s">
        <v>458</v>
      </c>
      <c r="B196" s="30" t="s">
        <v>92</v>
      </c>
      <c r="C196" s="31">
        <v>31408.197606427428</v>
      </c>
      <c r="D196" s="3">
        <v>1.1963270404447173</v>
      </c>
      <c r="E196" s="3">
        <v>8.1749164103586E-2</v>
      </c>
      <c r="F196" s="20" t="s">
        <v>93</v>
      </c>
      <c r="G196" s="5">
        <v>30.277182428944233</v>
      </c>
      <c r="H196" s="5">
        <v>21.111667507302663</v>
      </c>
      <c r="I196" s="21">
        <v>0.85309999999999997</v>
      </c>
      <c r="J196" s="3">
        <v>0.96</v>
      </c>
      <c r="L196" s="5"/>
      <c r="M196" s="2"/>
    </row>
    <row r="197" spans="1:13" x14ac:dyDescent="0.15">
      <c r="A197" s="125" t="s">
        <v>459</v>
      </c>
      <c r="B197" s="30" t="s">
        <v>92</v>
      </c>
      <c r="C197" s="31">
        <v>6411.6650863440491</v>
      </c>
      <c r="D197" s="3">
        <v>1.5794165600675067</v>
      </c>
      <c r="E197" s="3">
        <v>2.0413063121264074E-2</v>
      </c>
      <c r="F197" s="20" t="s">
        <v>93</v>
      </c>
      <c r="G197" s="5">
        <v>126.35052009985461</v>
      </c>
      <c r="H197" s="5">
        <v>5.2827586746198065</v>
      </c>
      <c r="I197" s="21">
        <v>0.80840000000000001</v>
      </c>
      <c r="J197" s="3">
        <v>2.4</v>
      </c>
      <c r="L197" s="5"/>
      <c r="M197" s="2"/>
    </row>
    <row r="198" spans="1:13" x14ac:dyDescent="0.15">
      <c r="A198" s="125" t="s">
        <v>460</v>
      </c>
      <c r="B198" s="30" t="s">
        <v>92</v>
      </c>
      <c r="C198" s="31">
        <v>5949.0898603786409</v>
      </c>
      <c r="D198" s="3">
        <v>0.78695490829617532</v>
      </c>
      <c r="E198" s="3">
        <v>2.4439060250443068E-2</v>
      </c>
      <c r="F198" s="20" t="s">
        <v>93</v>
      </c>
      <c r="G198" s="5">
        <v>53.516859405207889</v>
      </c>
      <c r="H198" s="5">
        <v>4.2414886215691965</v>
      </c>
      <c r="I198" s="21">
        <v>0.84409999999999996</v>
      </c>
      <c r="J198" s="3">
        <v>2.4</v>
      </c>
      <c r="L198" s="5"/>
      <c r="M198" s="2"/>
    </row>
    <row r="199" spans="1:13" x14ac:dyDescent="0.15">
      <c r="A199" s="125" t="s">
        <v>461</v>
      </c>
      <c r="B199" s="30" t="s">
        <v>92</v>
      </c>
      <c r="C199" s="31">
        <v>52287.538735369482</v>
      </c>
      <c r="D199" s="3">
        <v>1.3729629321354897</v>
      </c>
      <c r="E199" s="3">
        <v>0.1428069631168068</v>
      </c>
      <c r="F199" s="20" t="s">
        <v>93</v>
      </c>
      <c r="G199" s="5">
        <v>16.173605080588498</v>
      </c>
      <c r="H199" s="5">
        <v>17.663726320781638</v>
      </c>
      <c r="I199" s="21">
        <v>0.85809999999999997</v>
      </c>
      <c r="J199" s="3">
        <v>0.86</v>
      </c>
      <c r="L199" s="5"/>
      <c r="M199" s="2"/>
    </row>
    <row r="200" spans="1:13" x14ac:dyDescent="0.15">
      <c r="A200" s="125" t="s">
        <v>462</v>
      </c>
      <c r="B200" s="30" t="s">
        <v>92</v>
      </c>
      <c r="C200" s="31">
        <v>6915.7477724929795</v>
      </c>
      <c r="D200" s="3">
        <v>1.5152386746025004</v>
      </c>
      <c r="E200" s="3">
        <v>3.6712179920959299E-2</v>
      </c>
      <c r="F200" s="20" t="s">
        <v>93</v>
      </c>
      <c r="G200" s="5">
        <v>148.05240585738412</v>
      </c>
      <c r="H200" s="5">
        <v>10.742390615527905</v>
      </c>
      <c r="I200" s="21">
        <v>0.80930000000000002</v>
      </c>
      <c r="J200" s="3">
        <v>2.7</v>
      </c>
      <c r="L200" s="5"/>
      <c r="M200" s="2"/>
    </row>
    <row r="201" spans="1:13" x14ac:dyDescent="0.15">
      <c r="A201" s="125" t="s">
        <v>463</v>
      </c>
      <c r="B201" s="30" t="s">
        <v>92</v>
      </c>
      <c r="C201" s="31">
        <v>2986.3908150972175</v>
      </c>
      <c r="D201" s="3">
        <v>2.2406088583106003</v>
      </c>
      <c r="E201" s="3">
        <v>1.0682025019666865E-2</v>
      </c>
      <c r="F201" s="20" t="s">
        <v>93</v>
      </c>
      <c r="G201" s="5">
        <v>328.28139120610479</v>
      </c>
      <c r="H201" s="5">
        <v>5.0512875490003974</v>
      </c>
      <c r="I201" s="21">
        <v>0.72330000000000005</v>
      </c>
      <c r="J201" s="3">
        <v>4.4000000000000004</v>
      </c>
      <c r="L201" s="5"/>
      <c r="M201" s="2"/>
    </row>
    <row r="202" spans="1:13" x14ac:dyDescent="0.15">
      <c r="A202" s="125" t="s">
        <v>464</v>
      </c>
      <c r="B202" s="30" t="s">
        <v>92</v>
      </c>
      <c r="C202" s="31">
        <v>3505.0256417651253</v>
      </c>
      <c r="D202" s="3">
        <v>2.6769626166980722</v>
      </c>
      <c r="E202" s="3">
        <v>9.2626969040325753E-3</v>
      </c>
      <c r="F202" s="20" t="s">
        <v>93</v>
      </c>
      <c r="G202" s="5">
        <v>442.90292489627041</v>
      </c>
      <c r="H202" s="5">
        <v>4.1299152039455569</v>
      </c>
      <c r="I202" s="21">
        <v>0.68580000000000008</v>
      </c>
      <c r="J202" s="3">
        <v>3.4</v>
      </c>
      <c r="L202" s="5"/>
      <c r="M202" s="2"/>
    </row>
    <row r="203" spans="1:13" x14ac:dyDescent="0.15">
      <c r="A203" s="125" t="s">
        <v>465</v>
      </c>
      <c r="B203" s="30" t="s">
        <v>92</v>
      </c>
      <c r="C203" s="31">
        <v>233097.00095989299</v>
      </c>
      <c r="D203" s="3">
        <v>1.3338405162077802</v>
      </c>
      <c r="E203" s="3">
        <v>1.3069453672602063</v>
      </c>
      <c r="F203" s="20" t="s">
        <v>93</v>
      </c>
      <c r="G203" s="5">
        <v>1.7192568134764898</v>
      </c>
      <c r="H203" s="5">
        <v>5.2339969855078685</v>
      </c>
      <c r="I203" s="21">
        <v>0.86570000000000003</v>
      </c>
      <c r="J203" s="3">
        <v>0.48</v>
      </c>
      <c r="L203" s="5"/>
      <c r="M203" s="2"/>
    </row>
    <row r="204" spans="1:13" x14ac:dyDescent="0.15">
      <c r="A204" s="125" t="s">
        <v>466</v>
      </c>
      <c r="B204" s="30" t="s">
        <v>92</v>
      </c>
      <c r="C204" s="31">
        <v>13942.220756771887</v>
      </c>
      <c r="D204" s="3">
        <v>2.4396988328473515</v>
      </c>
      <c r="E204" s="3">
        <v>4.286172811015735E-2</v>
      </c>
      <c r="F204" s="20" t="s">
        <v>93</v>
      </c>
      <c r="G204" s="5">
        <v>94.241515499540839</v>
      </c>
      <c r="H204" s="5">
        <v>23.724672837267434</v>
      </c>
      <c r="I204" s="21">
        <v>0.82750000000000001</v>
      </c>
      <c r="J204" s="3">
        <v>1.9</v>
      </c>
      <c r="L204" s="5"/>
      <c r="M204" s="2"/>
    </row>
    <row r="205" spans="1:13" x14ac:dyDescent="0.15">
      <c r="A205" s="125" t="s">
        <v>467</v>
      </c>
      <c r="B205" s="30" t="s">
        <v>92</v>
      </c>
      <c r="C205" s="31">
        <v>5254.4743753868997</v>
      </c>
      <c r="D205" s="3">
        <v>1.7931645689778559</v>
      </c>
      <c r="E205" s="3">
        <v>3.0122675440806136E-2</v>
      </c>
      <c r="F205" s="20" t="s">
        <v>93</v>
      </c>
      <c r="G205" s="5">
        <v>98.650040942454197</v>
      </c>
      <c r="H205" s="5">
        <v>28.068584751491091</v>
      </c>
      <c r="I205" s="21">
        <v>0.82920000000000005</v>
      </c>
      <c r="J205" s="3">
        <v>1.2</v>
      </c>
      <c r="L205" s="5"/>
      <c r="M205" s="2"/>
    </row>
    <row r="206" spans="1:13" ht="14" customHeight="1" x14ac:dyDescent="0.15">
      <c r="A206" s="31"/>
      <c r="B206" s="32"/>
      <c r="C206" s="31"/>
      <c r="D206" s="33"/>
      <c r="E206" s="33"/>
      <c r="F206" s="34"/>
      <c r="G206" s="36"/>
      <c r="H206" s="35"/>
      <c r="I206" s="36"/>
      <c r="J206" s="33"/>
    </row>
    <row r="207" spans="1:13" ht="35.25" customHeight="1" x14ac:dyDescent="0.15">
      <c r="A207" s="131" t="s">
        <v>141</v>
      </c>
      <c r="B207" s="130"/>
      <c r="C207" s="130"/>
      <c r="D207" s="130"/>
      <c r="E207" s="130"/>
      <c r="F207" s="130"/>
      <c r="G207" s="130"/>
      <c r="H207" s="130"/>
      <c r="I207" s="130"/>
      <c r="J207" s="130"/>
    </row>
    <row r="208" spans="1:13" x14ac:dyDescent="0.15">
      <c r="A208" s="130"/>
      <c r="B208" s="130"/>
      <c r="C208" s="130"/>
      <c r="D208" s="130"/>
      <c r="E208" s="130"/>
      <c r="F208" s="130"/>
      <c r="G208" s="130"/>
      <c r="H208" s="130"/>
      <c r="I208" s="130"/>
      <c r="J208" s="130"/>
    </row>
    <row r="209" spans="1:10" x14ac:dyDescent="0.15">
      <c r="A209" s="130"/>
      <c r="B209" s="130"/>
      <c r="C209" s="130"/>
      <c r="D209" s="130"/>
      <c r="E209" s="130"/>
      <c r="F209" s="130"/>
      <c r="G209" s="130"/>
      <c r="H209" s="130"/>
      <c r="I209" s="130"/>
      <c r="J209" s="130"/>
    </row>
    <row r="210" spans="1:10" ht="11.5" customHeight="1" x14ac:dyDescent="0.15">
      <c r="A210" s="41" t="s">
        <v>94</v>
      </c>
      <c r="B210" s="2"/>
      <c r="C210" s="2"/>
      <c r="D210" s="2"/>
      <c r="E210" s="2"/>
      <c r="F210" s="3"/>
      <c r="G210" s="4"/>
      <c r="H210" s="5"/>
      <c r="I210" s="21"/>
      <c r="J210" s="5"/>
    </row>
    <row r="211" spans="1:10" ht="15" x14ac:dyDescent="0.15">
      <c r="A211" s="41" t="s">
        <v>95</v>
      </c>
      <c r="B211" s="2"/>
      <c r="C211" s="2"/>
      <c r="D211" s="2"/>
      <c r="E211" s="2"/>
      <c r="F211" s="3"/>
      <c r="G211" s="4"/>
      <c r="H211" s="5"/>
      <c r="I211" s="21"/>
      <c r="J211" s="5"/>
    </row>
    <row r="212" spans="1:10" x14ac:dyDescent="0.15">
      <c r="B212" s="42"/>
      <c r="C212" s="43"/>
      <c r="D212" s="43"/>
      <c r="E212" s="43"/>
      <c r="F212" s="43"/>
      <c r="G212" s="43"/>
      <c r="H212" s="43"/>
      <c r="I212" s="43"/>
      <c r="J212" s="43"/>
    </row>
    <row r="213" spans="1:10" x14ac:dyDescent="0.15">
      <c r="A213" s="119" t="s">
        <v>98</v>
      </c>
    </row>
    <row r="214" spans="1:10" x14ac:dyDescent="0.15">
      <c r="A214" s="6" t="s">
        <v>100</v>
      </c>
    </row>
    <row r="215" spans="1:10" x14ac:dyDescent="0.15">
      <c r="A215" s="120" t="s">
        <v>99</v>
      </c>
    </row>
    <row r="341" spans="1:10" ht="21" customHeight="1" x14ac:dyDescent="0.15"/>
    <row r="343" spans="1:10" x14ac:dyDescent="0.15">
      <c r="A343" s="130" t="s">
        <v>96</v>
      </c>
      <c r="B343" s="130"/>
      <c r="C343" s="130"/>
      <c r="D343" s="130"/>
      <c r="E343" s="130"/>
      <c r="F343" s="130"/>
      <c r="G343" s="130"/>
      <c r="H343" s="130"/>
      <c r="I343" s="130"/>
      <c r="J343" s="130"/>
    </row>
    <row r="344" spans="1:10" x14ac:dyDescent="0.15">
      <c r="A344" s="130"/>
      <c r="B344" s="130"/>
      <c r="C344" s="130"/>
      <c r="D344" s="130"/>
      <c r="E344" s="130"/>
      <c r="F344" s="130"/>
      <c r="G344" s="130"/>
      <c r="H344" s="130"/>
      <c r="I344" s="130"/>
      <c r="J344" s="130"/>
    </row>
    <row r="345" spans="1:10" x14ac:dyDescent="0.15">
      <c r="A345" s="130"/>
      <c r="B345" s="130"/>
      <c r="C345" s="130"/>
      <c r="D345" s="130"/>
      <c r="E345" s="130"/>
      <c r="F345" s="130"/>
      <c r="G345" s="130"/>
      <c r="H345" s="130"/>
      <c r="I345" s="130"/>
      <c r="J345" s="130"/>
    </row>
    <row r="346" spans="1:10" ht="15" x14ac:dyDescent="0.15">
      <c r="A346" s="41" t="s">
        <v>94</v>
      </c>
      <c r="B346" s="2"/>
      <c r="C346" s="2"/>
      <c r="D346" s="2"/>
      <c r="E346" s="2"/>
      <c r="F346" s="3"/>
      <c r="G346" s="4"/>
      <c r="H346" s="5"/>
      <c r="I346" s="21"/>
      <c r="J346" s="5"/>
    </row>
    <row r="347" spans="1:10" ht="15" x14ac:dyDescent="0.15">
      <c r="A347" s="41" t="s">
        <v>95</v>
      </c>
      <c r="B347" s="2"/>
      <c r="C347" s="2"/>
      <c r="D347" s="2"/>
      <c r="E347" s="2"/>
      <c r="F347" s="3"/>
      <c r="G347" s="4"/>
      <c r="H347" s="5"/>
      <c r="I347" s="21"/>
      <c r="J347" s="5"/>
    </row>
    <row r="348" spans="1:10" x14ac:dyDescent="0.15">
      <c r="A348" s="44" t="s">
        <v>97</v>
      </c>
      <c r="B348" s="44"/>
      <c r="C348" s="45"/>
      <c r="D348" s="45"/>
      <c r="E348" s="45"/>
      <c r="F348" s="45"/>
      <c r="G348" s="45"/>
      <c r="H348" s="45"/>
      <c r="I348" s="45"/>
      <c r="J348" s="45"/>
    </row>
  </sheetData>
  <mergeCells count="2">
    <mergeCell ref="A343:J345"/>
    <mergeCell ref="A207:J209"/>
  </mergeCells>
  <phoneticPr fontId="9" type="noConversion"/>
  <pageMargins left="0.79000000000000015" right="0.79000000000000015" top="0.98" bottom="0.98" header="0.49" footer="0.49"/>
  <pageSetup paperSize="9" fitToHeight="6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R314"/>
  <sheetViews>
    <sheetView tabSelected="1" zoomScale="96" zoomScaleNormal="96" zoomScalePageLayoutView="96" workbookViewId="0">
      <selection activeCell="L15" sqref="L15"/>
    </sheetView>
  </sheetViews>
  <sheetFormatPr baseColWidth="10" defaultRowHeight="13" x14ac:dyDescent="0.15"/>
  <cols>
    <col min="2" max="2" width="11.83203125" customWidth="1"/>
    <col min="3" max="3" width="7.33203125" style="47" customWidth="1"/>
    <col min="5" max="5" width="10.83203125" customWidth="1"/>
    <col min="6" max="6" width="9.1640625" customWidth="1"/>
    <col min="7" max="7" width="10.5" customWidth="1"/>
    <col min="9" max="9" width="9.83203125" customWidth="1"/>
    <col min="10" max="10" width="11.6640625" customWidth="1"/>
  </cols>
  <sheetData>
    <row r="1" spans="1:44" x14ac:dyDescent="0.1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95"/>
      <c r="AK1" s="95"/>
      <c r="AL1" s="95"/>
      <c r="AM1" s="95"/>
      <c r="AN1" s="95"/>
      <c r="AO1" s="95"/>
      <c r="AP1" s="95"/>
      <c r="AQ1" s="95"/>
      <c r="AR1" s="95"/>
    </row>
    <row r="2" spans="1:44" ht="15" x14ac:dyDescent="0.15">
      <c r="A2" s="77" t="s">
        <v>0</v>
      </c>
      <c r="B2" s="78" t="s">
        <v>1</v>
      </c>
      <c r="C2" s="79" t="s">
        <v>103</v>
      </c>
      <c r="D2" s="80" t="s">
        <v>140</v>
      </c>
      <c r="E2" s="78" t="s">
        <v>2</v>
      </c>
      <c r="F2" s="78" t="s">
        <v>3</v>
      </c>
      <c r="G2" s="81" t="s">
        <v>135</v>
      </c>
      <c r="H2" s="82" t="s">
        <v>390</v>
      </c>
      <c r="I2" s="78" t="s">
        <v>5</v>
      </c>
      <c r="J2" s="83" t="s">
        <v>6</v>
      </c>
      <c r="K2" s="84" t="s">
        <v>5</v>
      </c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95"/>
      <c r="AK2" s="95"/>
      <c r="AL2" s="95"/>
      <c r="AM2" s="95"/>
      <c r="AN2" s="95"/>
      <c r="AO2" s="95"/>
      <c r="AP2" s="95"/>
      <c r="AQ2" s="95"/>
      <c r="AR2" s="95"/>
    </row>
    <row r="3" spans="1:44" ht="18" customHeight="1" x14ac:dyDescent="0.15">
      <c r="A3" s="134" t="s">
        <v>102</v>
      </c>
      <c r="B3" s="135"/>
      <c r="C3" s="136" t="s">
        <v>104</v>
      </c>
      <c r="D3" s="135" t="s">
        <v>7</v>
      </c>
      <c r="E3" s="135" t="s">
        <v>8</v>
      </c>
      <c r="F3" s="135" t="s">
        <v>8</v>
      </c>
      <c r="G3" s="85" t="s">
        <v>9</v>
      </c>
      <c r="H3" s="80" t="s">
        <v>10</v>
      </c>
      <c r="I3" s="135" t="s">
        <v>11</v>
      </c>
      <c r="J3" s="80" t="s">
        <v>10</v>
      </c>
      <c r="K3" s="137" t="s">
        <v>11</v>
      </c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95"/>
      <c r="AK3" s="95"/>
      <c r="AL3" s="95"/>
      <c r="AM3" s="95"/>
      <c r="AN3" s="95"/>
      <c r="AO3" s="95"/>
      <c r="AP3" s="95"/>
      <c r="AQ3" s="95"/>
      <c r="AR3" s="95"/>
    </row>
    <row r="4" spans="1:44" ht="18" customHeight="1" x14ac:dyDescent="0.15">
      <c r="A4" s="134"/>
      <c r="B4" s="135"/>
      <c r="C4" s="136"/>
      <c r="D4" s="135"/>
      <c r="E4" s="135"/>
      <c r="F4" s="135"/>
      <c r="G4" s="85"/>
      <c r="H4" s="80"/>
      <c r="I4" s="135"/>
      <c r="J4" s="80"/>
      <c r="K4" s="137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95"/>
      <c r="AK4" s="95"/>
      <c r="AL4" s="95"/>
      <c r="AM4" s="95"/>
      <c r="AN4" s="95"/>
      <c r="AO4" s="95"/>
      <c r="AP4" s="95"/>
      <c r="AQ4" s="95"/>
      <c r="AR4" s="95"/>
    </row>
    <row r="5" spans="1:44" ht="15" customHeight="1" x14ac:dyDescent="0.2">
      <c r="A5" s="138" t="s">
        <v>391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95"/>
      <c r="AK5" s="95"/>
      <c r="AL5" s="95"/>
      <c r="AM5" s="95"/>
      <c r="AN5" s="95"/>
      <c r="AO5" s="95"/>
      <c r="AP5" s="95"/>
      <c r="AQ5" s="95"/>
      <c r="AR5" s="95"/>
    </row>
    <row r="6" spans="1:44" x14ac:dyDescent="0.15">
      <c r="A6" s="56" t="s">
        <v>105</v>
      </c>
      <c r="B6" s="57" t="s">
        <v>137</v>
      </c>
      <c r="C6" s="58" t="s">
        <v>139</v>
      </c>
      <c r="D6" s="59">
        <v>429686.33750231145</v>
      </c>
      <c r="E6" s="60">
        <v>0.63344699099238877</v>
      </c>
      <c r="F6" s="60">
        <v>7.1651959924958657</v>
      </c>
      <c r="G6" s="61">
        <v>8.871277194299694E-2</v>
      </c>
      <c r="H6" s="62">
        <v>0.3205045922862475</v>
      </c>
      <c r="I6" s="48">
        <v>7.0827962211659257</v>
      </c>
      <c r="J6" s="49">
        <v>0.84857709961069483</v>
      </c>
      <c r="K6" s="60">
        <v>0.38371565961035597</v>
      </c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95"/>
      <c r="AK6" s="95"/>
      <c r="AL6" s="95"/>
      <c r="AM6" s="95"/>
      <c r="AN6" s="95"/>
      <c r="AO6" s="95"/>
      <c r="AP6" s="95"/>
      <c r="AQ6" s="95"/>
      <c r="AR6" s="95"/>
    </row>
    <row r="7" spans="1:44" x14ac:dyDescent="0.15">
      <c r="A7" s="56" t="s">
        <v>106</v>
      </c>
      <c r="B7" s="57" t="s">
        <v>137</v>
      </c>
      <c r="C7" s="58" t="s">
        <v>139</v>
      </c>
      <c r="D7" s="59">
        <v>216406.47669963844</v>
      </c>
      <c r="E7" s="60">
        <v>0.44722872763888089</v>
      </c>
      <c r="F7" s="60">
        <v>3.3895061659262748</v>
      </c>
      <c r="G7" s="61">
        <v>9.6479176958573942E-2</v>
      </c>
      <c r="H7" s="62">
        <v>0.48321641210370381</v>
      </c>
      <c r="I7" s="48">
        <v>7.2077183256893198</v>
      </c>
      <c r="J7" s="49">
        <v>0.85051104507208275</v>
      </c>
      <c r="K7" s="60">
        <v>0.43700679739715464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95"/>
      <c r="AK7" s="95"/>
      <c r="AL7" s="95"/>
      <c r="AM7" s="95"/>
      <c r="AN7" s="95"/>
      <c r="AO7" s="95"/>
      <c r="AP7" s="95"/>
      <c r="AQ7" s="95"/>
      <c r="AR7" s="95"/>
    </row>
    <row r="8" spans="1:44" x14ac:dyDescent="0.15">
      <c r="A8" s="56" t="s">
        <v>107</v>
      </c>
      <c r="B8" s="57" t="s">
        <v>138</v>
      </c>
      <c r="C8" s="58" t="s">
        <v>139</v>
      </c>
      <c r="D8" s="59">
        <v>189288.27055279413</v>
      </c>
      <c r="E8" s="60">
        <v>0.47554876955035652</v>
      </c>
      <c r="F8" s="60">
        <v>3.480468348792582</v>
      </c>
      <c r="G8" s="61">
        <v>9.04546296517173E-2</v>
      </c>
      <c r="H8" s="62">
        <v>0.49808144869019105</v>
      </c>
      <c r="I8" s="48">
        <v>7.6163608835103735</v>
      </c>
      <c r="J8" s="49">
        <v>0.84865172129786104</v>
      </c>
      <c r="K8" s="60">
        <v>0.43494611661633104</v>
      </c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95"/>
      <c r="AK8" s="95"/>
      <c r="AL8" s="95"/>
      <c r="AM8" s="95"/>
      <c r="AN8" s="95"/>
      <c r="AO8" s="95"/>
      <c r="AP8" s="95"/>
      <c r="AQ8" s="95"/>
      <c r="AR8" s="95"/>
    </row>
    <row r="9" spans="1:44" x14ac:dyDescent="0.15">
      <c r="A9" s="56" t="s">
        <v>108</v>
      </c>
      <c r="B9" s="57" t="s">
        <v>138</v>
      </c>
      <c r="C9" s="58" t="s">
        <v>139</v>
      </c>
      <c r="D9" s="59">
        <v>230418.3548197434</v>
      </c>
      <c r="E9" s="60">
        <v>0.48272871515353877</v>
      </c>
      <c r="F9" s="60">
        <v>3.8354062734866794</v>
      </c>
      <c r="G9" s="61">
        <v>8.7044455005131638E-2</v>
      </c>
      <c r="H9" s="62">
        <v>0.450774254188747</v>
      </c>
      <c r="I9" s="48">
        <v>7.0204578201134265</v>
      </c>
      <c r="J9" s="49">
        <v>0.8500792729472243</v>
      </c>
      <c r="K9" s="60">
        <v>0.40518559996974779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95"/>
      <c r="AK9" s="95"/>
      <c r="AL9" s="95"/>
      <c r="AM9" s="95"/>
      <c r="AN9" s="95"/>
      <c r="AO9" s="95"/>
      <c r="AP9" s="95"/>
      <c r="AQ9" s="95"/>
      <c r="AR9" s="95"/>
    </row>
    <row r="10" spans="1:44" x14ac:dyDescent="0.15">
      <c r="A10" s="56" t="s">
        <v>109</v>
      </c>
      <c r="B10" s="57" t="s">
        <v>138</v>
      </c>
      <c r="C10" s="58" t="s">
        <v>139</v>
      </c>
      <c r="D10" s="59">
        <v>164976.27590069306</v>
      </c>
      <c r="E10" s="60">
        <v>0.3870770298708156</v>
      </c>
      <c r="F10" s="60">
        <v>2.7637389275365436</v>
      </c>
      <c r="G10" s="61">
        <v>0.10400869161972814</v>
      </c>
      <c r="H10" s="62">
        <v>0.49615670479947144</v>
      </c>
      <c r="I10" s="48">
        <v>7.363876921443631</v>
      </c>
      <c r="J10" s="49">
        <v>0.84702719053539555</v>
      </c>
      <c r="K10" s="60">
        <v>0.50801174984983566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95"/>
      <c r="AK10" s="95"/>
      <c r="AL10" s="95"/>
      <c r="AM10" s="95"/>
      <c r="AN10" s="95"/>
      <c r="AO10" s="95"/>
      <c r="AP10" s="95"/>
      <c r="AQ10" s="95"/>
      <c r="AR10" s="95"/>
    </row>
    <row r="11" spans="1:44" x14ac:dyDescent="0.15">
      <c r="A11" s="56" t="s">
        <v>110</v>
      </c>
      <c r="B11" s="57" t="s">
        <v>138</v>
      </c>
      <c r="C11" s="58" t="s">
        <v>139</v>
      </c>
      <c r="D11" s="59">
        <v>422417.0645790823</v>
      </c>
      <c r="E11" s="60">
        <v>0.56178491323230106</v>
      </c>
      <c r="F11" s="60">
        <v>7.0709823212675733</v>
      </c>
      <c r="G11" s="61">
        <v>0.1129067062164197</v>
      </c>
      <c r="H11" s="62">
        <v>0.28370951710311493</v>
      </c>
      <c r="I11" s="48">
        <v>5.6622231397202798</v>
      </c>
      <c r="J11" s="49">
        <v>0.85031376251608048</v>
      </c>
      <c r="K11" s="60">
        <v>0.36217589265176697</v>
      </c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95"/>
      <c r="AK11" s="95"/>
      <c r="AL11" s="95"/>
      <c r="AM11" s="95"/>
      <c r="AN11" s="95"/>
      <c r="AO11" s="95"/>
      <c r="AP11" s="95"/>
      <c r="AQ11" s="95"/>
      <c r="AR11" s="95"/>
    </row>
    <row r="12" spans="1:44" x14ac:dyDescent="0.15">
      <c r="A12" s="56" t="s">
        <v>111</v>
      </c>
      <c r="B12" s="57" t="s">
        <v>138</v>
      </c>
      <c r="C12" s="58" t="s">
        <v>139</v>
      </c>
      <c r="D12" s="59">
        <v>404451.90730974067</v>
      </c>
      <c r="E12" s="60">
        <v>0.55553495343673909</v>
      </c>
      <c r="F12" s="60">
        <v>6.7692759595083132</v>
      </c>
      <c r="G12" s="61">
        <v>0.10962066443149435</v>
      </c>
      <c r="H12" s="62">
        <v>0.29300436318946083</v>
      </c>
      <c r="I12" s="48">
        <v>5.7192448521513306</v>
      </c>
      <c r="J12" s="49">
        <v>0.84766744325250643</v>
      </c>
      <c r="K12" s="60">
        <v>0.35248224576985748</v>
      </c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95"/>
      <c r="AK12" s="95"/>
      <c r="AL12" s="95"/>
      <c r="AM12" s="95"/>
      <c r="AN12" s="95"/>
      <c r="AO12" s="95"/>
      <c r="AP12" s="95"/>
      <c r="AQ12" s="95"/>
      <c r="AR12" s="95"/>
    </row>
    <row r="13" spans="1:44" x14ac:dyDescent="0.15">
      <c r="A13" s="56" t="s">
        <v>112</v>
      </c>
      <c r="B13" s="57" t="s">
        <v>138</v>
      </c>
      <c r="C13" s="58" t="s">
        <v>139</v>
      </c>
      <c r="D13" s="59">
        <v>406147.38101836084</v>
      </c>
      <c r="E13" s="60">
        <v>0.54140969556214746</v>
      </c>
      <c r="F13" s="60">
        <v>6.7909071017296538</v>
      </c>
      <c r="G13" s="61">
        <v>0.11638346739534616</v>
      </c>
      <c r="H13" s="62">
        <v>0.28445979452249193</v>
      </c>
      <c r="I13" s="48">
        <v>5.68728551233575</v>
      </c>
      <c r="J13" s="49">
        <v>0.84745150069345898</v>
      </c>
      <c r="K13" s="60">
        <v>0.34848471080166193</v>
      </c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95"/>
      <c r="AK13" s="95"/>
      <c r="AL13" s="95"/>
      <c r="AM13" s="95"/>
      <c r="AN13" s="95"/>
      <c r="AO13" s="95"/>
      <c r="AP13" s="95"/>
      <c r="AQ13" s="95"/>
      <c r="AR13" s="95"/>
    </row>
    <row r="14" spans="1:44" x14ac:dyDescent="0.15">
      <c r="A14" s="56" t="s">
        <v>113</v>
      </c>
      <c r="B14" s="57" t="s">
        <v>138</v>
      </c>
      <c r="C14" s="58" t="s">
        <v>139</v>
      </c>
      <c r="D14" s="59">
        <v>425804.71386315004</v>
      </c>
      <c r="E14" s="60">
        <v>0.55336251690471894</v>
      </c>
      <c r="F14" s="60">
        <v>7.1083064886037528</v>
      </c>
      <c r="G14" s="61">
        <v>0.11461707049690215</v>
      </c>
      <c r="H14" s="62">
        <v>0.27794143312038916</v>
      </c>
      <c r="I14" s="48">
        <v>5.5883280020573771</v>
      </c>
      <c r="J14" s="49">
        <v>0.84740112237006049</v>
      </c>
      <c r="K14" s="60">
        <v>0.34890265332393566</v>
      </c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95"/>
      <c r="AK14" s="95"/>
      <c r="AL14" s="95"/>
      <c r="AM14" s="95"/>
      <c r="AN14" s="95"/>
      <c r="AO14" s="95"/>
      <c r="AP14" s="95"/>
      <c r="AQ14" s="95"/>
      <c r="AR14" s="95"/>
    </row>
    <row r="15" spans="1:44" x14ac:dyDescent="0.15">
      <c r="A15" s="56" t="s">
        <v>114</v>
      </c>
      <c r="B15" s="57" t="s">
        <v>138</v>
      </c>
      <c r="C15" s="58" t="s">
        <v>139</v>
      </c>
      <c r="D15" s="59">
        <v>424798.69488762232</v>
      </c>
      <c r="E15" s="60">
        <v>0.55795347399710493</v>
      </c>
      <c r="F15" s="60">
        <v>7.1076459789206767</v>
      </c>
      <c r="G15" s="61">
        <v>0.12679816890603365</v>
      </c>
      <c r="H15" s="62">
        <v>0.28063572193113751</v>
      </c>
      <c r="I15" s="48">
        <v>5.5811711100666797</v>
      </c>
      <c r="J15" s="49">
        <v>0.84595232307167434</v>
      </c>
      <c r="K15" s="60">
        <v>0.35636107123553418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95"/>
      <c r="AK15" s="95"/>
      <c r="AL15" s="95"/>
      <c r="AM15" s="95"/>
      <c r="AN15" s="95"/>
      <c r="AO15" s="95"/>
      <c r="AP15" s="95"/>
      <c r="AQ15" s="95"/>
      <c r="AR15" s="95"/>
    </row>
    <row r="16" spans="1:44" x14ac:dyDescent="0.15">
      <c r="A16" s="56" t="s">
        <v>115</v>
      </c>
      <c r="B16" s="57" t="s">
        <v>138</v>
      </c>
      <c r="C16" s="58" t="s">
        <v>139</v>
      </c>
      <c r="D16" s="59">
        <v>409659.17401302222</v>
      </c>
      <c r="E16" s="60">
        <v>0.57258938780101865</v>
      </c>
      <c r="F16" s="60">
        <v>6.8465209917837919</v>
      </c>
      <c r="G16" s="61">
        <v>0.11920545598725789</v>
      </c>
      <c r="H16" s="62">
        <v>0.29871985007517193</v>
      </c>
      <c r="I16" s="48">
        <v>5.7770023869277614</v>
      </c>
      <c r="J16" s="49">
        <v>0.84690866873672743</v>
      </c>
      <c r="K16" s="60">
        <v>0.35541076264650956</v>
      </c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95"/>
      <c r="AK16" s="95"/>
      <c r="AL16" s="95"/>
      <c r="AM16" s="95"/>
      <c r="AN16" s="95"/>
      <c r="AO16" s="95"/>
      <c r="AP16" s="95"/>
      <c r="AQ16" s="95"/>
      <c r="AR16" s="95"/>
    </row>
    <row r="17" spans="1:44" x14ac:dyDescent="0.15">
      <c r="A17" s="56" t="s">
        <v>116</v>
      </c>
      <c r="B17" s="57" t="s">
        <v>138</v>
      </c>
      <c r="C17" s="58" t="s">
        <v>139</v>
      </c>
      <c r="D17" s="59">
        <v>412798.27864853502</v>
      </c>
      <c r="E17" s="60">
        <v>0.55513680341591265</v>
      </c>
      <c r="F17" s="60">
        <v>6.9162445679404732</v>
      </c>
      <c r="G17" s="61">
        <v>0.1198794522702776</v>
      </c>
      <c r="H17" s="62">
        <v>0.28679721871567471</v>
      </c>
      <c r="I17" s="48">
        <v>5.6590763713376706</v>
      </c>
      <c r="J17" s="49">
        <v>0.84842921271462013</v>
      </c>
      <c r="K17" s="60">
        <v>0.36265587188348375</v>
      </c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95"/>
      <c r="AK17" s="95"/>
      <c r="AL17" s="95"/>
      <c r="AM17" s="95"/>
      <c r="AN17" s="95"/>
      <c r="AO17" s="95"/>
      <c r="AP17" s="95"/>
      <c r="AQ17" s="95"/>
      <c r="AR17" s="95"/>
    </row>
    <row r="18" spans="1:44" x14ac:dyDescent="0.15">
      <c r="A18" s="56" t="s">
        <v>117</v>
      </c>
      <c r="B18" s="57" t="s">
        <v>138</v>
      </c>
      <c r="C18" s="58" t="s">
        <v>139</v>
      </c>
      <c r="D18" s="59">
        <v>229617.15547515047</v>
      </c>
      <c r="E18" s="60">
        <v>0.50536617723016963</v>
      </c>
      <c r="F18" s="60">
        <v>3.8279112265038813</v>
      </c>
      <c r="G18" s="61">
        <v>8.1705817987387117E-2</v>
      </c>
      <c r="H18" s="62">
        <v>0.47209119284251094</v>
      </c>
      <c r="I18" s="48">
        <v>6.940231554704039</v>
      </c>
      <c r="J18" s="49">
        <v>0.84719324339566071</v>
      </c>
      <c r="K18" s="60">
        <v>0.46818364384895111</v>
      </c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95"/>
      <c r="AK18" s="95"/>
      <c r="AL18" s="95"/>
      <c r="AM18" s="95"/>
      <c r="AN18" s="95"/>
      <c r="AO18" s="95"/>
      <c r="AP18" s="95"/>
      <c r="AQ18" s="95"/>
      <c r="AR18" s="95"/>
    </row>
    <row r="19" spans="1:44" x14ac:dyDescent="0.15">
      <c r="A19" s="56" t="s">
        <v>118</v>
      </c>
      <c r="B19" s="57" t="s">
        <v>138</v>
      </c>
      <c r="C19" s="58" t="s">
        <v>139</v>
      </c>
      <c r="D19" s="59">
        <v>226822.24999148681</v>
      </c>
      <c r="E19" s="60">
        <v>0.48727426072263547</v>
      </c>
      <c r="F19" s="60">
        <v>3.7124728009885608</v>
      </c>
      <c r="G19" s="61">
        <v>9.2691465030503156E-2</v>
      </c>
      <c r="H19" s="62">
        <v>0.47552872812420083</v>
      </c>
      <c r="I19" s="48">
        <v>6.8851483212556754</v>
      </c>
      <c r="J19" s="49">
        <v>0.84438620563422129</v>
      </c>
      <c r="K19" s="60">
        <v>0.45098043889039408</v>
      </c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95"/>
      <c r="AK19" s="95"/>
      <c r="AL19" s="95"/>
      <c r="AM19" s="95"/>
      <c r="AN19" s="95"/>
      <c r="AO19" s="95"/>
      <c r="AP19" s="95"/>
      <c r="AQ19" s="95"/>
      <c r="AR19" s="95"/>
    </row>
    <row r="20" spans="1:44" x14ac:dyDescent="0.15">
      <c r="A20" s="56" t="s">
        <v>119</v>
      </c>
      <c r="B20" s="57" t="s">
        <v>138</v>
      </c>
      <c r="C20" s="58" t="s">
        <v>139</v>
      </c>
      <c r="D20" s="59">
        <v>1391.9419977534867</v>
      </c>
      <c r="E20" s="60">
        <v>0.30422686649656167</v>
      </c>
      <c r="F20" s="61">
        <v>8.6314707229979467E-3</v>
      </c>
      <c r="G20" s="61">
        <v>7.8676953750855718E-4</v>
      </c>
      <c r="H20" s="62">
        <v>46.625553390863168</v>
      </c>
      <c r="I20" s="48">
        <v>7.8794213379541151</v>
      </c>
      <c r="J20" s="49">
        <v>0.14893092145325676</v>
      </c>
      <c r="K20" s="60">
        <v>7.4096379799083074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95"/>
      <c r="AK20" s="95"/>
      <c r="AL20" s="95"/>
      <c r="AM20" s="95"/>
      <c r="AN20" s="95"/>
      <c r="AO20" s="95"/>
      <c r="AP20" s="95"/>
      <c r="AQ20" s="95"/>
      <c r="AR20" s="95"/>
    </row>
    <row r="21" spans="1:44" x14ac:dyDescent="0.15">
      <c r="A21" s="56" t="s">
        <v>120</v>
      </c>
      <c r="B21" s="57" t="s">
        <v>138</v>
      </c>
      <c r="C21" s="58" t="s">
        <v>139</v>
      </c>
      <c r="D21" s="59">
        <v>204456.99715932124</v>
      </c>
      <c r="E21" s="60">
        <v>0.48070554814166083</v>
      </c>
      <c r="F21" s="60">
        <v>3.3908366138124078</v>
      </c>
      <c r="G21" s="61">
        <v>0.10200910730359845</v>
      </c>
      <c r="H21" s="62">
        <v>0.50870398688026008</v>
      </c>
      <c r="I21" s="48">
        <v>6.7142240518993308</v>
      </c>
      <c r="J21" s="49">
        <v>0.85062329373067014</v>
      </c>
      <c r="K21" s="60">
        <v>0.39774625849448758</v>
      </c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95"/>
      <c r="AK21" s="95"/>
      <c r="AL21" s="95"/>
      <c r="AM21" s="95"/>
      <c r="AN21" s="95"/>
      <c r="AO21" s="95"/>
      <c r="AP21" s="95"/>
      <c r="AQ21" s="95"/>
      <c r="AR21" s="95"/>
    </row>
    <row r="22" spans="1:44" x14ac:dyDescent="0.15">
      <c r="A22" s="56" t="s">
        <v>121</v>
      </c>
      <c r="B22" s="57" t="s">
        <v>138</v>
      </c>
      <c r="C22" s="58" t="s">
        <v>139</v>
      </c>
      <c r="D22" s="59">
        <v>263641.2785256987</v>
      </c>
      <c r="E22" s="60">
        <v>0.5158531138214032</v>
      </c>
      <c r="F22" s="60">
        <v>4.406607010098595</v>
      </c>
      <c r="G22" s="61">
        <v>9.7481872727281205E-2</v>
      </c>
      <c r="H22" s="62">
        <v>0.41667470480943236</v>
      </c>
      <c r="I22" s="48">
        <v>6.9437868584586804</v>
      </c>
      <c r="J22" s="49">
        <v>0.84888706214493204</v>
      </c>
      <c r="K22" s="60">
        <v>0.43596992062174678</v>
      </c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95"/>
      <c r="AK22" s="95"/>
      <c r="AL22" s="95"/>
      <c r="AM22" s="95"/>
      <c r="AN22" s="95"/>
      <c r="AO22" s="95"/>
      <c r="AP22" s="95"/>
      <c r="AQ22" s="95"/>
      <c r="AR22" s="95"/>
    </row>
    <row r="23" spans="1:44" x14ac:dyDescent="0.15">
      <c r="A23" s="56" t="s">
        <v>122</v>
      </c>
      <c r="B23" s="57" t="s">
        <v>138</v>
      </c>
      <c r="C23" s="58" t="s">
        <v>139</v>
      </c>
      <c r="D23" s="59">
        <v>179247.64945434392</v>
      </c>
      <c r="E23" s="60">
        <v>0.41500650852416499</v>
      </c>
      <c r="F23" s="60">
        <v>2.9755737484403113</v>
      </c>
      <c r="G23" s="61">
        <v>9.7380916134031784E-2</v>
      </c>
      <c r="H23" s="62">
        <v>0.51191427884747875</v>
      </c>
      <c r="I23" s="48">
        <v>7.4191164781166519</v>
      </c>
      <c r="J23" s="49">
        <v>0.85262123956270286</v>
      </c>
      <c r="K23" s="60">
        <v>0.3974201724179191</v>
      </c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95"/>
      <c r="AK23" s="95"/>
      <c r="AL23" s="95"/>
      <c r="AM23" s="95"/>
      <c r="AN23" s="95"/>
      <c r="AO23" s="95"/>
      <c r="AP23" s="95"/>
      <c r="AQ23" s="95"/>
      <c r="AR23" s="95"/>
    </row>
    <row r="24" spans="1:44" x14ac:dyDescent="0.15">
      <c r="A24" s="56" t="s">
        <v>123</v>
      </c>
      <c r="B24" s="57" t="s">
        <v>138</v>
      </c>
      <c r="C24" s="58" t="s">
        <v>139</v>
      </c>
      <c r="D24" s="59">
        <v>198701.34222033809</v>
      </c>
      <c r="E24" s="60">
        <v>0.47358569299234399</v>
      </c>
      <c r="F24" s="60">
        <v>3.2896316427785322</v>
      </c>
      <c r="G24" s="61">
        <v>0.10837593931213677</v>
      </c>
      <c r="H24" s="62">
        <v>0.51536486367548984</v>
      </c>
      <c r="I24" s="48">
        <v>7.2960237368301941</v>
      </c>
      <c r="J24" s="49">
        <v>0.84877710741327861</v>
      </c>
      <c r="K24" s="60">
        <v>0.4325221682986366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95"/>
      <c r="AK24" s="95"/>
      <c r="AL24" s="95"/>
      <c r="AM24" s="95"/>
      <c r="AN24" s="95"/>
      <c r="AO24" s="95"/>
      <c r="AP24" s="95"/>
      <c r="AQ24" s="95"/>
      <c r="AR24" s="95"/>
    </row>
    <row r="25" spans="1:44" x14ac:dyDescent="0.15">
      <c r="A25" s="56" t="s">
        <v>124</v>
      </c>
      <c r="B25" s="57" t="s">
        <v>138</v>
      </c>
      <c r="C25" s="58" t="s">
        <v>139</v>
      </c>
      <c r="D25" s="59">
        <v>323985.54798675061</v>
      </c>
      <c r="E25" s="60">
        <v>0.54804430777400759</v>
      </c>
      <c r="F25" s="60">
        <v>5.451350362046715</v>
      </c>
      <c r="G25" s="61">
        <v>0.10385267601757389</v>
      </c>
      <c r="H25" s="62">
        <v>0.35619014443921149</v>
      </c>
      <c r="I25" s="48">
        <v>6.8518113528968296</v>
      </c>
      <c r="J25" s="49">
        <v>0.84902298345755256</v>
      </c>
      <c r="K25" s="60">
        <v>0.367114744483033</v>
      </c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95"/>
      <c r="AK25" s="95"/>
      <c r="AL25" s="95"/>
      <c r="AM25" s="95"/>
      <c r="AN25" s="95"/>
      <c r="AO25" s="95"/>
      <c r="AP25" s="95"/>
      <c r="AQ25" s="95"/>
      <c r="AR25" s="95"/>
    </row>
    <row r="26" spans="1:44" x14ac:dyDescent="0.15">
      <c r="A26" s="56" t="s">
        <v>125</v>
      </c>
      <c r="B26" s="57" t="s">
        <v>138</v>
      </c>
      <c r="C26" s="58" t="s">
        <v>139</v>
      </c>
      <c r="D26" s="59">
        <v>220635.7464832062</v>
      </c>
      <c r="E26" s="60">
        <v>0.46837659090211237</v>
      </c>
      <c r="F26" s="60">
        <v>2.6008844656041963</v>
      </c>
      <c r="G26" s="61">
        <v>0.1068846711189838</v>
      </c>
      <c r="H26" s="62">
        <v>1.1283088856511434</v>
      </c>
      <c r="I26" s="48">
        <v>8.6645936502568386</v>
      </c>
      <c r="J26" s="49">
        <v>0.83558593500914846</v>
      </c>
      <c r="K26" s="60">
        <v>0.45898896269300554</v>
      </c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95"/>
      <c r="AK26" s="95"/>
      <c r="AL26" s="95"/>
      <c r="AM26" s="95"/>
      <c r="AN26" s="95"/>
      <c r="AO26" s="95"/>
      <c r="AP26" s="95"/>
      <c r="AQ26" s="95"/>
      <c r="AR26" s="95"/>
    </row>
    <row r="27" spans="1:44" x14ac:dyDescent="0.15">
      <c r="A27" s="56" t="s">
        <v>126</v>
      </c>
      <c r="B27" s="57" t="s">
        <v>138</v>
      </c>
      <c r="C27" s="58" t="s">
        <v>139</v>
      </c>
      <c r="D27" s="59">
        <v>174811.90806285318</v>
      </c>
      <c r="E27" s="60">
        <v>0.46625257553703436</v>
      </c>
      <c r="F27" s="60">
        <v>2.3843548478139232</v>
      </c>
      <c r="G27" s="61">
        <v>8.276305460566695E-2</v>
      </c>
      <c r="H27" s="62">
        <v>0.94260890413688103</v>
      </c>
      <c r="I27" s="48">
        <v>11.177809560183157</v>
      </c>
      <c r="J27" s="49">
        <v>0.83764650666458118</v>
      </c>
      <c r="K27" s="60">
        <v>0.46297126031612779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95"/>
      <c r="AK27" s="95"/>
      <c r="AL27" s="95"/>
      <c r="AM27" s="95"/>
      <c r="AN27" s="95"/>
      <c r="AO27" s="95"/>
      <c r="AP27" s="95"/>
      <c r="AQ27" s="95"/>
      <c r="AR27" s="95"/>
    </row>
    <row r="28" spans="1:44" x14ac:dyDescent="0.15">
      <c r="A28" s="56" t="s">
        <v>127</v>
      </c>
      <c r="B28" s="57" t="s">
        <v>138</v>
      </c>
      <c r="C28" s="58" t="s">
        <v>139</v>
      </c>
      <c r="D28" s="59">
        <v>308106.4128681749</v>
      </c>
      <c r="E28" s="60">
        <v>0.54483521401663926</v>
      </c>
      <c r="F28" s="60">
        <v>3.9597270696826117</v>
      </c>
      <c r="G28" s="61">
        <v>0.11340654211454253</v>
      </c>
      <c r="H28" s="62">
        <v>0.71636241028236225</v>
      </c>
      <c r="I28" s="48">
        <v>6.9680396463715351</v>
      </c>
      <c r="J28" s="49">
        <v>0.84384693901073204</v>
      </c>
      <c r="K28" s="60">
        <v>0.36487851334660043</v>
      </c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95"/>
      <c r="AK28" s="95"/>
      <c r="AL28" s="95"/>
      <c r="AM28" s="95"/>
      <c r="AN28" s="95"/>
      <c r="AO28" s="95"/>
      <c r="AP28" s="95"/>
      <c r="AQ28" s="95"/>
      <c r="AR28" s="95"/>
    </row>
    <row r="29" spans="1:44" x14ac:dyDescent="0.15">
      <c r="A29" s="56" t="s">
        <v>128</v>
      </c>
      <c r="B29" s="57" t="s">
        <v>138</v>
      </c>
      <c r="C29" s="58" t="s">
        <v>139</v>
      </c>
      <c r="D29" s="59">
        <v>224721.01595273693</v>
      </c>
      <c r="E29" s="60">
        <v>0.4963048881084291</v>
      </c>
      <c r="F29" s="60">
        <v>3.3076788531490169</v>
      </c>
      <c r="G29" s="61">
        <v>9.6292307318514792E-2</v>
      </c>
      <c r="H29" s="62">
        <v>0.62350055249803027</v>
      </c>
      <c r="I29" s="48">
        <v>7.3037338172922892</v>
      </c>
      <c r="J29" s="49">
        <v>0.84562155477789813</v>
      </c>
      <c r="K29" s="60">
        <v>0.40142057732859165</v>
      </c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95"/>
      <c r="AK29" s="95"/>
      <c r="AL29" s="95"/>
      <c r="AM29" s="95"/>
      <c r="AN29" s="95"/>
      <c r="AO29" s="95"/>
      <c r="AP29" s="95"/>
      <c r="AQ29" s="95"/>
      <c r="AR29" s="95"/>
    </row>
    <row r="30" spans="1:44" x14ac:dyDescent="0.15">
      <c r="A30" s="56" t="s">
        <v>129</v>
      </c>
      <c r="B30" s="57" t="s">
        <v>138</v>
      </c>
      <c r="C30" s="58" t="s">
        <v>139</v>
      </c>
      <c r="D30" s="59">
        <v>394409.75768618326</v>
      </c>
      <c r="E30" s="60">
        <v>0.57881014830641475</v>
      </c>
      <c r="F30" s="60">
        <v>5.8614397310151372</v>
      </c>
      <c r="G30" s="61">
        <v>0.12037144575551754</v>
      </c>
      <c r="H30" s="62">
        <v>0.40892576232729444</v>
      </c>
      <c r="I30" s="48">
        <v>5.9660910090950905</v>
      </c>
      <c r="J30" s="49">
        <v>0.84511829329237498</v>
      </c>
      <c r="K30" s="60">
        <v>0.37097212921664963</v>
      </c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95"/>
      <c r="AK30" s="95"/>
      <c r="AL30" s="95"/>
      <c r="AM30" s="95"/>
      <c r="AN30" s="95"/>
      <c r="AO30" s="95"/>
      <c r="AP30" s="95"/>
      <c r="AQ30" s="95"/>
      <c r="AR30" s="95"/>
    </row>
    <row r="31" spans="1:44" x14ac:dyDescent="0.15">
      <c r="A31" s="56" t="s">
        <v>130</v>
      </c>
      <c r="B31" s="57" t="s">
        <v>138</v>
      </c>
      <c r="C31" s="58" t="s">
        <v>139</v>
      </c>
      <c r="D31" s="59">
        <v>215893.01328256866</v>
      </c>
      <c r="E31" s="60">
        <v>0.48249082948355237</v>
      </c>
      <c r="F31" s="60">
        <v>4.2939920622082495</v>
      </c>
      <c r="G31" s="61">
        <v>8.6971755099674281E-2</v>
      </c>
      <c r="H31" s="62">
        <v>0.3403643710144974</v>
      </c>
      <c r="I31" s="48">
        <v>7.2728744172304074</v>
      </c>
      <c r="J31" s="49">
        <v>0.85092545724088897</v>
      </c>
      <c r="K31" s="60">
        <v>0.48994442869363408</v>
      </c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95"/>
      <c r="AK31" s="95"/>
      <c r="AL31" s="95"/>
      <c r="AM31" s="95"/>
      <c r="AN31" s="95"/>
      <c r="AO31" s="95"/>
      <c r="AP31" s="95"/>
      <c r="AQ31" s="95"/>
      <c r="AR31" s="95"/>
    </row>
    <row r="32" spans="1:44" x14ac:dyDescent="0.15">
      <c r="A32" s="56" t="s">
        <v>131</v>
      </c>
      <c r="B32" s="57" t="s">
        <v>138</v>
      </c>
      <c r="C32" s="58" t="s">
        <v>139</v>
      </c>
      <c r="D32" s="59">
        <v>727.24898144778047</v>
      </c>
      <c r="E32" s="60">
        <v>0.13883725987215406</v>
      </c>
      <c r="F32" s="61">
        <v>5.1364952394814907E-3</v>
      </c>
      <c r="G32" s="61">
        <v>1.8030583467394141E-3</v>
      </c>
      <c r="H32" s="62">
        <v>42.41276411929028</v>
      </c>
      <c r="I32" s="48">
        <v>6.1252289976396748</v>
      </c>
      <c r="J32" s="49">
        <v>0.20679745874178751</v>
      </c>
      <c r="K32" s="48">
        <v>6.1676276973077577</v>
      </c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95"/>
      <c r="AK32" s="95"/>
      <c r="AL32" s="95"/>
      <c r="AM32" s="95"/>
      <c r="AN32" s="95"/>
      <c r="AO32" s="95"/>
      <c r="AP32" s="95"/>
      <c r="AQ32" s="95"/>
      <c r="AR32" s="95"/>
    </row>
    <row r="33" spans="1:44" x14ac:dyDescent="0.15">
      <c r="A33" s="56" t="s">
        <v>132</v>
      </c>
      <c r="B33" s="57" t="s">
        <v>138</v>
      </c>
      <c r="C33" s="58" t="s">
        <v>139</v>
      </c>
      <c r="D33" s="59">
        <v>2254.9708235149051</v>
      </c>
      <c r="E33" s="60">
        <v>0.30353886514338924</v>
      </c>
      <c r="F33" s="61">
        <v>3.7285724428618293E-2</v>
      </c>
      <c r="G33" s="61">
        <v>4.3872685211677961E-3</v>
      </c>
      <c r="H33" s="62">
        <v>28.709083961009732</v>
      </c>
      <c r="I33" s="48">
        <v>6.4871416197986882</v>
      </c>
      <c r="J33" s="49">
        <v>0.4448430564689817</v>
      </c>
      <c r="K33" s="48">
        <v>2.9640470502685208</v>
      </c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95"/>
      <c r="AK33" s="95"/>
      <c r="AL33" s="95"/>
      <c r="AM33" s="95"/>
      <c r="AN33" s="95"/>
      <c r="AO33" s="95"/>
      <c r="AP33" s="95"/>
      <c r="AQ33" s="95"/>
      <c r="AR33" s="95"/>
    </row>
    <row r="34" spans="1:44" x14ac:dyDescent="0.15">
      <c r="A34" s="56" t="s">
        <v>133</v>
      </c>
      <c r="B34" s="57" t="s">
        <v>138</v>
      </c>
      <c r="C34" s="58" t="s">
        <v>139</v>
      </c>
      <c r="D34" s="59">
        <v>498.50652010300524</v>
      </c>
      <c r="E34" s="60">
        <v>8.5258228746412118E-2</v>
      </c>
      <c r="F34" s="61">
        <v>4.0287614980798374E-3</v>
      </c>
      <c r="G34" s="61">
        <v>1.9581292070734724E-3</v>
      </c>
      <c r="H34" s="62">
        <v>36.799545389757917</v>
      </c>
      <c r="I34" s="48">
        <v>7.8729309950640216</v>
      </c>
      <c r="J34" s="49">
        <v>0.31540979456787321</v>
      </c>
      <c r="K34" s="48">
        <v>6.6298689123787575</v>
      </c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95"/>
      <c r="AK34" s="95"/>
      <c r="AL34" s="95"/>
      <c r="AM34" s="95"/>
      <c r="AN34" s="95"/>
      <c r="AO34" s="95"/>
      <c r="AP34" s="95"/>
      <c r="AQ34" s="95"/>
      <c r="AR34" s="95"/>
    </row>
    <row r="35" spans="1:44" x14ac:dyDescent="0.15">
      <c r="A35" s="56" t="s">
        <v>134</v>
      </c>
      <c r="B35" s="57" t="s">
        <v>138</v>
      </c>
      <c r="C35" s="58" t="s">
        <v>139</v>
      </c>
      <c r="D35" s="59">
        <v>3311.7847640537047</v>
      </c>
      <c r="E35" s="60">
        <v>0.78237844929189693</v>
      </c>
      <c r="F35" s="61">
        <v>1.496673645835405E-2</v>
      </c>
      <c r="G35" s="61">
        <v>4.7342310508186367E-4</v>
      </c>
      <c r="H35" s="62">
        <v>51.015085235745858</v>
      </c>
      <c r="I35" s="48">
        <v>5.7514388402115326</v>
      </c>
      <c r="J35" s="49">
        <v>7.9416553507928284E-2</v>
      </c>
      <c r="K35" s="48">
        <v>4.990715108355543</v>
      </c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95"/>
      <c r="AK35" s="95"/>
      <c r="AL35" s="95"/>
      <c r="AM35" s="95"/>
      <c r="AN35" s="95"/>
      <c r="AO35" s="95"/>
      <c r="AP35" s="95"/>
      <c r="AQ35" s="95"/>
      <c r="AR35" s="95"/>
    </row>
    <row r="36" spans="1:44" x14ac:dyDescent="0.15">
      <c r="A36" s="56"/>
      <c r="B36" s="57"/>
      <c r="C36" s="58"/>
      <c r="D36" s="59"/>
      <c r="E36" s="60"/>
      <c r="F36" s="61"/>
      <c r="G36" s="61"/>
      <c r="H36" s="62"/>
      <c r="I36" s="48"/>
      <c r="J36" s="49"/>
      <c r="K36" s="48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95"/>
      <c r="AK36" s="95"/>
      <c r="AL36" s="95"/>
      <c r="AM36" s="95"/>
      <c r="AN36" s="95"/>
      <c r="AO36" s="95"/>
      <c r="AP36" s="95"/>
      <c r="AQ36" s="95"/>
      <c r="AR36" s="95"/>
    </row>
    <row r="37" spans="1:44" ht="16" x14ac:dyDescent="0.2">
      <c r="A37" s="99" t="s">
        <v>392</v>
      </c>
      <c r="B37" s="86"/>
      <c r="C37" s="87"/>
      <c r="D37" s="86"/>
      <c r="E37" s="96"/>
      <c r="F37" s="96"/>
      <c r="G37" s="97"/>
      <c r="H37" s="98"/>
      <c r="I37" s="86"/>
      <c r="J37" s="86"/>
      <c r="K37" s="86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95"/>
      <c r="AK37" s="95"/>
      <c r="AL37" s="95"/>
      <c r="AM37" s="95"/>
      <c r="AN37" s="95"/>
      <c r="AO37" s="95"/>
      <c r="AP37" s="95"/>
      <c r="AQ37" s="95"/>
      <c r="AR37" s="95"/>
    </row>
    <row r="38" spans="1:44" s="51" customFormat="1" ht="15" customHeight="1" x14ac:dyDescent="0.15">
      <c r="A38" s="56" t="s">
        <v>370</v>
      </c>
      <c r="B38" s="72" t="s">
        <v>389</v>
      </c>
      <c r="C38" s="58" t="s">
        <v>139</v>
      </c>
      <c r="D38" s="59">
        <v>25474.476616454274</v>
      </c>
      <c r="E38" s="60">
        <v>0.418945207196392</v>
      </c>
      <c r="F38" s="61">
        <v>0.34562094254098047</v>
      </c>
      <c r="G38" s="61">
        <v>4.076615971546528E-2</v>
      </c>
      <c r="H38" s="118">
        <v>3.8322492219420754</v>
      </c>
      <c r="I38" s="48">
        <v>5.852474738340951</v>
      </c>
      <c r="J38" s="66">
        <v>0.76331956348367735</v>
      </c>
      <c r="K38" s="48">
        <v>0.87584619504582295</v>
      </c>
    </row>
    <row r="39" spans="1:44" s="51" customFormat="1" ht="15" customHeight="1" x14ac:dyDescent="0.15">
      <c r="A39" s="56" t="s">
        <v>371</v>
      </c>
      <c r="B39" s="72" t="s">
        <v>389</v>
      </c>
      <c r="C39" s="58" t="s">
        <v>139</v>
      </c>
      <c r="D39" s="59">
        <v>22332.252654243926</v>
      </c>
      <c r="E39" s="60">
        <v>0.53291876917049463</v>
      </c>
      <c r="F39" s="61">
        <v>0.31638971024833157</v>
      </c>
      <c r="G39" s="61">
        <v>7.1540075470009845E-2</v>
      </c>
      <c r="H39" s="118">
        <v>5.3845828755169141</v>
      </c>
      <c r="I39" s="48">
        <v>5.6298504258686686</v>
      </c>
      <c r="J39" s="66">
        <v>0.73401933954039766</v>
      </c>
      <c r="K39" s="48">
        <v>0.94665283202311634</v>
      </c>
    </row>
    <row r="40" spans="1:44" s="51" customFormat="1" ht="15" customHeight="1" x14ac:dyDescent="0.15">
      <c r="A40" s="56" t="s">
        <v>372</v>
      </c>
      <c r="B40" s="72" t="s">
        <v>389</v>
      </c>
      <c r="C40" s="58" t="s">
        <v>139</v>
      </c>
      <c r="D40" s="59">
        <v>17314.226106703325</v>
      </c>
      <c r="E40" s="60">
        <v>0.42127116739363885</v>
      </c>
      <c r="F40" s="61">
        <v>0.27771002385011212</v>
      </c>
      <c r="G40" s="61">
        <v>4.1165189309827224E-2</v>
      </c>
      <c r="H40" s="118">
        <v>4.6093541565137919</v>
      </c>
      <c r="I40" s="48">
        <v>6.1705699501087823</v>
      </c>
      <c r="J40" s="66">
        <v>0.74830121347608969</v>
      </c>
      <c r="K40" s="48">
        <v>0.92786383432738495</v>
      </c>
    </row>
    <row r="41" spans="1:44" s="51" customFormat="1" ht="15" customHeight="1" x14ac:dyDescent="0.15">
      <c r="A41" s="56" t="s">
        <v>373</v>
      </c>
      <c r="B41" s="72" t="s">
        <v>389</v>
      </c>
      <c r="C41" s="58" t="s">
        <v>139</v>
      </c>
      <c r="D41" s="59">
        <v>23565.267072291077</v>
      </c>
      <c r="E41" s="60">
        <v>0.87174947751903398</v>
      </c>
      <c r="F41" s="61">
        <v>0.4569398234259856</v>
      </c>
      <c r="G41" s="61">
        <v>3.6296711108344537E-2</v>
      </c>
      <c r="H41" s="118">
        <v>4.999474929824876</v>
      </c>
      <c r="I41" s="48">
        <v>10.147529326347987</v>
      </c>
      <c r="J41" s="66">
        <v>0.73606931984148816</v>
      </c>
      <c r="K41" s="48">
        <v>0.79435014506248081</v>
      </c>
    </row>
    <row r="42" spans="1:44" s="51" customFormat="1" ht="15" customHeight="1" x14ac:dyDescent="0.15">
      <c r="A42" s="56" t="s">
        <v>374</v>
      </c>
      <c r="B42" s="72" t="s">
        <v>389</v>
      </c>
      <c r="C42" s="58" t="s">
        <v>139</v>
      </c>
      <c r="D42" s="59">
        <v>18831.75711590064</v>
      </c>
      <c r="E42" s="60">
        <v>0.58436018399884493</v>
      </c>
      <c r="F42" s="61">
        <v>0.27490443451307789</v>
      </c>
      <c r="G42" s="61">
        <v>2.9212002712771679E-2</v>
      </c>
      <c r="H42" s="118">
        <v>6.6274811305831189</v>
      </c>
      <c r="I42" s="48">
        <v>5.9622048848301885</v>
      </c>
      <c r="J42" s="66">
        <v>0.70399474568314424</v>
      </c>
      <c r="K42" s="48">
        <v>0.86829493467492613</v>
      </c>
    </row>
    <row r="43" spans="1:44" s="51" customFormat="1" ht="15" customHeight="1" x14ac:dyDescent="0.15">
      <c r="A43" s="56" t="s">
        <v>375</v>
      </c>
      <c r="B43" s="72" t="s">
        <v>389</v>
      </c>
      <c r="C43" s="58" t="s">
        <v>139</v>
      </c>
      <c r="D43" s="59">
        <v>31282.987979000431</v>
      </c>
      <c r="E43" s="60">
        <v>0.47863928008054224</v>
      </c>
      <c r="F43" s="61">
        <v>0.46430490250957585</v>
      </c>
      <c r="G43" s="61">
        <v>3.9002632175969047E-2</v>
      </c>
      <c r="H43" s="118">
        <v>3.3700533100128531</v>
      </c>
      <c r="I43" s="48">
        <v>6.9096579773917757</v>
      </c>
      <c r="J43" s="66">
        <v>0.75924221858504726</v>
      </c>
      <c r="K43" s="48">
        <v>0.96891331852699514</v>
      </c>
    </row>
    <row r="44" spans="1:44" s="55" customFormat="1" ht="15" customHeight="1" x14ac:dyDescent="0.15">
      <c r="A44" s="56" t="s">
        <v>376</v>
      </c>
      <c r="B44" s="72" t="s">
        <v>389</v>
      </c>
      <c r="C44" s="58" t="s">
        <v>139</v>
      </c>
      <c r="D44" s="59">
        <v>25408.786199262628</v>
      </c>
      <c r="E44" s="60">
        <v>0.48071475982737255</v>
      </c>
      <c r="F44" s="61">
        <v>0.3689993598660376</v>
      </c>
      <c r="G44" s="61">
        <v>4.7907410620059203E-2</v>
      </c>
      <c r="H44" s="118">
        <v>4.2428026117535209</v>
      </c>
      <c r="I44" s="48">
        <v>5.8049427566201066</v>
      </c>
      <c r="J44" s="66">
        <v>0.74218097402590844</v>
      </c>
      <c r="K44" s="48">
        <v>0.75690116651452111</v>
      </c>
    </row>
    <row r="45" spans="1:44" s="55" customFormat="1" ht="15" customHeight="1" x14ac:dyDescent="0.15">
      <c r="A45" s="56" t="s">
        <v>377</v>
      </c>
      <c r="B45" s="72" t="s">
        <v>389</v>
      </c>
      <c r="C45" s="58" t="s">
        <v>139</v>
      </c>
      <c r="D45" s="59">
        <v>17491.210613742252</v>
      </c>
      <c r="E45" s="60">
        <v>0.30284385501115729</v>
      </c>
      <c r="F45" s="61">
        <v>0.25603125136442278</v>
      </c>
      <c r="G45" s="61">
        <v>6.0477539617355809E-2</v>
      </c>
      <c r="H45" s="118">
        <v>3.9039018719010357</v>
      </c>
      <c r="I45" s="48">
        <v>6.2468661521530588</v>
      </c>
      <c r="J45" s="66">
        <v>0.7550059419586409</v>
      </c>
      <c r="K45" s="48">
        <v>0.87966370528835469</v>
      </c>
    </row>
    <row r="46" spans="1:44" s="55" customFormat="1" ht="15" customHeight="1" x14ac:dyDescent="0.15">
      <c r="A46" s="56" t="s">
        <v>378</v>
      </c>
      <c r="B46" s="72" t="s">
        <v>389</v>
      </c>
      <c r="C46" s="58" t="s">
        <v>139</v>
      </c>
      <c r="D46" s="59">
        <v>19566.125005485355</v>
      </c>
      <c r="E46" s="60">
        <v>0.35807718581032583</v>
      </c>
      <c r="F46" s="61">
        <v>0.29232620722302544</v>
      </c>
      <c r="G46" s="61">
        <v>4.2885255548568292E-2</v>
      </c>
      <c r="H46" s="118">
        <v>3.9595906231744484</v>
      </c>
      <c r="I46" s="48">
        <v>5.7909914020697979</v>
      </c>
      <c r="J46" s="66">
        <v>0.73911966088033165</v>
      </c>
      <c r="K46" s="48">
        <v>0.84721818983086516</v>
      </c>
    </row>
    <row r="47" spans="1:44" s="55" customFormat="1" ht="15" customHeight="1" x14ac:dyDescent="0.15">
      <c r="A47" s="56" t="s">
        <v>379</v>
      </c>
      <c r="B47" s="72" t="s">
        <v>389</v>
      </c>
      <c r="C47" s="58" t="s">
        <v>139</v>
      </c>
      <c r="D47" s="59">
        <v>16415.54753490994</v>
      </c>
      <c r="E47" s="60">
        <v>0.35412907290266166</v>
      </c>
      <c r="F47" s="61">
        <v>0.20823418284196388</v>
      </c>
      <c r="G47" s="61">
        <v>3.6177222509080814E-2</v>
      </c>
      <c r="H47" s="118">
        <v>6.2652712119931699</v>
      </c>
      <c r="I47" s="48">
        <v>5.9102681394961509</v>
      </c>
      <c r="J47" s="66">
        <v>0.72459712655601427</v>
      </c>
      <c r="K47" s="48">
        <v>0.98856510832017463</v>
      </c>
    </row>
    <row r="48" spans="1:44" s="55" customFormat="1" ht="15" customHeight="1" x14ac:dyDescent="0.15">
      <c r="A48" s="56" t="s">
        <v>380</v>
      </c>
      <c r="B48" s="72" t="s">
        <v>389</v>
      </c>
      <c r="C48" s="58" t="s">
        <v>139</v>
      </c>
      <c r="D48" s="59">
        <v>13342.694850004511</v>
      </c>
      <c r="E48" s="60">
        <v>0.34688939923656559</v>
      </c>
      <c r="F48" s="61">
        <v>0.15752955145687073</v>
      </c>
      <c r="G48" s="61">
        <v>2.4137167362511775E-2</v>
      </c>
      <c r="H48" s="118">
        <v>7.0245209870962952</v>
      </c>
      <c r="I48" s="48">
        <v>6.3922427130236716</v>
      </c>
      <c r="J48" s="66">
        <v>0.6920129783342438</v>
      </c>
      <c r="K48" s="48">
        <v>1.1254257566312125</v>
      </c>
    </row>
    <row r="49" spans="1:44" s="55" customFormat="1" ht="15" customHeight="1" x14ac:dyDescent="0.15">
      <c r="A49" s="56" t="s">
        <v>381</v>
      </c>
      <c r="B49" s="72" t="s">
        <v>389</v>
      </c>
      <c r="C49" s="58" t="s">
        <v>139</v>
      </c>
      <c r="D49" s="59">
        <v>19844.016649505025</v>
      </c>
      <c r="E49" s="60">
        <v>0.46091712369388033</v>
      </c>
      <c r="F49" s="61">
        <v>0.28249059188832154</v>
      </c>
      <c r="G49" s="61">
        <v>3.8370207303850219E-2</v>
      </c>
      <c r="H49" s="118">
        <v>5.2277907432751149</v>
      </c>
      <c r="I49" s="48">
        <v>6.0950454062414403</v>
      </c>
      <c r="J49" s="66">
        <v>0.74247795171728947</v>
      </c>
      <c r="K49" s="48">
        <v>0.90115431394570356</v>
      </c>
    </row>
    <row r="50" spans="1:44" s="51" customFormat="1" ht="15" customHeight="1" x14ac:dyDescent="0.15">
      <c r="A50" s="56" t="s">
        <v>382</v>
      </c>
      <c r="B50" s="72" t="s">
        <v>389</v>
      </c>
      <c r="C50" s="58" t="s">
        <v>139</v>
      </c>
      <c r="D50" s="59">
        <v>52168.110205488869</v>
      </c>
      <c r="E50" s="60">
        <v>0.53133857009767249</v>
      </c>
      <c r="F50" s="61">
        <v>0.80307008659026369</v>
      </c>
      <c r="G50" s="61">
        <v>3.3510735022205022E-2</v>
      </c>
      <c r="H50" s="118">
        <v>2.2253925312521519</v>
      </c>
      <c r="I50" s="48">
        <v>7.3272009271350518</v>
      </c>
      <c r="J50" s="66">
        <v>0.78792952646447878</v>
      </c>
      <c r="K50" s="48">
        <v>0.83355630989472718</v>
      </c>
    </row>
    <row r="51" spans="1:44" s="51" customFormat="1" ht="15" customHeight="1" x14ac:dyDescent="0.15">
      <c r="A51" s="56" t="s">
        <v>383</v>
      </c>
      <c r="B51" s="72" t="s">
        <v>389</v>
      </c>
      <c r="C51" s="58" t="s">
        <v>139</v>
      </c>
      <c r="D51" s="59">
        <v>10388.675193584248</v>
      </c>
      <c r="E51" s="60">
        <v>0.29832076955324055</v>
      </c>
      <c r="F51" s="61">
        <v>0.14686019125140132</v>
      </c>
      <c r="G51" s="61">
        <v>5.0738517322781597E-2</v>
      </c>
      <c r="H51" s="118">
        <v>6.3029150624648649</v>
      </c>
      <c r="I51" s="48">
        <v>5.6262160928442313</v>
      </c>
      <c r="J51" s="66">
        <v>0.70474400733291998</v>
      </c>
      <c r="K51" s="48">
        <v>1.1292095262470181</v>
      </c>
    </row>
    <row r="52" spans="1:44" s="51" customFormat="1" ht="15" customHeight="1" x14ac:dyDescent="0.15">
      <c r="A52" s="56" t="s">
        <v>384</v>
      </c>
      <c r="B52" s="72" t="s">
        <v>389</v>
      </c>
      <c r="C52" s="58" t="s">
        <v>139</v>
      </c>
      <c r="D52" s="59">
        <v>10573.695605904719</v>
      </c>
      <c r="E52" s="60">
        <v>0.33590166212873523</v>
      </c>
      <c r="F52" s="61">
        <v>0.15506591551845245</v>
      </c>
      <c r="G52" s="61">
        <v>4.424709557661715E-2</v>
      </c>
      <c r="H52" s="118">
        <v>6.7946754569683581</v>
      </c>
      <c r="I52" s="48">
        <v>5.978006577217859</v>
      </c>
      <c r="J52" s="66">
        <v>0.71199164109090907</v>
      </c>
      <c r="K52" s="48">
        <v>1.1829199862426454</v>
      </c>
    </row>
    <row r="53" spans="1:44" s="51" customFormat="1" ht="15" customHeight="1" x14ac:dyDescent="0.15">
      <c r="A53" s="56" t="s">
        <v>385</v>
      </c>
      <c r="B53" s="72" t="s">
        <v>389</v>
      </c>
      <c r="C53" s="58" t="s">
        <v>139</v>
      </c>
      <c r="D53" s="59">
        <v>20241.719459687509</v>
      </c>
      <c r="E53" s="60">
        <v>0.3772316572685141</v>
      </c>
      <c r="F53" s="61">
        <v>0.30648120554035363</v>
      </c>
      <c r="G53" s="61">
        <v>4.4468550063359168E-2</v>
      </c>
      <c r="H53" s="118">
        <v>3.9701726155918542</v>
      </c>
      <c r="I53" s="48">
        <v>5.9337787944118441</v>
      </c>
      <c r="J53" s="66">
        <v>0.7456833982981953</v>
      </c>
      <c r="K53" s="48">
        <v>0.848504470003975</v>
      </c>
    </row>
    <row r="54" spans="1:44" s="51" customFormat="1" ht="15" customHeight="1" x14ac:dyDescent="0.15">
      <c r="A54" s="56" t="s">
        <v>386</v>
      </c>
      <c r="B54" s="72" t="s">
        <v>389</v>
      </c>
      <c r="C54" s="58" t="s">
        <v>139</v>
      </c>
      <c r="D54" s="59">
        <v>10457.862584402372</v>
      </c>
      <c r="E54" s="60">
        <v>0.4000442609753494</v>
      </c>
      <c r="F54" s="61">
        <v>0.13889109103558955</v>
      </c>
      <c r="G54" s="61">
        <v>2.0176608737210992E-2</v>
      </c>
      <c r="H54" s="118">
        <v>8.5248627419790832</v>
      </c>
      <c r="I54" s="48">
        <v>5.5915689710025562</v>
      </c>
      <c r="J54" s="66">
        <v>0.66634804496081301</v>
      </c>
      <c r="K54" s="48">
        <v>1.0878534263405584</v>
      </c>
    </row>
    <row r="55" spans="1:44" s="51" customFormat="1" ht="15" customHeight="1" x14ac:dyDescent="0.15">
      <c r="A55" s="56" t="s">
        <v>387</v>
      </c>
      <c r="B55" s="72" t="s">
        <v>389</v>
      </c>
      <c r="C55" s="58" t="s">
        <v>139</v>
      </c>
      <c r="D55" s="59">
        <v>8114.8097881905096</v>
      </c>
      <c r="E55" s="60">
        <v>0.2283984304661088</v>
      </c>
      <c r="F55" s="61">
        <v>0.12006714743215176</v>
      </c>
      <c r="G55" s="61">
        <v>2.5361954415786432E-2</v>
      </c>
      <c r="H55" s="118">
        <v>6.0155645913208229</v>
      </c>
      <c r="I55" s="48">
        <v>5.7490654838257162</v>
      </c>
      <c r="J55" s="66">
        <v>0.71943776158877915</v>
      </c>
      <c r="K55" s="48">
        <v>1.1524916608788252</v>
      </c>
    </row>
    <row r="56" spans="1:44" s="51" customFormat="1" ht="15" customHeight="1" x14ac:dyDescent="0.15">
      <c r="A56" s="56" t="s">
        <v>388</v>
      </c>
      <c r="B56" s="72" t="s">
        <v>389</v>
      </c>
      <c r="C56" s="58" t="s">
        <v>139</v>
      </c>
      <c r="D56" s="59">
        <v>13466.842478619494</v>
      </c>
      <c r="E56" s="60">
        <v>0.28675332577337442</v>
      </c>
      <c r="F56" s="61">
        <v>0.19699676554694304</v>
      </c>
      <c r="G56" s="61">
        <v>3.8508043678141375E-2</v>
      </c>
      <c r="H56" s="118">
        <v>4.6858962159121971</v>
      </c>
      <c r="I56" s="48">
        <v>5.6933213945013046</v>
      </c>
      <c r="J56" s="66">
        <v>0.72968021091996971</v>
      </c>
      <c r="K56" s="48">
        <v>0.81205741749716143</v>
      </c>
    </row>
    <row r="57" spans="1:44" x14ac:dyDescent="0.15">
      <c r="A57" s="64"/>
      <c r="B57" s="64"/>
      <c r="C57" s="65"/>
      <c r="D57" s="64"/>
      <c r="E57" s="64"/>
      <c r="F57" s="64"/>
      <c r="G57" s="64"/>
      <c r="H57" s="64"/>
      <c r="I57" s="63"/>
      <c r="J57" s="64"/>
      <c r="K57" s="6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95"/>
      <c r="AK57" s="95"/>
      <c r="AL57" s="95"/>
      <c r="AM57" s="95"/>
      <c r="AN57" s="95"/>
      <c r="AO57" s="95"/>
      <c r="AP57" s="95"/>
      <c r="AQ57" s="95"/>
      <c r="AR57" s="95"/>
    </row>
    <row r="58" spans="1:44" ht="16" x14ac:dyDescent="0.2">
      <c r="A58" s="133" t="s">
        <v>393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95"/>
      <c r="AK58" s="95"/>
      <c r="AL58" s="95"/>
      <c r="AM58" s="95"/>
      <c r="AN58" s="95"/>
      <c r="AO58" s="95"/>
      <c r="AP58" s="95"/>
      <c r="AQ58" s="95"/>
      <c r="AR58" s="95"/>
    </row>
    <row r="59" spans="1:44" s="51" customFormat="1" x14ac:dyDescent="0.15">
      <c r="A59" s="56" t="s">
        <v>143</v>
      </c>
      <c r="B59" s="57" t="s">
        <v>136</v>
      </c>
      <c r="C59" s="58" t="s">
        <v>139</v>
      </c>
      <c r="D59" s="59">
        <v>2377.8257289690819</v>
      </c>
      <c r="E59" s="60">
        <v>0.34906812921895447</v>
      </c>
      <c r="F59" s="61">
        <v>2.9547835996825977E-2</v>
      </c>
      <c r="G59" s="61">
        <v>3.9507972696195998E-4</v>
      </c>
      <c r="H59" s="118">
        <v>33.688927508708126</v>
      </c>
      <c r="I59" s="48">
        <v>6.7543239248883964</v>
      </c>
      <c r="J59" s="66">
        <v>0.61956507633091895</v>
      </c>
      <c r="K59" s="48">
        <v>2.6074844014072807</v>
      </c>
    </row>
    <row r="60" spans="1:44" s="51" customFormat="1" ht="15" customHeight="1" x14ac:dyDescent="0.15">
      <c r="A60" s="56" t="s">
        <v>144</v>
      </c>
      <c r="B60" s="57" t="s">
        <v>136</v>
      </c>
      <c r="C60" s="58" t="s">
        <v>139</v>
      </c>
      <c r="D60" s="59">
        <v>2610.6111565527258</v>
      </c>
      <c r="E60" s="60">
        <v>0.32520990371101066</v>
      </c>
      <c r="F60" s="61">
        <v>3.5874998566524242E-2</v>
      </c>
      <c r="G60" s="61">
        <v>3.1271610201699304E-4</v>
      </c>
      <c r="H60" s="118">
        <v>27.341411633353683</v>
      </c>
      <c r="I60" s="48">
        <v>9.7686456551405634</v>
      </c>
      <c r="J60" s="66">
        <v>0.6599451544428756</v>
      </c>
      <c r="K60" s="48">
        <v>2.5528929190838521</v>
      </c>
    </row>
    <row r="61" spans="1:44" s="51" customFormat="1" ht="15" customHeight="1" x14ac:dyDescent="0.15">
      <c r="A61" s="56" t="s">
        <v>145</v>
      </c>
      <c r="B61" s="57" t="s">
        <v>136</v>
      </c>
      <c r="C61" s="58" t="s">
        <v>139</v>
      </c>
      <c r="D61" s="59">
        <v>3141.3575502812864</v>
      </c>
      <c r="E61" s="60">
        <v>0.19441539843583147</v>
      </c>
      <c r="F61" s="61">
        <v>2.4716674915801193E-2</v>
      </c>
      <c r="G61" s="61">
        <v>2.8467894675217732E-4</v>
      </c>
      <c r="H61" s="118">
        <v>23.156933002041121</v>
      </c>
      <c r="I61" s="48">
        <v>6.2666060911375663</v>
      </c>
      <c r="J61" s="66">
        <v>0.7037282705605985</v>
      </c>
      <c r="K61" s="48">
        <v>1.9173643694063891</v>
      </c>
    </row>
    <row r="62" spans="1:44" s="51" customFormat="1" ht="15" customHeight="1" x14ac:dyDescent="0.15">
      <c r="A62" s="56" t="s">
        <v>146</v>
      </c>
      <c r="B62" s="57" t="s">
        <v>136</v>
      </c>
      <c r="C62" s="58" t="s">
        <v>139</v>
      </c>
      <c r="D62" s="59">
        <v>3793.4355548173644</v>
      </c>
      <c r="E62" s="60">
        <v>0.26524957364314605</v>
      </c>
      <c r="F62" s="61">
        <v>5.5914999522504324E-2</v>
      </c>
      <c r="G62" s="61">
        <v>2.1161175620199453E-4</v>
      </c>
      <c r="H62" s="118">
        <v>15.304836996384315</v>
      </c>
      <c r="I62" s="48">
        <v>6.9386621075071453</v>
      </c>
      <c r="J62" s="66">
        <v>0.74588986020301118</v>
      </c>
      <c r="K62" s="48">
        <v>1.7351844585279952</v>
      </c>
    </row>
    <row r="63" spans="1:44" s="51" customFormat="1" ht="15" customHeight="1" x14ac:dyDescent="0.15">
      <c r="A63" s="56" t="s">
        <v>147</v>
      </c>
      <c r="B63" s="57" t="s">
        <v>136</v>
      </c>
      <c r="C63" s="58" t="s">
        <v>139</v>
      </c>
      <c r="D63" s="59">
        <v>5603.5229701110256</v>
      </c>
      <c r="E63" s="60">
        <v>0.28603212876188311</v>
      </c>
      <c r="F63" s="61">
        <v>8.3496973771167896E-2</v>
      </c>
      <c r="G63" s="61">
        <v>4.0670583492980047E-4</v>
      </c>
      <c r="H63" s="118">
        <v>11.461435664954008</v>
      </c>
      <c r="I63" s="48">
        <v>13.01643424715993</v>
      </c>
      <c r="J63" s="66">
        <v>0.77442162135883263</v>
      </c>
      <c r="K63" s="48">
        <v>1.6702586899211946</v>
      </c>
    </row>
    <row r="64" spans="1:44" s="51" customFormat="1" ht="15" customHeight="1" x14ac:dyDescent="0.15">
      <c r="A64" s="56" t="s">
        <v>148</v>
      </c>
      <c r="B64" s="57" t="s">
        <v>136</v>
      </c>
      <c r="C64" s="58" t="s">
        <v>139</v>
      </c>
      <c r="D64" s="59">
        <v>8382.6866069902972</v>
      </c>
      <c r="E64" s="60">
        <v>0.11693454695732224</v>
      </c>
      <c r="F64" s="61">
        <v>9.3470723846945367E-2</v>
      </c>
      <c r="G64" s="61">
        <v>2.6832946085464599E-4</v>
      </c>
      <c r="H64" s="118">
        <v>4.3825301222794391</v>
      </c>
      <c r="I64" s="48">
        <v>7.2129105361379047</v>
      </c>
      <c r="J64" s="66">
        <v>0.83424537591427739</v>
      </c>
      <c r="K64" s="48">
        <v>1.0608974514958625</v>
      </c>
    </row>
    <row r="65" spans="1:11" s="51" customFormat="1" ht="15" customHeight="1" x14ac:dyDescent="0.15">
      <c r="A65" s="56" t="s">
        <v>149</v>
      </c>
      <c r="B65" s="57" t="s">
        <v>136</v>
      </c>
      <c r="C65" s="58" t="s">
        <v>139</v>
      </c>
      <c r="D65" s="59">
        <v>10365.187312807364</v>
      </c>
      <c r="E65" s="60">
        <v>0.11837289071281086</v>
      </c>
      <c r="F65" s="60">
        <v>0.16322616504366599</v>
      </c>
      <c r="G65" s="61">
        <v>2.1546707221251142E-4</v>
      </c>
      <c r="H65" s="118">
        <v>2.5522929925547051</v>
      </c>
      <c r="I65" s="48">
        <v>9.8059326361351218</v>
      </c>
      <c r="J65" s="66">
        <v>0.85557452679674451</v>
      </c>
      <c r="K65" s="48">
        <v>1.1285854788057756</v>
      </c>
    </row>
    <row r="66" spans="1:11" s="51" customFormat="1" ht="15" customHeight="1" x14ac:dyDescent="0.15">
      <c r="A66" s="56" t="s">
        <v>150</v>
      </c>
      <c r="B66" s="57" t="s">
        <v>136</v>
      </c>
      <c r="C66" s="58" t="s">
        <v>139</v>
      </c>
      <c r="D66" s="59">
        <v>9739.4818497892029</v>
      </c>
      <c r="E66" s="60">
        <v>6.5725563957595365E-2</v>
      </c>
      <c r="F66" s="60">
        <v>0.1476496632072278</v>
      </c>
      <c r="G66" s="61">
        <v>2.3508018508808658E-3</v>
      </c>
      <c r="H66" s="118">
        <v>1.4869113339432374</v>
      </c>
      <c r="I66" s="48">
        <v>7.7773795600796536</v>
      </c>
      <c r="J66" s="66">
        <v>0.85199745148959383</v>
      </c>
      <c r="K66" s="48">
        <v>1.0187839576632243</v>
      </c>
    </row>
    <row r="67" spans="1:11" s="51" customFormat="1" ht="15" customHeight="1" x14ac:dyDescent="0.15">
      <c r="A67" s="56" t="s">
        <v>151</v>
      </c>
      <c r="B67" s="57" t="s">
        <v>136</v>
      </c>
      <c r="C67" s="58" t="s">
        <v>139</v>
      </c>
      <c r="D67" s="59">
        <v>4621.5909489607166</v>
      </c>
      <c r="E67" s="60">
        <v>0.2089491591589632</v>
      </c>
      <c r="F67" s="61">
        <v>4.7348096977376034E-2</v>
      </c>
      <c r="G67" s="61">
        <v>1.7902456682864488E-4</v>
      </c>
      <c r="H67" s="118">
        <v>14.334633759422941</v>
      </c>
      <c r="I67" s="48">
        <v>6.5640669574138872</v>
      </c>
      <c r="J67" s="66">
        <v>0.76199269602495801</v>
      </c>
      <c r="K67" s="48">
        <v>1.3321198727501833</v>
      </c>
    </row>
    <row r="68" spans="1:11" s="51" customFormat="1" x14ac:dyDescent="0.15">
      <c r="A68" s="56" t="s">
        <v>152</v>
      </c>
      <c r="B68" s="57" t="s">
        <v>136</v>
      </c>
      <c r="C68" s="58" t="s">
        <v>139</v>
      </c>
      <c r="D68" s="59">
        <v>5799.6189952494051</v>
      </c>
      <c r="E68" s="60">
        <v>0.36276933095422087</v>
      </c>
      <c r="F68" s="61">
        <v>8.1959771999040032E-2</v>
      </c>
      <c r="G68" s="61">
        <v>2.5578869370560632E-4</v>
      </c>
      <c r="H68" s="118">
        <v>13.964709131767627</v>
      </c>
      <c r="I68" s="48">
        <v>12.232991962342794</v>
      </c>
      <c r="J68" s="66">
        <v>0.74617152816938148</v>
      </c>
      <c r="K68" s="48">
        <v>1.6849182206663478</v>
      </c>
    </row>
    <row r="69" spans="1:11" s="51" customFormat="1" ht="15" customHeight="1" x14ac:dyDescent="0.15">
      <c r="A69" s="56" t="s">
        <v>153</v>
      </c>
      <c r="B69" s="57" t="s">
        <v>136</v>
      </c>
      <c r="C69" s="58" t="s">
        <v>139</v>
      </c>
      <c r="D69" s="59">
        <v>4823.0323511061606</v>
      </c>
      <c r="E69" s="60">
        <v>0.32438511673186393</v>
      </c>
      <c r="F69" s="61">
        <v>6.9510087236101109E-2</v>
      </c>
      <c r="G69" s="61">
        <v>2.6426111692538881E-4</v>
      </c>
      <c r="H69" s="118">
        <v>14.694586236096757</v>
      </c>
      <c r="I69" s="48">
        <v>8.1595584417930258</v>
      </c>
      <c r="J69" s="66">
        <v>0.7425966816224534</v>
      </c>
      <c r="K69" s="48">
        <v>1.45929209472372</v>
      </c>
    </row>
    <row r="70" spans="1:11" s="51" customFormat="1" ht="15" customHeight="1" x14ac:dyDescent="0.15">
      <c r="A70" s="56" t="s">
        <v>154</v>
      </c>
      <c r="B70" s="57" t="s">
        <v>136</v>
      </c>
      <c r="C70" s="58" t="s">
        <v>139</v>
      </c>
      <c r="D70" s="59">
        <v>3042.2221959151429</v>
      </c>
      <c r="E70" s="60">
        <v>0.12707529601653678</v>
      </c>
      <c r="F70" s="61">
        <v>4.6060314936073349E-2</v>
      </c>
      <c r="G70" s="61">
        <v>2.0924439815651148E-4</v>
      </c>
      <c r="H70" s="118">
        <v>9.4095852009037682</v>
      </c>
      <c r="I70" s="48">
        <v>9.0928135726603792</v>
      </c>
      <c r="J70" s="66">
        <v>0.81397449566506019</v>
      </c>
      <c r="K70" s="48">
        <v>1.882628132928525</v>
      </c>
    </row>
    <row r="71" spans="1:11" s="51" customFormat="1" ht="15" customHeight="1" x14ac:dyDescent="0.15">
      <c r="A71" s="56" t="s">
        <v>155</v>
      </c>
      <c r="B71" s="57" t="s">
        <v>136</v>
      </c>
      <c r="C71" s="58" t="s">
        <v>139</v>
      </c>
      <c r="D71" s="59">
        <v>3232.7461539393239</v>
      </c>
      <c r="E71" s="60">
        <v>0.18248817345169266</v>
      </c>
      <c r="F71" s="61">
        <v>4.7232013444585309E-2</v>
      </c>
      <c r="G71" s="61">
        <v>3.6709913185807509E-4</v>
      </c>
      <c r="H71" s="118">
        <v>13.010807808432437</v>
      </c>
      <c r="I71" s="48">
        <v>10.95453287733956</v>
      </c>
      <c r="J71" s="66">
        <v>0.78372716362932315</v>
      </c>
      <c r="K71" s="48">
        <v>1.9839421768148968</v>
      </c>
    </row>
    <row r="72" spans="1:11" s="51" customFormat="1" ht="15" customHeight="1" x14ac:dyDescent="0.15">
      <c r="A72" s="56" t="s">
        <v>156</v>
      </c>
      <c r="B72" s="57" t="s">
        <v>136</v>
      </c>
      <c r="C72" s="58" t="s">
        <v>139</v>
      </c>
      <c r="D72" s="59">
        <v>1768.255615277016</v>
      </c>
      <c r="E72" s="60">
        <v>0.13438888317342348</v>
      </c>
      <c r="F72" s="61">
        <v>2.4898874641968386E-2</v>
      </c>
      <c r="G72" s="61">
        <v>3.9329658470960475E-4</v>
      </c>
      <c r="H72" s="118">
        <v>16.748367966116071</v>
      </c>
      <c r="I72" s="48">
        <v>10.834466960583429</v>
      </c>
      <c r="J72" s="66">
        <v>0.72207541595684366</v>
      </c>
      <c r="K72" s="48">
        <v>2.8805155831874933</v>
      </c>
    </row>
    <row r="73" spans="1:11" s="51" customFormat="1" x14ac:dyDescent="0.15">
      <c r="A73" s="56" t="s">
        <v>157</v>
      </c>
      <c r="B73" s="57" t="s">
        <v>136</v>
      </c>
      <c r="C73" s="58" t="s">
        <v>139</v>
      </c>
      <c r="D73" s="59">
        <v>1986.879973953842</v>
      </c>
      <c r="E73" s="60">
        <v>0.18596838131950141</v>
      </c>
      <c r="F73" s="61">
        <v>2.6431536007346372E-2</v>
      </c>
      <c r="G73" s="61">
        <v>4.7798933135385517E-4</v>
      </c>
      <c r="H73" s="118">
        <v>21.667735165547285</v>
      </c>
      <c r="I73" s="48">
        <v>7.2640316524390753</v>
      </c>
      <c r="J73" s="66">
        <v>0.71221243564916548</v>
      </c>
      <c r="K73" s="48">
        <v>2.5764580281644731</v>
      </c>
    </row>
    <row r="74" spans="1:11" s="51" customFormat="1" x14ac:dyDescent="0.15">
      <c r="A74" s="56" t="s">
        <v>158</v>
      </c>
      <c r="B74" s="57" t="s">
        <v>136</v>
      </c>
      <c r="C74" s="58" t="s">
        <v>139</v>
      </c>
      <c r="D74" s="59">
        <v>3059.4198977635833</v>
      </c>
      <c r="E74" s="60">
        <v>0.38395630982437495</v>
      </c>
      <c r="F74" s="61">
        <v>5.0766784501112869E-2</v>
      </c>
      <c r="G74" s="61">
        <v>3.7772703884098426E-4</v>
      </c>
      <c r="H74" s="118">
        <v>23.231583526101179</v>
      </c>
      <c r="I74" s="48">
        <v>9.4731443481660911</v>
      </c>
      <c r="J74" s="66">
        <v>0.69465402568866341</v>
      </c>
      <c r="K74" s="48">
        <v>2.2244582831426318</v>
      </c>
    </row>
    <row r="75" spans="1:11" s="51" customFormat="1" x14ac:dyDescent="0.15">
      <c r="A75" s="56" t="s">
        <v>159</v>
      </c>
      <c r="B75" s="57" t="s">
        <v>136</v>
      </c>
      <c r="C75" s="58" t="s">
        <v>139</v>
      </c>
      <c r="D75" s="59">
        <v>6851.9897391675668</v>
      </c>
      <c r="E75" s="60">
        <v>0.6389766507944914</v>
      </c>
      <c r="F75" s="61">
        <v>8.7636264648326107E-2</v>
      </c>
      <c r="G75" s="61">
        <v>3.9667494587674495E-4</v>
      </c>
      <c r="H75" s="118">
        <v>19.938507792390585</v>
      </c>
      <c r="I75" s="48">
        <v>10.413073770825221</v>
      </c>
      <c r="J75" s="66">
        <v>0.72467180783043561</v>
      </c>
      <c r="K75" s="48">
        <v>3.0853548633418426</v>
      </c>
    </row>
    <row r="76" spans="1:11" s="51" customFormat="1" x14ac:dyDescent="0.15">
      <c r="A76" s="56" t="s">
        <v>160</v>
      </c>
      <c r="B76" s="57" t="s">
        <v>136</v>
      </c>
      <c r="C76" s="58" t="s">
        <v>139</v>
      </c>
      <c r="D76" s="59">
        <v>4237.631142456331</v>
      </c>
      <c r="E76" s="60">
        <v>0.47155805083142571</v>
      </c>
      <c r="F76" s="61">
        <v>4.7067427690074243E-2</v>
      </c>
      <c r="G76" s="61">
        <v>3.2193124259519704E-4</v>
      </c>
      <c r="H76" s="118">
        <v>28.507814476499522</v>
      </c>
      <c r="I76" s="48">
        <v>6.3910629142905915</v>
      </c>
      <c r="J76" s="66">
        <v>0.64278380209924035</v>
      </c>
      <c r="K76" s="48">
        <v>1.9682239666252774</v>
      </c>
    </row>
    <row r="77" spans="1:11" s="51" customFormat="1" x14ac:dyDescent="0.15">
      <c r="A77" s="56" t="s">
        <v>161</v>
      </c>
      <c r="B77" s="57" t="s">
        <v>136</v>
      </c>
      <c r="C77" s="58" t="s">
        <v>139</v>
      </c>
      <c r="D77" s="59">
        <v>2228.2823976052755</v>
      </c>
      <c r="E77" s="60">
        <v>7.9194802881832727E-2</v>
      </c>
      <c r="F77" s="61">
        <v>3.3162388442461346E-2</v>
      </c>
      <c r="G77" s="61">
        <v>2.1808347270790349E-4</v>
      </c>
      <c r="H77" s="118">
        <v>8.1601765023246049</v>
      </c>
      <c r="I77" s="48">
        <v>19.432383198073108</v>
      </c>
      <c r="J77" s="66">
        <v>0.82811108746809303</v>
      </c>
      <c r="K77" s="48">
        <v>3.1170727508547964</v>
      </c>
    </row>
    <row r="78" spans="1:11" s="51" customFormat="1" x14ac:dyDescent="0.15">
      <c r="A78" s="56" t="s">
        <v>162</v>
      </c>
      <c r="B78" s="57" t="s">
        <v>136</v>
      </c>
      <c r="C78" s="58" t="s">
        <v>139</v>
      </c>
      <c r="D78" s="59">
        <v>5120.8743369479971</v>
      </c>
      <c r="E78" s="60">
        <v>0.38306513291514693</v>
      </c>
      <c r="F78" s="61">
        <v>7.5311968415830807E-2</v>
      </c>
      <c r="G78" s="61">
        <v>1.6717057346285756E-4</v>
      </c>
      <c r="H78" s="118">
        <v>16.340929927278328</v>
      </c>
      <c r="I78" s="48">
        <v>8.1496853567382175</v>
      </c>
      <c r="J78" s="66">
        <v>0.73914498785873661</v>
      </c>
      <c r="K78" s="48">
        <v>1.7866996412133469</v>
      </c>
    </row>
    <row r="79" spans="1:11" s="51" customFormat="1" x14ac:dyDescent="0.15">
      <c r="A79" s="56" t="s">
        <v>163</v>
      </c>
      <c r="B79" s="57" t="s">
        <v>136</v>
      </c>
      <c r="C79" s="58" t="s">
        <v>139</v>
      </c>
      <c r="D79" s="59">
        <v>4548.6082632052303</v>
      </c>
      <c r="E79" s="60">
        <v>3.9844442743504481E-2</v>
      </c>
      <c r="F79" s="61">
        <v>6.979065707304738E-2</v>
      </c>
      <c r="G79" s="61">
        <v>7.0021733990219368E-4</v>
      </c>
      <c r="H79" s="118">
        <v>2.0029914750477351</v>
      </c>
      <c r="I79" s="48">
        <v>11.877112878326145</v>
      </c>
      <c r="J79" s="66">
        <v>0.86576969287587535</v>
      </c>
      <c r="K79" s="48">
        <v>1.6078316407497528</v>
      </c>
    </row>
    <row r="80" spans="1:11" s="51" customFormat="1" x14ac:dyDescent="0.15">
      <c r="A80" s="56" t="s">
        <v>164</v>
      </c>
      <c r="B80" s="57" t="s">
        <v>136</v>
      </c>
      <c r="C80" s="58" t="s">
        <v>139</v>
      </c>
      <c r="D80" s="59">
        <v>10930.849992513648</v>
      </c>
      <c r="E80" s="60">
        <v>6.382976584773209E-2</v>
      </c>
      <c r="F80" s="60">
        <v>0.17310039232508725</v>
      </c>
      <c r="G80" s="61">
        <v>4.971365315930167E-4</v>
      </c>
      <c r="H80" s="118">
        <v>1.3242164252684507</v>
      </c>
      <c r="I80" s="48">
        <v>10.263904343050898</v>
      </c>
      <c r="J80" s="66">
        <v>0.86210865746295184</v>
      </c>
      <c r="K80" s="48">
        <v>1.0672395282819569</v>
      </c>
    </row>
    <row r="81" spans="1:44" s="51" customFormat="1" x14ac:dyDescent="0.15">
      <c r="A81" s="56" t="s">
        <v>165</v>
      </c>
      <c r="B81" s="57" t="s">
        <v>136</v>
      </c>
      <c r="C81" s="58" t="s">
        <v>139</v>
      </c>
      <c r="D81" s="59">
        <v>3957.6787551590883</v>
      </c>
      <c r="E81" s="60">
        <v>0.10308409052806049</v>
      </c>
      <c r="F81" s="61">
        <v>4.7142206125569401E-2</v>
      </c>
      <c r="G81" s="61">
        <v>8.7045491451267099E-4</v>
      </c>
      <c r="H81" s="118">
        <v>7.4400859588753292</v>
      </c>
      <c r="I81" s="48">
        <v>6.3949964524907026</v>
      </c>
      <c r="J81" s="66">
        <v>0.80935098441841602</v>
      </c>
      <c r="K81" s="48">
        <v>1.5130834279088536</v>
      </c>
    </row>
    <row r="82" spans="1:44" s="51" customFormat="1" x14ac:dyDescent="0.15">
      <c r="A82" s="56" t="s">
        <v>166</v>
      </c>
      <c r="B82" s="57" t="s">
        <v>136</v>
      </c>
      <c r="C82" s="58" t="s">
        <v>139</v>
      </c>
      <c r="D82" s="59">
        <v>3045.9635153218501</v>
      </c>
      <c r="E82" s="60">
        <v>8.9557980263504464E-2</v>
      </c>
      <c r="F82" s="61">
        <v>3.5055360004481062E-2</v>
      </c>
      <c r="G82" s="61">
        <v>5.8750581736910978E-4</v>
      </c>
      <c r="H82" s="118">
        <v>8.7350943311054063</v>
      </c>
      <c r="I82" s="48">
        <v>7.3011414135054729</v>
      </c>
      <c r="J82" s="66">
        <v>0.79337157079236587</v>
      </c>
      <c r="K82" s="48">
        <v>1.5917657586773468</v>
      </c>
    </row>
    <row r="83" spans="1:44" s="51" customFormat="1" x14ac:dyDescent="0.15">
      <c r="A83" s="56" t="s">
        <v>167</v>
      </c>
      <c r="B83" s="57" t="s">
        <v>136</v>
      </c>
      <c r="C83" s="58" t="s">
        <v>139</v>
      </c>
      <c r="D83" s="59">
        <v>6150.5046234079373</v>
      </c>
      <c r="E83" s="60">
        <v>0.10464703305113367</v>
      </c>
      <c r="F83" s="61">
        <v>9.2297318109270346E-2</v>
      </c>
      <c r="G83" s="61">
        <v>6.9259154423025038E-4</v>
      </c>
      <c r="H83" s="118">
        <v>3.9046243193016585</v>
      </c>
      <c r="I83" s="48">
        <v>18.643332597345371</v>
      </c>
      <c r="J83" s="66">
        <v>0.83312108763628434</v>
      </c>
      <c r="K83" s="48">
        <v>1.7182274464454443</v>
      </c>
    </row>
    <row r="84" spans="1:44" s="52" customFormat="1" x14ac:dyDescent="0.15">
      <c r="A84" s="56" t="s">
        <v>168</v>
      </c>
      <c r="B84" s="57" t="s">
        <v>136</v>
      </c>
      <c r="C84" s="58" t="s">
        <v>139</v>
      </c>
      <c r="D84" s="59">
        <v>11817.332329290348</v>
      </c>
      <c r="E84" s="60">
        <v>5.5419488305876188E-2</v>
      </c>
      <c r="F84" s="60">
        <v>0.18698728596202593</v>
      </c>
      <c r="G84" s="61">
        <v>1.1085809823960522E-3</v>
      </c>
      <c r="H84" s="118">
        <v>1.057520694599061</v>
      </c>
      <c r="I84" s="48">
        <v>13.61624487221799</v>
      </c>
      <c r="J84" s="66">
        <v>0.86911153549116815</v>
      </c>
      <c r="K84" s="48">
        <v>0.98638525459406001</v>
      </c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</row>
    <row r="85" spans="1:44" s="51" customFormat="1" x14ac:dyDescent="0.15">
      <c r="A85" s="56"/>
      <c r="B85" s="57"/>
      <c r="C85" s="58"/>
      <c r="D85" s="59"/>
      <c r="E85" s="60"/>
      <c r="F85" s="60"/>
      <c r="G85" s="61"/>
      <c r="H85" s="118"/>
      <c r="I85" s="48"/>
      <c r="J85" s="66"/>
      <c r="K85" s="48"/>
    </row>
    <row r="86" spans="1:44" s="51" customFormat="1" ht="15" x14ac:dyDescent="0.15">
      <c r="A86" s="77" t="s">
        <v>0</v>
      </c>
      <c r="B86" s="78" t="s">
        <v>1</v>
      </c>
      <c r="C86" s="79" t="s">
        <v>103</v>
      </c>
      <c r="D86" s="80" t="s">
        <v>140</v>
      </c>
      <c r="E86" s="78" t="s">
        <v>2</v>
      </c>
      <c r="F86" s="78" t="s">
        <v>3</v>
      </c>
      <c r="G86" s="81" t="s">
        <v>135</v>
      </c>
      <c r="H86" s="82" t="s">
        <v>390</v>
      </c>
      <c r="I86" s="78" t="s">
        <v>5</v>
      </c>
      <c r="J86" s="83" t="s">
        <v>6</v>
      </c>
      <c r="K86" s="84" t="s">
        <v>5</v>
      </c>
    </row>
    <row r="87" spans="1:44" ht="15" x14ac:dyDescent="0.15">
      <c r="A87" s="134" t="s">
        <v>102</v>
      </c>
      <c r="B87" s="135"/>
      <c r="C87" s="136" t="s">
        <v>104</v>
      </c>
      <c r="D87" s="135" t="s">
        <v>7</v>
      </c>
      <c r="E87" s="135" t="s">
        <v>8</v>
      </c>
      <c r="F87" s="135" t="s">
        <v>8</v>
      </c>
      <c r="G87" s="85" t="s">
        <v>9</v>
      </c>
      <c r="H87" s="80" t="s">
        <v>10</v>
      </c>
      <c r="I87" s="135" t="s">
        <v>11</v>
      </c>
      <c r="J87" s="80" t="s">
        <v>10</v>
      </c>
      <c r="K87" s="137" t="s">
        <v>11</v>
      </c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95"/>
      <c r="AK87" s="95"/>
      <c r="AL87" s="95"/>
      <c r="AM87" s="95"/>
      <c r="AN87" s="95"/>
      <c r="AO87" s="95"/>
      <c r="AP87" s="95"/>
      <c r="AQ87" s="95"/>
      <c r="AR87" s="95"/>
    </row>
    <row r="88" spans="1:44" s="51" customFormat="1" ht="15" customHeight="1" x14ac:dyDescent="0.15">
      <c r="A88" s="56"/>
      <c r="B88" s="57"/>
      <c r="C88" s="58"/>
      <c r="D88" s="59"/>
      <c r="E88" s="48"/>
      <c r="F88" s="60"/>
      <c r="G88" s="48"/>
      <c r="H88" s="60"/>
      <c r="I88" s="48"/>
      <c r="J88" s="66"/>
      <c r="K88" s="48"/>
    </row>
    <row r="89" spans="1:44" s="51" customFormat="1" ht="15" customHeight="1" x14ac:dyDescent="0.2">
      <c r="A89" s="133" t="s">
        <v>394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</row>
    <row r="90" spans="1:44" s="51" customFormat="1" ht="15" customHeight="1" x14ac:dyDescent="0.15">
      <c r="A90" s="56" t="s">
        <v>169</v>
      </c>
      <c r="B90" s="57" t="s">
        <v>170</v>
      </c>
      <c r="C90" s="58" t="s">
        <v>139</v>
      </c>
      <c r="D90" s="59">
        <v>911.31730997240095</v>
      </c>
      <c r="E90" s="60">
        <v>0.12449464970738947</v>
      </c>
      <c r="F90" s="60">
        <v>9.0282941537089059E-3</v>
      </c>
      <c r="G90" s="61">
        <v>5.3380175760106468E-3</v>
      </c>
      <c r="H90" s="116">
        <v>29.188321742020456</v>
      </c>
      <c r="I90" s="48">
        <v>8.4661963024705855</v>
      </c>
      <c r="J90" s="66">
        <v>0.44529853523294244</v>
      </c>
      <c r="K90" s="48">
        <v>10.028525760552553</v>
      </c>
    </row>
    <row r="91" spans="1:44" s="51" customFormat="1" ht="15" customHeight="1" x14ac:dyDescent="0.15">
      <c r="A91" s="56" t="s">
        <v>171</v>
      </c>
      <c r="B91" s="57" t="s">
        <v>170</v>
      </c>
      <c r="C91" s="58" t="s">
        <v>139</v>
      </c>
      <c r="D91" s="59">
        <v>783.90531010627672</v>
      </c>
      <c r="E91" s="60">
        <v>0.14632613645439344</v>
      </c>
      <c r="F91" s="60">
        <v>6.2976687058705965E-3</v>
      </c>
      <c r="G91" s="61">
        <v>4.1295041315047611E-3</v>
      </c>
      <c r="H91" s="116">
        <v>40.389908664573369</v>
      </c>
      <c r="I91" s="48">
        <v>8.6414943689879884</v>
      </c>
      <c r="J91" s="66">
        <v>0.25837525921763127</v>
      </c>
      <c r="K91" s="48">
        <v>15.388691587580823</v>
      </c>
    </row>
    <row r="92" spans="1:44" s="51" customFormat="1" ht="15" customHeight="1" x14ac:dyDescent="0.15">
      <c r="A92" s="56" t="s">
        <v>172</v>
      </c>
      <c r="B92" s="57" t="s">
        <v>170</v>
      </c>
      <c r="C92" s="58" t="s">
        <v>139</v>
      </c>
      <c r="D92" s="59">
        <v>1014.2344493768135</v>
      </c>
      <c r="E92" s="60">
        <v>0.11393482873131305</v>
      </c>
      <c r="F92" s="60">
        <v>1.1244469071831157E-2</v>
      </c>
      <c r="G92" s="61">
        <v>3.3683137634156592E-3</v>
      </c>
      <c r="H92" s="116">
        <v>24.240264491755958</v>
      </c>
      <c r="I92" s="48">
        <v>8.6286116998895164</v>
      </c>
      <c r="J92" s="66">
        <v>0.49217302373174171</v>
      </c>
      <c r="K92" s="48">
        <v>10.416686102918726</v>
      </c>
    </row>
    <row r="93" spans="1:44" s="51" customFormat="1" ht="15" customHeight="1" x14ac:dyDescent="0.15">
      <c r="A93" s="56" t="s">
        <v>173</v>
      </c>
      <c r="B93" s="57" t="s">
        <v>170</v>
      </c>
      <c r="C93" s="58" t="s">
        <v>139</v>
      </c>
      <c r="D93" s="59">
        <v>823.77405666600907</v>
      </c>
      <c r="E93" s="60">
        <v>5.3599709928543363E-2</v>
      </c>
      <c r="F93" s="60">
        <v>1.0905897773221767E-2</v>
      </c>
      <c r="G93" s="61">
        <v>2.6008317462250558E-3</v>
      </c>
      <c r="H93" s="116">
        <v>14.239964168117849</v>
      </c>
      <c r="I93" s="48">
        <v>8.8333044833310836</v>
      </c>
      <c r="J93" s="66">
        <v>0.67756058417639276</v>
      </c>
      <c r="K93" s="48">
        <v>7.5347395264524231</v>
      </c>
    </row>
    <row r="94" spans="1:44" s="51" customFormat="1" ht="15" customHeight="1" x14ac:dyDescent="0.15">
      <c r="A94" s="56" t="s">
        <v>174</v>
      </c>
      <c r="B94" s="57" t="s">
        <v>170</v>
      </c>
      <c r="C94" s="58" t="s">
        <v>139</v>
      </c>
      <c r="D94" s="59">
        <v>830.75848849881515</v>
      </c>
      <c r="E94" s="60">
        <v>8.4355980028874691E-2</v>
      </c>
      <c r="F94" s="60">
        <v>8.3116240462988884E-3</v>
      </c>
      <c r="G94" s="61">
        <v>5.3012717795386296E-3</v>
      </c>
      <c r="H94" s="116">
        <v>24.59721760304064</v>
      </c>
      <c r="I94" s="48">
        <v>13.5075804764392</v>
      </c>
      <c r="J94" s="66">
        <v>0.46638896019510495</v>
      </c>
      <c r="K94" s="48">
        <v>13.793081110232626</v>
      </c>
    </row>
    <row r="95" spans="1:44" s="51" customFormat="1" ht="15" customHeight="1" x14ac:dyDescent="0.15">
      <c r="A95" s="56" t="s">
        <v>175</v>
      </c>
      <c r="B95" s="57" t="s">
        <v>170</v>
      </c>
      <c r="C95" s="58" t="s">
        <v>139</v>
      </c>
      <c r="D95" s="59">
        <v>849.55850440102506</v>
      </c>
      <c r="E95" s="60">
        <v>9.9636052277805393E-2</v>
      </c>
      <c r="F95" s="60">
        <v>9.2088323500815212E-3</v>
      </c>
      <c r="G95" s="61">
        <v>4.1737305625090659E-3</v>
      </c>
      <c r="H95" s="116">
        <v>25.167823626334368</v>
      </c>
      <c r="I95" s="48">
        <v>8.1255983653030643</v>
      </c>
      <c r="J95" s="66">
        <v>0.5024241209040633</v>
      </c>
      <c r="K95" s="48">
        <v>8.9475988785211129</v>
      </c>
    </row>
    <row r="96" spans="1:44" s="51" customFormat="1" ht="15" customHeight="1" x14ac:dyDescent="0.15">
      <c r="A96" s="56" t="s">
        <v>176</v>
      </c>
      <c r="B96" s="57" t="s">
        <v>170</v>
      </c>
      <c r="C96" s="58" t="s">
        <v>139</v>
      </c>
      <c r="D96" s="59">
        <v>980.46709447836088</v>
      </c>
      <c r="E96" s="60">
        <v>6.5488732090129953E-2</v>
      </c>
      <c r="F96" s="60">
        <v>1.1361233857854503E-2</v>
      </c>
      <c r="G96" s="61">
        <v>7.5654095460648101E-3</v>
      </c>
      <c r="H96" s="116">
        <v>16.091115908023539</v>
      </c>
      <c r="I96" s="48">
        <v>13.568019408690272</v>
      </c>
      <c r="J96" s="66">
        <v>0.65785811763901725</v>
      </c>
      <c r="K96" s="48">
        <v>5.1311164390055604</v>
      </c>
    </row>
    <row r="97" spans="1:44" s="51" customFormat="1" ht="15" customHeight="1" x14ac:dyDescent="0.15">
      <c r="A97" s="56" t="s">
        <v>177</v>
      </c>
      <c r="B97" s="57" t="s">
        <v>170</v>
      </c>
      <c r="C97" s="58" t="s">
        <v>139</v>
      </c>
      <c r="D97" s="59">
        <v>262832.59786168602</v>
      </c>
      <c r="E97" s="60">
        <v>0.49448711398064099</v>
      </c>
      <c r="F97" s="60">
        <v>4.3728581569880278</v>
      </c>
      <c r="G97" s="61">
        <v>0.11993593703168579</v>
      </c>
      <c r="H97" s="116">
        <v>0.40107978104675979</v>
      </c>
      <c r="I97" s="48">
        <v>5.5468293961335648</v>
      </c>
      <c r="J97" s="66">
        <v>0.84452031286909746</v>
      </c>
      <c r="K97" s="48">
        <v>0.54700369678287564</v>
      </c>
    </row>
    <row r="98" spans="1:44" s="51" customFormat="1" ht="15" customHeight="1" x14ac:dyDescent="0.15">
      <c r="A98" s="56" t="s">
        <v>178</v>
      </c>
      <c r="B98" s="57" t="s">
        <v>170</v>
      </c>
      <c r="C98" s="58" t="s">
        <v>139</v>
      </c>
      <c r="D98" s="59">
        <v>226185.42561642197</v>
      </c>
      <c r="E98" s="60">
        <v>0.43055292790671668</v>
      </c>
      <c r="F98" s="60">
        <v>3.7321643951236432</v>
      </c>
      <c r="G98" s="61">
        <v>0.12344467316364896</v>
      </c>
      <c r="H98" s="116">
        <v>0.40917967759769081</v>
      </c>
      <c r="I98" s="48">
        <v>5.5582244020118372</v>
      </c>
      <c r="J98" s="66">
        <v>0.84211304635997142</v>
      </c>
      <c r="K98" s="48">
        <v>0.53498300355772943</v>
      </c>
    </row>
    <row r="99" spans="1:44" s="51" customFormat="1" ht="15" customHeight="1" x14ac:dyDescent="0.15">
      <c r="A99" s="56" t="s">
        <v>179</v>
      </c>
      <c r="B99" s="57" t="s">
        <v>170</v>
      </c>
      <c r="C99" s="58" t="s">
        <v>139</v>
      </c>
      <c r="D99" s="59">
        <v>255207.83919360832</v>
      </c>
      <c r="E99" s="60">
        <v>0.48546294423337677</v>
      </c>
      <c r="F99" s="60">
        <v>4.1833225708238526</v>
      </c>
      <c r="G99" s="61">
        <v>0.10988880604424459</v>
      </c>
      <c r="H99" s="116">
        <v>0.41167589243855307</v>
      </c>
      <c r="I99" s="48">
        <v>5.5734330060608288</v>
      </c>
      <c r="J99" s="66">
        <v>0.84080728071389377</v>
      </c>
      <c r="K99" s="48">
        <v>0.61777492814162038</v>
      </c>
    </row>
    <row r="100" spans="1:44" s="51" customFormat="1" ht="15" customHeight="1" x14ac:dyDescent="0.15">
      <c r="A100" s="56" t="s">
        <v>180</v>
      </c>
      <c r="B100" s="57" t="s">
        <v>170</v>
      </c>
      <c r="C100" s="58" t="s">
        <v>139</v>
      </c>
      <c r="D100" s="59">
        <v>214499.14690535387</v>
      </c>
      <c r="E100" s="60">
        <v>0.39468296431136146</v>
      </c>
      <c r="F100" s="60">
        <v>3.524157887179443</v>
      </c>
      <c r="G100" s="61">
        <v>0.12235807664524896</v>
      </c>
      <c r="H100" s="116">
        <v>0.39854135725408496</v>
      </c>
      <c r="I100" s="48">
        <v>5.8895639581440875</v>
      </c>
      <c r="J100" s="66">
        <v>0.84587398246013712</v>
      </c>
      <c r="K100" s="48">
        <v>0.66174473664019851</v>
      </c>
    </row>
    <row r="101" spans="1:44" s="51" customFormat="1" ht="15" customHeight="1" x14ac:dyDescent="0.15">
      <c r="A101" s="56" t="s">
        <v>181</v>
      </c>
      <c r="B101" s="57" t="s">
        <v>170</v>
      </c>
      <c r="C101" s="58" t="s">
        <v>139</v>
      </c>
      <c r="D101" s="59">
        <v>223587.04466157331</v>
      </c>
      <c r="E101" s="60">
        <v>0.42325458631440743</v>
      </c>
      <c r="F101" s="60">
        <v>3.6472496165942982</v>
      </c>
      <c r="G101" s="61">
        <v>0.11834647176204972</v>
      </c>
      <c r="H101" s="116">
        <v>0.41159653357164994</v>
      </c>
      <c r="I101" s="48">
        <v>5.5734256657526391</v>
      </c>
      <c r="J101" s="66">
        <v>0.84478398883946726</v>
      </c>
      <c r="K101" s="48">
        <v>0.56147540679051799</v>
      </c>
    </row>
    <row r="102" spans="1:44" s="51" customFormat="1" ht="15" customHeight="1" x14ac:dyDescent="0.15">
      <c r="A102" s="56" t="s">
        <v>182</v>
      </c>
      <c r="B102" s="57" t="s">
        <v>170</v>
      </c>
      <c r="C102" s="58" t="s">
        <v>139</v>
      </c>
      <c r="D102" s="59">
        <v>1030.1802704477291</v>
      </c>
      <c r="E102" s="60">
        <v>5.8662667068580157E-2</v>
      </c>
      <c r="F102" s="60">
        <v>1.2394059576417154E-2</v>
      </c>
      <c r="G102" s="61">
        <v>1.3939704240088129E-2</v>
      </c>
      <c r="H102" s="116">
        <v>13.821039048033725</v>
      </c>
      <c r="I102" s="48">
        <v>8.2296491350582706</v>
      </c>
      <c r="J102" s="66">
        <v>0.63878167077731884</v>
      </c>
      <c r="K102" s="48">
        <v>7.3737970827795678</v>
      </c>
    </row>
    <row r="103" spans="1:44" s="51" customFormat="1" ht="15" customHeight="1" x14ac:dyDescent="0.15">
      <c r="A103" s="56" t="s">
        <v>183</v>
      </c>
      <c r="B103" s="57" t="s">
        <v>170</v>
      </c>
      <c r="C103" s="58" t="s">
        <v>139</v>
      </c>
      <c r="D103" s="59">
        <v>396.81174580411931</v>
      </c>
      <c r="E103" s="60">
        <v>1.6630660730296131E-2</v>
      </c>
      <c r="F103" s="60">
        <v>5.78708085911966E-3</v>
      </c>
      <c r="G103" s="61">
        <v>2.1764455452119524E-2</v>
      </c>
      <c r="H103" s="116">
        <v>8.799044460083179</v>
      </c>
      <c r="I103" s="48">
        <v>21.933781390479364</v>
      </c>
      <c r="J103" s="66">
        <v>0.71721551863394906</v>
      </c>
      <c r="K103" s="48">
        <v>10.130491022228815</v>
      </c>
    </row>
    <row r="104" spans="1:44" s="51" customFormat="1" ht="15" customHeight="1" x14ac:dyDescent="0.15">
      <c r="A104" s="56" t="s">
        <v>184</v>
      </c>
      <c r="B104" s="57" t="s">
        <v>170</v>
      </c>
      <c r="C104" s="58" t="s">
        <v>139</v>
      </c>
      <c r="D104" s="59">
        <v>1122.1434409443907</v>
      </c>
      <c r="E104" s="60">
        <v>7.1014143299413093E-2</v>
      </c>
      <c r="F104" s="60">
        <v>1.5609844877300647E-2</v>
      </c>
      <c r="G104" s="61">
        <v>1.9005101645518253E-2</v>
      </c>
      <c r="H104" s="116">
        <v>13.05087062389199</v>
      </c>
      <c r="I104" s="48">
        <v>14.434938928511091</v>
      </c>
      <c r="J104" s="66">
        <v>0.68719388785589564</v>
      </c>
      <c r="K104" s="48">
        <v>8.9282598644092843</v>
      </c>
    </row>
    <row r="105" spans="1:44" s="51" customFormat="1" ht="15" customHeight="1" x14ac:dyDescent="0.15">
      <c r="A105" s="56" t="s">
        <v>185</v>
      </c>
      <c r="B105" s="57" t="s">
        <v>170</v>
      </c>
      <c r="C105" s="58" t="s">
        <v>139</v>
      </c>
      <c r="D105" s="59">
        <v>1345.1464484774772</v>
      </c>
      <c r="E105" s="60">
        <v>5.6112439886935997E-2</v>
      </c>
      <c r="F105" s="60">
        <v>1.8268989859122772E-2</v>
      </c>
      <c r="G105" s="61">
        <v>2.1285872069494942E-2</v>
      </c>
      <c r="H105" s="116">
        <v>9.2570570851421596</v>
      </c>
      <c r="I105" s="48">
        <v>13.544661560191754</v>
      </c>
      <c r="J105" s="66">
        <v>0.67885351533802918</v>
      </c>
      <c r="K105" s="48">
        <v>7.5782768960855647</v>
      </c>
    </row>
    <row r="106" spans="1:44" s="51" customFormat="1" ht="15" customHeight="1" x14ac:dyDescent="0.15">
      <c r="A106" s="56" t="s">
        <v>186</v>
      </c>
      <c r="B106" s="57" t="s">
        <v>170</v>
      </c>
      <c r="C106" s="58" t="s">
        <v>139</v>
      </c>
      <c r="D106" s="59">
        <v>979.16013098330552</v>
      </c>
      <c r="E106" s="60">
        <v>0.12116780765067253</v>
      </c>
      <c r="F106" s="60">
        <v>1.0076206555285671E-2</v>
      </c>
      <c r="G106" s="61">
        <v>5.4095238153380057E-3</v>
      </c>
      <c r="H106" s="116">
        <v>26.780098977201906</v>
      </c>
      <c r="I106" s="48">
        <v>9.6334628954702488</v>
      </c>
      <c r="J106" s="66">
        <v>0.41145879015693815</v>
      </c>
      <c r="K106" s="48">
        <v>11.88829325911677</v>
      </c>
    </row>
    <row r="107" spans="1:44" s="51" customFormat="1" ht="15" customHeight="1" x14ac:dyDescent="0.15">
      <c r="A107" s="56" t="s">
        <v>187</v>
      </c>
      <c r="B107" s="57" t="s">
        <v>170</v>
      </c>
      <c r="C107" s="58" t="s">
        <v>139</v>
      </c>
      <c r="D107" s="59">
        <v>773.90704809988847</v>
      </c>
      <c r="E107" s="60">
        <v>0.12753891137034343</v>
      </c>
      <c r="F107" s="60">
        <v>6.5272121428483062E-3</v>
      </c>
      <c r="G107" s="61">
        <v>4.2936033316338263E-3</v>
      </c>
      <c r="H107" s="116">
        <v>36.871559945236385</v>
      </c>
      <c r="I107" s="48">
        <v>7.828079240540033</v>
      </c>
      <c r="J107" s="66">
        <v>0.30943655734125597</v>
      </c>
      <c r="K107" s="48">
        <v>9.954456554218563</v>
      </c>
    </row>
    <row r="108" spans="1:44" s="51" customFormat="1" ht="15" customHeight="1" x14ac:dyDescent="0.15">
      <c r="A108" s="56" t="s">
        <v>188</v>
      </c>
      <c r="B108" s="57" t="s">
        <v>170</v>
      </c>
      <c r="C108" s="58" t="s">
        <v>139</v>
      </c>
      <c r="D108" s="59">
        <v>466.6894445585591</v>
      </c>
      <c r="E108" s="60">
        <v>3.5298999927339141E-2</v>
      </c>
      <c r="F108" s="60">
        <v>6.231087999630772E-3</v>
      </c>
      <c r="G108" s="61">
        <v>7.0541284407002174E-3</v>
      </c>
      <c r="H108" s="116">
        <v>15.983060225750641</v>
      </c>
      <c r="I108" s="48">
        <v>10.458599579962151</v>
      </c>
      <c r="J108" s="66">
        <v>0.6051985862564403</v>
      </c>
      <c r="K108" s="48">
        <v>10.013339357122726</v>
      </c>
    </row>
    <row r="109" spans="1:44" s="51" customFormat="1" ht="15" customHeight="1" x14ac:dyDescent="0.15">
      <c r="A109" s="56" t="s">
        <v>189</v>
      </c>
      <c r="B109" s="57" t="s">
        <v>170</v>
      </c>
      <c r="C109" s="58" t="s">
        <v>139</v>
      </c>
      <c r="D109" s="59">
        <v>6701.2921051979065</v>
      </c>
      <c r="E109" s="60">
        <v>8.263328395702918E-2</v>
      </c>
      <c r="F109" s="60">
        <v>0.11302929855346058</v>
      </c>
      <c r="G109" s="61">
        <v>3.9900780924343147E-3</v>
      </c>
      <c r="H109" s="116">
        <v>2.2299285932735424</v>
      </c>
      <c r="I109" s="48">
        <v>33.335027669109188</v>
      </c>
      <c r="J109" s="66">
        <v>0.80673149452445558</v>
      </c>
      <c r="K109" s="48">
        <v>12.421689034977343</v>
      </c>
    </row>
    <row r="110" spans="1:44" s="51" customFormat="1" ht="15" customHeight="1" x14ac:dyDescent="0.15">
      <c r="A110" s="56" t="s">
        <v>190</v>
      </c>
      <c r="B110" s="57" t="s">
        <v>170</v>
      </c>
      <c r="C110" s="58" t="s">
        <v>139</v>
      </c>
      <c r="D110" s="59">
        <v>818.39996075670126</v>
      </c>
      <c r="E110" s="60">
        <v>6.2823525971463803E-2</v>
      </c>
      <c r="F110" s="60">
        <v>1.0067376425857984E-2</v>
      </c>
      <c r="G110" s="61">
        <v>3.2368938216792327E-3</v>
      </c>
      <c r="H110" s="116">
        <v>16.650617221687739</v>
      </c>
      <c r="I110" s="48">
        <v>10.428047687681905</v>
      </c>
      <c r="J110" s="66">
        <v>0.58583340320171717</v>
      </c>
      <c r="K110" s="48">
        <v>6.9658655230598763</v>
      </c>
    </row>
    <row r="111" spans="1:44" s="52" customFormat="1" ht="15" customHeight="1" x14ac:dyDescent="0.15">
      <c r="A111" s="56" t="s">
        <v>191</v>
      </c>
      <c r="B111" s="57" t="s">
        <v>170</v>
      </c>
      <c r="C111" s="58" t="s">
        <v>139</v>
      </c>
      <c r="D111" s="59">
        <v>557.8275619160039</v>
      </c>
      <c r="E111" s="60">
        <v>5.2705657409983118E-3</v>
      </c>
      <c r="F111" s="60">
        <v>8.8871430973540225E-3</v>
      </c>
      <c r="G111" s="61">
        <v>2.764359134969387E-2</v>
      </c>
      <c r="H111" s="116">
        <v>2.1208285683385886</v>
      </c>
      <c r="I111" s="48">
        <v>13.086935358027663</v>
      </c>
      <c r="J111" s="66">
        <v>0.78997738569280984</v>
      </c>
      <c r="K111" s="48">
        <v>7.0278457626660673</v>
      </c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</row>
    <row r="112" spans="1:44" s="51" customFormat="1" ht="15" customHeight="1" x14ac:dyDescent="0.15">
      <c r="A112" s="56" t="s">
        <v>192</v>
      </c>
      <c r="B112" s="57" t="s">
        <v>170</v>
      </c>
      <c r="C112" s="58" t="s">
        <v>139</v>
      </c>
      <c r="D112" s="59">
        <v>751.64787526119073</v>
      </c>
      <c r="E112" s="60">
        <v>4.1933295351735844E-2</v>
      </c>
      <c r="F112" s="60">
        <v>9.9403551173321888E-3</v>
      </c>
      <c r="G112" s="61">
        <v>8.6923129496843787E-3</v>
      </c>
      <c r="H112" s="116">
        <v>12.160460345344044</v>
      </c>
      <c r="I112" s="48">
        <v>15.121720651665656</v>
      </c>
      <c r="J112" s="66">
        <v>0.622514325939029</v>
      </c>
      <c r="K112" s="48">
        <v>6.5505202858077451</v>
      </c>
    </row>
    <row r="113" spans="1:44" x14ac:dyDescent="0.15">
      <c r="A113" s="56" t="s">
        <v>193</v>
      </c>
      <c r="B113" s="57" t="s">
        <v>170</v>
      </c>
      <c r="C113" s="58" t="s">
        <v>139</v>
      </c>
      <c r="D113" s="59">
        <v>955.91916228620369</v>
      </c>
      <c r="E113" s="60">
        <v>7.0930401408042063E-2</v>
      </c>
      <c r="F113" s="60">
        <v>1.1900417888484447E-2</v>
      </c>
      <c r="G113" s="61">
        <v>3.4477854298890086E-3</v>
      </c>
      <c r="H113" s="116">
        <v>16.167306497448902</v>
      </c>
      <c r="I113" s="48">
        <v>11.993387106573298</v>
      </c>
      <c r="J113" s="66">
        <v>0.63230703786888165</v>
      </c>
      <c r="K113" s="48">
        <v>7.1370438710149848</v>
      </c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95"/>
      <c r="AK113" s="95"/>
      <c r="AL113" s="95"/>
      <c r="AM113" s="95"/>
      <c r="AN113" s="95"/>
      <c r="AO113" s="95"/>
      <c r="AP113" s="95"/>
      <c r="AQ113" s="95"/>
      <c r="AR113" s="95"/>
    </row>
    <row r="114" spans="1:44" s="53" customFormat="1" ht="15" customHeight="1" x14ac:dyDescent="0.15">
      <c r="A114" s="56"/>
      <c r="B114" s="57"/>
      <c r="C114" s="58"/>
      <c r="D114" s="59"/>
      <c r="E114" s="60"/>
      <c r="F114" s="60"/>
      <c r="G114" s="61"/>
      <c r="H114" s="66"/>
      <c r="I114" s="48"/>
      <c r="J114" s="66"/>
      <c r="K114" s="48"/>
      <c r="AG114" s="115"/>
    </row>
    <row r="115" spans="1:44" s="53" customFormat="1" ht="15" customHeight="1" x14ac:dyDescent="0.2">
      <c r="A115" s="88" t="s">
        <v>395</v>
      </c>
      <c r="B115" s="86"/>
      <c r="C115" s="87"/>
      <c r="D115" s="86"/>
      <c r="E115" s="86"/>
      <c r="F115" s="86"/>
      <c r="G115" s="86"/>
      <c r="H115" s="87"/>
      <c r="I115" s="86"/>
      <c r="J115" s="86"/>
      <c r="K115" s="86"/>
    </row>
    <row r="116" spans="1:44" s="53" customFormat="1" ht="15" customHeight="1" x14ac:dyDescent="0.15">
      <c r="A116" s="56" t="s">
        <v>194</v>
      </c>
      <c r="B116" s="72" t="s">
        <v>195</v>
      </c>
      <c r="C116" s="58" t="s">
        <v>259</v>
      </c>
      <c r="D116" s="59">
        <v>2038.7664512487524</v>
      </c>
      <c r="E116" s="60">
        <v>0.15283114586265248</v>
      </c>
      <c r="F116" s="60">
        <v>1.2703761113034021E-2</v>
      </c>
      <c r="G116" s="61">
        <v>3.1724000758882355E-3</v>
      </c>
      <c r="H116" s="66">
        <v>25.220384184711463</v>
      </c>
      <c r="I116" s="48">
        <v>6.142570015221426</v>
      </c>
      <c r="J116" s="66">
        <v>0.46437873000459562</v>
      </c>
      <c r="K116" s="48">
        <v>3.5868417638651446</v>
      </c>
    </row>
    <row r="117" spans="1:44" s="53" customFormat="1" ht="15" customHeight="1" x14ac:dyDescent="0.15">
      <c r="A117" s="56" t="s">
        <v>196</v>
      </c>
      <c r="B117" s="72" t="s">
        <v>195</v>
      </c>
      <c r="C117" s="58" t="s">
        <v>259</v>
      </c>
      <c r="D117" s="59">
        <v>216564.90967066528</v>
      </c>
      <c r="E117" s="60">
        <v>0.31443543027962095</v>
      </c>
      <c r="F117" s="60">
        <v>2.3717281432264792</v>
      </c>
      <c r="G117" s="61">
        <v>6.6924867410498912E-2</v>
      </c>
      <c r="H117" s="66">
        <v>0.44307163860746096</v>
      </c>
      <c r="I117" s="48">
        <v>3.2034492723503498</v>
      </c>
      <c r="J117" s="66">
        <v>0.83827440343473447</v>
      </c>
      <c r="K117" s="48">
        <v>0.7979727818607133</v>
      </c>
    </row>
    <row r="118" spans="1:44" s="53" customFormat="1" ht="15" customHeight="1" x14ac:dyDescent="0.15">
      <c r="A118" s="56" t="s">
        <v>197</v>
      </c>
      <c r="B118" s="72" t="s">
        <v>195</v>
      </c>
      <c r="C118" s="58" t="s">
        <v>259</v>
      </c>
      <c r="D118" s="59">
        <v>197382.21900547112</v>
      </c>
      <c r="E118" s="60">
        <v>0.23440996621262156</v>
      </c>
      <c r="F118" s="60">
        <v>2.0596811042276264</v>
      </c>
      <c r="G118" s="61">
        <v>9.3532506138677987E-2</v>
      </c>
      <c r="H118" s="66">
        <v>0.3752863387597864</v>
      </c>
      <c r="I118" s="48">
        <v>5.4917708626838291</v>
      </c>
      <c r="J118" s="66">
        <v>0.84562215164231447</v>
      </c>
      <c r="K118" s="48">
        <v>0.86327097609073689</v>
      </c>
    </row>
    <row r="119" spans="1:44" s="53" customFormat="1" ht="15" customHeight="1" x14ac:dyDescent="0.15">
      <c r="A119" s="56" t="s">
        <v>198</v>
      </c>
      <c r="B119" s="72" t="s">
        <v>195</v>
      </c>
      <c r="C119" s="58" t="s">
        <v>259</v>
      </c>
      <c r="D119" s="59">
        <v>913150.16536891961</v>
      </c>
      <c r="E119" s="60">
        <v>1.1192560295735916</v>
      </c>
      <c r="F119" s="60">
        <v>9.5496899866677847</v>
      </c>
      <c r="G119" s="61">
        <v>6.3969456058646706E-2</v>
      </c>
      <c r="H119" s="66">
        <v>0.39287336492426544</v>
      </c>
      <c r="I119" s="48">
        <v>3.0302029384707581</v>
      </c>
      <c r="J119" s="66">
        <v>0.83893608416210497</v>
      </c>
      <c r="K119" s="48">
        <v>0.71940916994130655</v>
      </c>
    </row>
    <row r="120" spans="1:44" s="53" customFormat="1" ht="15" customHeight="1" x14ac:dyDescent="0.15">
      <c r="A120" s="56" t="s">
        <v>199</v>
      </c>
      <c r="B120" s="72" t="s">
        <v>195</v>
      </c>
      <c r="C120" s="58" t="s">
        <v>259</v>
      </c>
      <c r="D120" s="59">
        <v>378698.4288798268</v>
      </c>
      <c r="E120" s="60">
        <v>0.49334511419177629</v>
      </c>
      <c r="F120" s="60">
        <v>3.6670395690653077</v>
      </c>
      <c r="G120" s="61">
        <v>8.5135672946365717E-2</v>
      </c>
      <c r="H120" s="66">
        <v>0.45800222850039929</v>
      </c>
      <c r="I120" s="48">
        <v>4.155781727815012</v>
      </c>
      <c r="J120" s="66">
        <v>0.83836277766279577</v>
      </c>
      <c r="K120" s="48">
        <v>0.98738786510521503</v>
      </c>
    </row>
    <row r="121" spans="1:44" s="53" customFormat="1" ht="15" customHeight="1" x14ac:dyDescent="0.15">
      <c r="A121" s="56" t="s">
        <v>200</v>
      </c>
      <c r="B121" s="72" t="s">
        <v>195</v>
      </c>
      <c r="C121" s="58" t="s">
        <v>259</v>
      </c>
      <c r="D121" s="59">
        <v>642221.68629985081</v>
      </c>
      <c r="E121" s="60">
        <v>0.82661496910490229</v>
      </c>
      <c r="F121" s="60">
        <v>6.5977217511217292</v>
      </c>
      <c r="G121" s="61">
        <v>7.5499904889150621E-2</v>
      </c>
      <c r="H121" s="66">
        <v>0.41386381985178344</v>
      </c>
      <c r="I121" s="48">
        <v>3.0898681052200323</v>
      </c>
      <c r="J121" s="66">
        <v>0.84046942076529563</v>
      </c>
      <c r="K121" s="48">
        <v>0.72683016688696833</v>
      </c>
    </row>
    <row r="122" spans="1:44" s="53" customFormat="1" ht="15" customHeight="1" x14ac:dyDescent="0.15">
      <c r="A122" s="56" t="s">
        <v>201</v>
      </c>
      <c r="B122" s="72" t="s">
        <v>195</v>
      </c>
      <c r="C122" s="58" t="s">
        <v>259</v>
      </c>
      <c r="D122" s="59">
        <v>792759.19622461265</v>
      </c>
      <c r="E122" s="60">
        <v>0.99780185702391699</v>
      </c>
      <c r="F122" s="60">
        <v>8.237085284925115</v>
      </c>
      <c r="G122" s="61">
        <v>8.7778502586401297E-2</v>
      </c>
      <c r="H122" s="66">
        <v>0.40624880982895756</v>
      </c>
      <c r="I122" s="48">
        <v>3.0244901097685672</v>
      </c>
      <c r="J122" s="66">
        <v>0.84311158320530288</v>
      </c>
      <c r="K122" s="48">
        <v>0.72369796174157119</v>
      </c>
    </row>
    <row r="123" spans="1:44" s="53" customFormat="1" ht="15" customHeight="1" x14ac:dyDescent="0.15">
      <c r="A123" s="56" t="s">
        <v>202</v>
      </c>
      <c r="B123" s="72" t="s">
        <v>195</v>
      </c>
      <c r="C123" s="58" t="s">
        <v>259</v>
      </c>
      <c r="D123" s="59">
        <v>2214.0472493087996</v>
      </c>
      <c r="E123" s="60">
        <v>0.18822569602316611</v>
      </c>
      <c r="F123" s="60">
        <v>1.3817703212377463E-2</v>
      </c>
      <c r="G123" s="61">
        <v>5.2659369171099944E-3</v>
      </c>
      <c r="H123" s="66">
        <v>27.347575171752595</v>
      </c>
      <c r="I123" s="48">
        <v>4.3741632319711643</v>
      </c>
      <c r="J123" s="66">
        <v>0.40874428683740183</v>
      </c>
      <c r="K123" s="48">
        <v>4.2588513975573097</v>
      </c>
    </row>
    <row r="124" spans="1:44" s="53" customFormat="1" ht="15" customHeight="1" x14ac:dyDescent="0.15">
      <c r="A124" s="56" t="s">
        <v>203</v>
      </c>
      <c r="B124" s="72" t="s">
        <v>195</v>
      </c>
      <c r="C124" s="58" t="s">
        <v>259</v>
      </c>
      <c r="D124" s="59">
        <v>2823.3079057420973</v>
      </c>
      <c r="E124" s="60">
        <v>0.11347030983366592</v>
      </c>
      <c r="F124" s="60">
        <v>2.3455721345651357E-2</v>
      </c>
      <c r="G124" s="61">
        <v>7.2950208960295389E-3</v>
      </c>
      <c r="H124" s="66">
        <v>13.353012175303883</v>
      </c>
      <c r="I124" s="48">
        <v>4.7246956256984598</v>
      </c>
      <c r="J124" s="66">
        <v>0.65148967222765364</v>
      </c>
      <c r="K124" s="48">
        <v>2.5758005242536193</v>
      </c>
    </row>
    <row r="125" spans="1:44" s="53" customFormat="1" ht="15" customHeight="1" x14ac:dyDescent="0.15">
      <c r="A125" s="56" t="s">
        <v>204</v>
      </c>
      <c r="B125" s="72" t="s">
        <v>195</v>
      </c>
      <c r="C125" s="58" t="s">
        <v>259</v>
      </c>
      <c r="D125" s="59">
        <v>2171.0882323042647</v>
      </c>
      <c r="E125" s="60">
        <v>0.29429349877683708</v>
      </c>
      <c r="F125" s="60">
        <v>1.0284222534823003E-2</v>
      </c>
      <c r="G125" s="61">
        <v>5.1090649906626005E-3</v>
      </c>
      <c r="H125" s="66">
        <v>42.532289876077144</v>
      </c>
      <c r="I125" s="48">
        <v>5.0347601827450381</v>
      </c>
      <c r="J125" s="66">
        <v>0.22747068614435184</v>
      </c>
      <c r="K125" s="48">
        <v>7.7357200284170293</v>
      </c>
    </row>
    <row r="126" spans="1:44" s="53" customFormat="1" ht="15" customHeight="1" x14ac:dyDescent="0.15">
      <c r="A126" s="56" t="s">
        <v>205</v>
      </c>
      <c r="B126" s="72" t="s">
        <v>195</v>
      </c>
      <c r="C126" s="58" t="s">
        <v>259</v>
      </c>
      <c r="D126" s="59">
        <v>2126.8499724444196</v>
      </c>
      <c r="E126" s="60">
        <v>0.26202444426219107</v>
      </c>
      <c r="F126" s="60">
        <v>1.0169843892105446E-2</v>
      </c>
      <c r="G126" s="61">
        <v>2.5744688449932567E-3</v>
      </c>
      <c r="H126" s="66">
        <v>39.509459150204592</v>
      </c>
      <c r="I126" s="48">
        <v>4.0570754998685654</v>
      </c>
      <c r="J126" s="66">
        <v>0.24557924555269547</v>
      </c>
      <c r="K126" s="48">
        <v>7.2813250569397461</v>
      </c>
    </row>
    <row r="127" spans="1:44" s="53" customFormat="1" ht="15" customHeight="1" x14ac:dyDescent="0.15">
      <c r="A127" s="56" t="s">
        <v>206</v>
      </c>
      <c r="B127" s="72" t="s">
        <v>195</v>
      </c>
      <c r="C127" s="58" t="s">
        <v>259</v>
      </c>
      <c r="D127" s="59">
        <v>2150.86772242591</v>
      </c>
      <c r="E127" s="60">
        <v>8.9497040396813249E-2</v>
      </c>
      <c r="F127" s="60">
        <v>1.7822038038548968E-2</v>
      </c>
      <c r="G127" s="61">
        <v>1.435530598373381E-3</v>
      </c>
      <c r="H127" s="66">
        <v>13.650478131887326</v>
      </c>
      <c r="I127" s="48">
        <v>3.653125326251025</v>
      </c>
      <c r="J127" s="66">
        <v>0.65674469051711915</v>
      </c>
      <c r="K127" s="48">
        <v>3.1991116306855396</v>
      </c>
    </row>
    <row r="128" spans="1:44" s="53" customFormat="1" ht="15" customHeight="1" x14ac:dyDescent="0.15">
      <c r="A128" s="56" t="s">
        <v>207</v>
      </c>
      <c r="B128" s="72" t="s">
        <v>195</v>
      </c>
      <c r="C128" s="58" t="s">
        <v>259</v>
      </c>
      <c r="D128" s="59">
        <v>1758.7089339740426</v>
      </c>
      <c r="E128" s="60">
        <v>0.23205681106470041</v>
      </c>
      <c r="F128" s="60">
        <v>7.7015249101812346E-3</v>
      </c>
      <c r="G128" s="61">
        <v>2.9072405977457498E-3</v>
      </c>
      <c r="H128" s="66">
        <v>41.95700700134902</v>
      </c>
      <c r="I128" s="48">
        <v>4.6790555322003158</v>
      </c>
      <c r="J128" s="66">
        <v>0.21503577043893601</v>
      </c>
      <c r="K128" s="48">
        <v>10.527503063623978</v>
      </c>
    </row>
    <row r="129" spans="1:11" s="53" customFormat="1" ht="15" customHeight="1" x14ac:dyDescent="0.15">
      <c r="A129" s="56" t="s">
        <v>208</v>
      </c>
      <c r="B129" s="72" t="s">
        <v>195</v>
      </c>
      <c r="C129" s="58" t="s">
        <v>259</v>
      </c>
      <c r="D129" s="59">
        <v>2348.8611632483326</v>
      </c>
      <c r="E129" s="60">
        <v>0.15025106483202308</v>
      </c>
      <c r="F129" s="60">
        <v>1.7629080842396973E-2</v>
      </c>
      <c r="G129" s="61">
        <v>2.3509660356193438E-3</v>
      </c>
      <c r="H129" s="66">
        <v>21.597385272211771</v>
      </c>
      <c r="I129" s="48">
        <v>16.657575884131798</v>
      </c>
      <c r="J129" s="66">
        <v>0.54343665623566162</v>
      </c>
      <c r="K129" s="48">
        <v>7.1381582634649323</v>
      </c>
    </row>
    <row r="130" spans="1:11" s="53" customFormat="1" ht="15" customHeight="1" x14ac:dyDescent="0.15">
      <c r="A130" s="56" t="s">
        <v>209</v>
      </c>
      <c r="B130" s="72" t="s">
        <v>195</v>
      </c>
      <c r="C130" s="58" t="s">
        <v>259</v>
      </c>
      <c r="D130" s="59">
        <v>1380.4808896200966</v>
      </c>
      <c r="E130" s="60">
        <v>0.14645973882603525</v>
      </c>
      <c r="F130" s="60">
        <v>7.4347880764315134E-3</v>
      </c>
      <c r="G130" s="61">
        <v>2.8622389840643248E-3</v>
      </c>
      <c r="H130" s="66">
        <v>35.342437644738808</v>
      </c>
      <c r="I130" s="48">
        <v>6.0766599395834611</v>
      </c>
      <c r="J130" s="66">
        <v>0.27619797416172359</v>
      </c>
      <c r="K130" s="48">
        <v>12.229036454175755</v>
      </c>
    </row>
    <row r="131" spans="1:11" s="53" customFormat="1" ht="15" customHeight="1" x14ac:dyDescent="0.15">
      <c r="A131" s="56" t="s">
        <v>210</v>
      </c>
      <c r="B131" s="72" t="s">
        <v>195</v>
      </c>
      <c r="C131" s="58" t="s">
        <v>259</v>
      </c>
      <c r="D131" s="59">
        <v>1851.2311964687819</v>
      </c>
      <c r="E131" s="60">
        <v>0.14589758806602501</v>
      </c>
      <c r="F131" s="60">
        <v>1.9482509829519032E-2</v>
      </c>
      <c r="G131" s="61">
        <v>2.6289536418759732E-3</v>
      </c>
      <c r="H131" s="66">
        <v>24.945257577760142</v>
      </c>
      <c r="I131" s="48">
        <v>16.35279129948643</v>
      </c>
      <c r="J131" s="66">
        <v>0.44073368601789992</v>
      </c>
      <c r="K131" s="48">
        <v>19.09600907889407</v>
      </c>
    </row>
    <row r="132" spans="1:11" s="53" customFormat="1" ht="15" customHeight="1" x14ac:dyDescent="0.15">
      <c r="A132" s="56" t="s">
        <v>211</v>
      </c>
      <c r="B132" s="72" t="s">
        <v>195</v>
      </c>
      <c r="C132" s="58" t="s">
        <v>259</v>
      </c>
      <c r="D132" s="59">
        <v>1452.8664250854156</v>
      </c>
      <c r="E132" s="60">
        <v>0.14346790142347579</v>
      </c>
      <c r="F132" s="60">
        <v>1.1804824587109587E-2</v>
      </c>
      <c r="G132" s="61">
        <v>3.526392130331968E-3</v>
      </c>
      <c r="H132" s="66">
        <v>34.172670848640102</v>
      </c>
      <c r="I132" s="48">
        <v>5.5767309596925774</v>
      </c>
      <c r="J132" s="66">
        <v>0.32389904376388173</v>
      </c>
      <c r="K132" s="48">
        <v>8.3599424054084217</v>
      </c>
    </row>
    <row r="133" spans="1:11" s="53" customFormat="1" ht="15" customHeight="1" x14ac:dyDescent="0.15">
      <c r="A133" s="56" t="s">
        <v>212</v>
      </c>
      <c r="B133" s="72" t="s">
        <v>195</v>
      </c>
      <c r="C133" s="58" t="s">
        <v>259</v>
      </c>
      <c r="D133" s="59">
        <v>2328.6049127280439</v>
      </c>
      <c r="E133" s="60">
        <v>0.18133830964984812</v>
      </c>
      <c r="F133" s="60">
        <v>1.5846538823675298E-2</v>
      </c>
      <c r="G133" s="61">
        <v>1.8274220924634143E-3</v>
      </c>
      <c r="H133" s="66">
        <v>25.117864392544085</v>
      </c>
      <c r="I133" s="48">
        <v>6.3992603259370018</v>
      </c>
      <c r="J133" s="66">
        <v>0.45467714045495389</v>
      </c>
      <c r="K133" s="48">
        <v>5.3358908743762079</v>
      </c>
    </row>
    <row r="134" spans="1:11" s="53" customFormat="1" ht="15" customHeight="1" x14ac:dyDescent="0.15">
      <c r="A134" s="56" t="s">
        <v>213</v>
      </c>
      <c r="B134" s="72" t="s">
        <v>195</v>
      </c>
      <c r="C134" s="58" t="s">
        <v>259</v>
      </c>
      <c r="D134" s="59">
        <v>4338.13231354249</v>
      </c>
      <c r="E134" s="60">
        <v>0.25990782158395981</v>
      </c>
      <c r="F134" s="60">
        <v>3.1708565622247553E-2</v>
      </c>
      <c r="G134" s="61">
        <v>4.3507760839585829E-3</v>
      </c>
      <c r="H134" s="66">
        <v>19.673131784324905</v>
      </c>
      <c r="I134" s="48">
        <v>3.9667655441725542</v>
      </c>
      <c r="J134" s="66">
        <v>0.55104845088653609</v>
      </c>
      <c r="K134" s="48">
        <v>1.9009037192878881</v>
      </c>
    </row>
    <row r="135" spans="1:11" s="53" customFormat="1" ht="15" customHeight="1" x14ac:dyDescent="0.15">
      <c r="A135" s="56" t="s">
        <v>214</v>
      </c>
      <c r="B135" s="72" t="s">
        <v>195</v>
      </c>
      <c r="C135" s="58" t="s">
        <v>259</v>
      </c>
      <c r="D135" s="59">
        <v>3082.7384023218701</v>
      </c>
      <c r="E135" s="60">
        <v>0.17284567955020344</v>
      </c>
      <c r="F135" s="60">
        <v>2.3800121814332692E-2</v>
      </c>
      <c r="G135" s="61">
        <v>6.8566568770322082E-3</v>
      </c>
      <c r="H135" s="66">
        <v>18.060591300672744</v>
      </c>
      <c r="I135" s="48">
        <v>4.4794980884304127</v>
      </c>
      <c r="J135" s="66">
        <v>0.55351991858778593</v>
      </c>
      <c r="K135" s="48">
        <v>4.0419184536266162</v>
      </c>
    </row>
    <row r="136" spans="1:11" s="53" customFormat="1" ht="15" customHeight="1" x14ac:dyDescent="0.15">
      <c r="A136" s="56" t="s">
        <v>215</v>
      </c>
      <c r="B136" s="72" t="s">
        <v>195</v>
      </c>
      <c r="C136" s="58" t="s">
        <v>259</v>
      </c>
      <c r="D136" s="59">
        <v>2518.1766323182301</v>
      </c>
      <c r="E136" s="60">
        <v>0.23187876881008421</v>
      </c>
      <c r="F136" s="60">
        <v>1.6474778321297085E-2</v>
      </c>
      <c r="G136" s="61">
        <v>8.7062597072236313E-3</v>
      </c>
      <c r="H136" s="66">
        <v>29.892634352775861</v>
      </c>
      <c r="I136" s="48">
        <v>4.4506542782571588</v>
      </c>
      <c r="J136" s="66">
        <v>0.39427957602768554</v>
      </c>
      <c r="K136" s="48">
        <v>7.0268303885409544</v>
      </c>
    </row>
    <row r="137" spans="1:11" s="53" customFormat="1" ht="15" customHeight="1" x14ac:dyDescent="0.15">
      <c r="A137" s="56" t="s">
        <v>216</v>
      </c>
      <c r="B137" s="72" t="s">
        <v>195</v>
      </c>
      <c r="C137" s="58" t="s">
        <v>259</v>
      </c>
      <c r="D137" s="59">
        <v>18128.742515856651</v>
      </c>
      <c r="E137" s="60">
        <v>0.15261047954826854</v>
      </c>
      <c r="F137" s="60">
        <v>0.17464683871473613</v>
      </c>
      <c r="G137" s="61">
        <v>1.2464803032508848E-2</v>
      </c>
      <c r="H137" s="66">
        <v>2.8181852206779583</v>
      </c>
      <c r="I137" s="48">
        <v>6.6355040209256924</v>
      </c>
      <c r="J137" s="66">
        <v>0.79527633824443578</v>
      </c>
      <c r="K137" s="48">
        <v>1.6368064641941942</v>
      </c>
    </row>
    <row r="138" spans="1:11" s="53" customFormat="1" ht="15" customHeight="1" x14ac:dyDescent="0.15">
      <c r="A138" s="56" t="s">
        <v>217</v>
      </c>
      <c r="B138" s="72" t="s">
        <v>195</v>
      </c>
      <c r="C138" s="58" t="s">
        <v>259</v>
      </c>
      <c r="D138" s="59">
        <v>4946.1809881650488</v>
      </c>
      <c r="E138" s="60">
        <v>0.19526046491567636</v>
      </c>
      <c r="F138" s="60">
        <v>4.5825287553610206E-2</v>
      </c>
      <c r="G138" s="61">
        <v>9.1161654270985656E-3</v>
      </c>
      <c r="H138" s="66">
        <v>13.17761105356276</v>
      </c>
      <c r="I138" s="48">
        <v>8.0123083686557806</v>
      </c>
      <c r="J138" s="66">
        <v>0.65352565745315661</v>
      </c>
      <c r="K138" s="48">
        <v>4.7182786127060252</v>
      </c>
    </row>
    <row r="139" spans="1:11" s="53" customFormat="1" ht="15" customHeight="1" x14ac:dyDescent="0.15">
      <c r="A139" s="56" t="s">
        <v>218</v>
      </c>
      <c r="B139" s="72" t="s">
        <v>195</v>
      </c>
      <c r="C139" s="58" t="s">
        <v>259</v>
      </c>
      <c r="D139" s="59">
        <v>4002.3420802646206</v>
      </c>
      <c r="E139" s="60">
        <v>9.7775066620927609E-2</v>
      </c>
      <c r="F139" s="60">
        <v>4.1483064791557944E-2</v>
      </c>
      <c r="G139" s="61">
        <v>6.2327552949104853E-3</v>
      </c>
      <c r="H139" s="66">
        <v>6.9242935328346418</v>
      </c>
      <c r="I139" s="48">
        <v>4.789825460179217</v>
      </c>
      <c r="J139" s="66">
        <v>0.76300357553001663</v>
      </c>
      <c r="K139" s="48">
        <v>3.7821750310597944</v>
      </c>
    </row>
    <row r="140" spans="1:11" s="53" customFormat="1" ht="15" customHeight="1" x14ac:dyDescent="0.15">
      <c r="A140" s="56" t="s">
        <v>219</v>
      </c>
      <c r="B140" s="72" t="s">
        <v>195</v>
      </c>
      <c r="C140" s="58" t="s">
        <v>259</v>
      </c>
      <c r="D140" s="59">
        <v>3812.6297105203653</v>
      </c>
      <c r="E140" s="60">
        <v>0.26766091711911705</v>
      </c>
      <c r="F140" s="60">
        <v>2.7751962086266228E-2</v>
      </c>
      <c r="G140" s="61">
        <v>3.6327764156211641E-3</v>
      </c>
      <c r="H140" s="66">
        <v>22.708019741354612</v>
      </c>
      <c r="I140" s="48">
        <v>7.1658428961912222</v>
      </c>
      <c r="J140" s="66">
        <v>0.53306204750230024</v>
      </c>
      <c r="K140" s="48">
        <v>5.4960025511337545</v>
      </c>
    </row>
    <row r="141" spans="1:11" s="53" customFormat="1" ht="15" customHeight="1" x14ac:dyDescent="0.15">
      <c r="A141" s="56" t="s">
        <v>220</v>
      </c>
      <c r="B141" s="72" t="s">
        <v>195</v>
      </c>
      <c r="C141" s="58" t="s">
        <v>259</v>
      </c>
      <c r="D141" s="59">
        <v>3678.9449145534363</v>
      </c>
      <c r="E141" s="60">
        <v>0.16844647992188266</v>
      </c>
      <c r="F141" s="60">
        <v>3.5274549185399469E-2</v>
      </c>
      <c r="G141" s="61">
        <v>2.1539130574756375E-3</v>
      </c>
      <c r="H141" s="66">
        <v>13.884090434131963</v>
      </c>
      <c r="I141" s="48">
        <v>8.4592808548849643</v>
      </c>
      <c r="J141" s="66">
        <v>0.65129556851420523</v>
      </c>
      <c r="K141" s="48">
        <v>7.2227377229309191</v>
      </c>
    </row>
    <row r="142" spans="1:11" s="53" customFormat="1" ht="15" customHeight="1" x14ac:dyDescent="0.15">
      <c r="A142" s="56" t="s">
        <v>221</v>
      </c>
      <c r="B142" s="72" t="s">
        <v>195</v>
      </c>
      <c r="C142" s="58" t="s">
        <v>259</v>
      </c>
      <c r="D142" s="59">
        <v>3380.2034805177022</v>
      </c>
      <c r="E142" s="60">
        <v>0.14092846661909333</v>
      </c>
      <c r="F142" s="60">
        <v>2.8083867360525316E-2</v>
      </c>
      <c r="G142" s="61">
        <v>9.6097830553554375E-3</v>
      </c>
      <c r="H142" s="66">
        <v>13.659469376903903</v>
      </c>
      <c r="I142" s="48">
        <v>6.5411043539574871</v>
      </c>
      <c r="J142" s="66">
        <v>0.65763378770187031</v>
      </c>
      <c r="K142" s="48">
        <v>4.1856400706584198</v>
      </c>
    </row>
    <row r="143" spans="1:11" s="53" customFormat="1" ht="15" customHeight="1" x14ac:dyDescent="0.15">
      <c r="A143" s="56" t="s">
        <v>222</v>
      </c>
      <c r="B143" s="72" t="s">
        <v>195</v>
      </c>
      <c r="C143" s="58" t="s">
        <v>259</v>
      </c>
      <c r="D143" s="59">
        <v>2569.6693352495899</v>
      </c>
      <c r="E143" s="60">
        <v>0.15139955741157157</v>
      </c>
      <c r="F143" s="60">
        <v>2.4891782842218678E-2</v>
      </c>
      <c r="G143" s="61">
        <v>1.143648153792912E-2</v>
      </c>
      <c r="H143" s="66">
        <v>16.312516748972545</v>
      </c>
      <c r="I143" s="48">
        <v>5.386709874266443</v>
      </c>
      <c r="J143" s="66">
        <v>0.61707229940211994</v>
      </c>
      <c r="K143" s="48">
        <v>3.0171624896919331</v>
      </c>
    </row>
    <row r="144" spans="1:11" s="53" customFormat="1" ht="15" customHeight="1" x14ac:dyDescent="0.15">
      <c r="A144" s="56" t="s">
        <v>223</v>
      </c>
      <c r="B144" s="72" t="s">
        <v>195</v>
      </c>
      <c r="C144" s="58" t="s">
        <v>259</v>
      </c>
      <c r="D144" s="59">
        <v>13595.608492527639</v>
      </c>
      <c r="E144" s="60">
        <v>0.14181590647775705</v>
      </c>
      <c r="F144" s="60">
        <v>0.13669011582790142</v>
      </c>
      <c r="G144" s="61">
        <v>1.0382368295851411E-2</v>
      </c>
      <c r="H144" s="66">
        <v>3.3435591483484663</v>
      </c>
      <c r="I144" s="48">
        <v>5.1003954501082331</v>
      </c>
      <c r="J144" s="66">
        <v>0.81002969964062521</v>
      </c>
      <c r="K144" s="48">
        <v>1.9260228948678795</v>
      </c>
    </row>
    <row r="145" spans="1:44" s="53" customFormat="1" ht="15" customHeight="1" x14ac:dyDescent="0.15">
      <c r="A145" s="56" t="s">
        <v>224</v>
      </c>
      <c r="B145" s="72" t="s">
        <v>195</v>
      </c>
      <c r="C145" s="58" t="s">
        <v>259</v>
      </c>
      <c r="D145" s="59">
        <v>562907.66924900492</v>
      </c>
      <c r="E145" s="60">
        <v>0.20253023397212772</v>
      </c>
      <c r="F145" s="60">
        <v>5.2533497784730505</v>
      </c>
      <c r="G145" s="61">
        <v>4.7362487301501451E-2</v>
      </c>
      <c r="H145" s="66">
        <v>0.12831330166291002</v>
      </c>
      <c r="I145" s="48">
        <v>9.1441080652982532</v>
      </c>
      <c r="J145" s="66">
        <v>0.83877830330165271</v>
      </c>
      <c r="K145" s="48">
        <v>1.0048769519181371</v>
      </c>
    </row>
    <row r="146" spans="1:44" s="53" customFormat="1" ht="15" customHeight="1" x14ac:dyDescent="0.15">
      <c r="A146" s="56" t="s">
        <v>225</v>
      </c>
      <c r="B146" s="72" t="s">
        <v>195</v>
      </c>
      <c r="C146" s="58" t="s">
        <v>259</v>
      </c>
      <c r="D146" s="59">
        <v>16066.837876043013</v>
      </c>
      <c r="E146" s="60">
        <v>0.11513402606978129</v>
      </c>
      <c r="F146" s="60">
        <v>0.10902117553277139</v>
      </c>
      <c r="G146" s="61">
        <v>6.8928118551154502E-3</v>
      </c>
      <c r="H146" s="66">
        <v>3.4728457108979782</v>
      </c>
      <c r="I146" s="48">
        <v>55.410982711065046</v>
      </c>
      <c r="J146" s="66">
        <v>0.80054106799920444</v>
      </c>
      <c r="K146" s="48">
        <v>4.6222773119629119</v>
      </c>
    </row>
    <row r="147" spans="1:44" s="53" customFormat="1" ht="15" customHeight="1" x14ac:dyDescent="0.15">
      <c r="A147" s="56" t="s">
        <v>226</v>
      </c>
      <c r="B147" s="72" t="s">
        <v>195</v>
      </c>
      <c r="C147" s="58" t="s">
        <v>259</v>
      </c>
      <c r="D147" s="59">
        <v>13667.404480736073</v>
      </c>
      <c r="E147" s="60">
        <v>0.24848345794779797</v>
      </c>
      <c r="F147" s="60">
        <v>0.16411990807885762</v>
      </c>
      <c r="G147" s="61">
        <v>7.6380478561162424E-3</v>
      </c>
      <c r="H147" s="66">
        <v>6.1415057978765288</v>
      </c>
      <c r="I147" s="48">
        <v>8.7828015425816766</v>
      </c>
      <c r="J147" s="66">
        <v>0.74701785579289448</v>
      </c>
      <c r="K147" s="48">
        <v>3.7371938433187308</v>
      </c>
    </row>
    <row r="148" spans="1:44" s="53" customFormat="1" ht="15" customHeight="1" x14ac:dyDescent="0.15">
      <c r="A148" s="56" t="s">
        <v>227</v>
      </c>
      <c r="B148" s="72" t="s">
        <v>195</v>
      </c>
      <c r="C148" s="58" t="s">
        <v>259</v>
      </c>
      <c r="D148" s="59">
        <v>4936.4918049945927</v>
      </c>
      <c r="E148" s="60">
        <v>0.16156882730682656</v>
      </c>
      <c r="F148" s="60">
        <v>4.4894206083091318E-2</v>
      </c>
      <c r="G148" s="61">
        <v>7.3655238251462661E-3</v>
      </c>
      <c r="H148" s="66">
        <v>10.422754783707774</v>
      </c>
      <c r="I148" s="48">
        <v>8.4936718202765622</v>
      </c>
      <c r="J148" s="66">
        <v>0.69951506584210132</v>
      </c>
      <c r="K148" s="48">
        <v>4.6909691536456135</v>
      </c>
    </row>
    <row r="149" spans="1:44" s="53" customFormat="1" ht="15" customHeight="1" x14ac:dyDescent="0.15">
      <c r="A149" s="56" t="s">
        <v>228</v>
      </c>
      <c r="B149" s="72" t="s">
        <v>195</v>
      </c>
      <c r="C149" s="58" t="s">
        <v>259</v>
      </c>
      <c r="D149" s="59">
        <v>14028.998494014033</v>
      </c>
      <c r="E149" s="60">
        <v>7.1045290876302195E-2</v>
      </c>
      <c r="F149" s="60">
        <v>0.25345721082227257</v>
      </c>
      <c r="G149" s="61">
        <v>8.4549339321498447E-3</v>
      </c>
      <c r="H149" s="66">
        <v>0.60468009896519048</v>
      </c>
      <c r="I149" s="48">
        <v>15.762106542182522</v>
      </c>
      <c r="J149" s="66">
        <v>0.84365233960048891</v>
      </c>
      <c r="K149" s="48">
        <v>2.6650536551051536</v>
      </c>
    </row>
    <row r="150" spans="1:44" s="53" customFormat="1" ht="15" customHeight="1" x14ac:dyDescent="0.15">
      <c r="A150" s="56" t="s">
        <v>229</v>
      </c>
      <c r="B150" s="72" t="s">
        <v>195</v>
      </c>
      <c r="C150" s="58" t="s">
        <v>259</v>
      </c>
      <c r="D150" s="59">
        <v>2736.6352954554568</v>
      </c>
      <c r="E150" s="60">
        <v>0.19326696326937623</v>
      </c>
      <c r="F150" s="60">
        <v>1.8638008543229209E-2</v>
      </c>
      <c r="G150" s="61">
        <v>5.0194018957747701E-3</v>
      </c>
      <c r="H150" s="66">
        <v>23.050486088720216</v>
      </c>
      <c r="I150" s="48">
        <v>9.013286546253017</v>
      </c>
      <c r="J150" s="66">
        <v>0.5070100594922341</v>
      </c>
      <c r="K150" s="48">
        <v>6.757135440195043</v>
      </c>
    </row>
    <row r="151" spans="1:44" s="53" customFormat="1" ht="15" customHeight="1" x14ac:dyDescent="0.15">
      <c r="A151" s="56" t="s">
        <v>230</v>
      </c>
      <c r="B151" s="72" t="s">
        <v>195</v>
      </c>
      <c r="C151" s="58" t="s">
        <v>259</v>
      </c>
      <c r="D151" s="59">
        <v>1423.826986312863</v>
      </c>
      <c r="E151" s="60">
        <v>0.15222140233181147</v>
      </c>
      <c r="F151" s="60">
        <v>5.9658077472168379E-3</v>
      </c>
      <c r="G151" s="61">
        <v>2.8841008971798657E-3</v>
      </c>
      <c r="H151" s="66">
        <v>34.581825904873838</v>
      </c>
      <c r="I151" s="48">
        <v>6.8220021900423022</v>
      </c>
      <c r="J151" s="66">
        <v>0.34845950486525562</v>
      </c>
      <c r="K151" s="48">
        <v>11.679912064345034</v>
      </c>
    </row>
    <row r="152" spans="1:44" s="54" customFormat="1" ht="15" customHeight="1" x14ac:dyDescent="0.15">
      <c r="A152" s="56" t="s">
        <v>231</v>
      </c>
      <c r="B152" s="72" t="s">
        <v>195</v>
      </c>
      <c r="C152" s="58" t="s">
        <v>259</v>
      </c>
      <c r="D152" s="59">
        <v>585551.5216787993</v>
      </c>
      <c r="E152" s="60">
        <v>0.33242980105287301</v>
      </c>
      <c r="F152" s="60">
        <v>5.904305742328936</v>
      </c>
      <c r="G152" s="61">
        <v>6.5132093983723535E-2</v>
      </c>
      <c r="H152" s="66">
        <v>0.15560240313989465</v>
      </c>
      <c r="I152" s="48">
        <v>24.016188308051458</v>
      </c>
      <c r="J152" s="66">
        <v>0.84665960184116629</v>
      </c>
      <c r="K152" s="48">
        <v>1.1368266781081084</v>
      </c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</row>
    <row r="153" spans="1:44" s="53" customFormat="1" ht="15" customHeight="1" x14ac:dyDescent="0.15">
      <c r="A153" s="56" t="s">
        <v>232</v>
      </c>
      <c r="B153" s="72" t="s">
        <v>195</v>
      </c>
      <c r="C153" s="58" t="s">
        <v>259</v>
      </c>
      <c r="D153" s="59">
        <v>402214.22163471149</v>
      </c>
      <c r="E153" s="60">
        <v>0.27009205594850633</v>
      </c>
      <c r="F153" s="60">
        <v>3.6855806862669427</v>
      </c>
      <c r="G153" s="61">
        <v>0.10861049652119076</v>
      </c>
      <c r="H153" s="66">
        <v>0.22381408205370851</v>
      </c>
      <c r="I153" s="48">
        <v>31.237527115296853</v>
      </c>
      <c r="J153" s="66">
        <v>0.84347755675391212</v>
      </c>
      <c r="K153" s="48">
        <v>1.0710371214468049</v>
      </c>
    </row>
    <row r="154" spans="1:44" s="53" customFormat="1" ht="15" customHeight="1" x14ac:dyDescent="0.15">
      <c r="A154" s="56" t="s">
        <v>233</v>
      </c>
      <c r="B154" s="72" t="s">
        <v>195</v>
      </c>
      <c r="C154" s="58" t="s">
        <v>259</v>
      </c>
      <c r="D154" s="59">
        <v>1420.4508428372178</v>
      </c>
      <c r="E154" s="60">
        <v>0.15041380660713582</v>
      </c>
      <c r="F154" s="60">
        <v>1.0240515632204784E-2</v>
      </c>
      <c r="G154" s="61">
        <v>2.0292290677649894E-3</v>
      </c>
      <c r="H154" s="66">
        <v>35.13289442284654</v>
      </c>
      <c r="I154" s="48">
        <v>5.7727051572195789</v>
      </c>
      <c r="J154" s="66">
        <v>0.29786884428618665</v>
      </c>
      <c r="K154" s="48">
        <v>8.5441139702106224</v>
      </c>
    </row>
    <row r="155" spans="1:44" s="51" customFormat="1" ht="15" customHeight="1" x14ac:dyDescent="0.15">
      <c r="A155" s="56"/>
      <c r="B155" s="72"/>
      <c r="C155" s="58"/>
      <c r="D155" s="59"/>
      <c r="E155" s="60"/>
      <c r="F155" s="60"/>
      <c r="G155" s="61"/>
      <c r="H155" s="66"/>
      <c r="I155" s="48"/>
      <c r="J155" s="66"/>
      <c r="K155" s="48"/>
    </row>
    <row r="156" spans="1:44" s="51" customFormat="1" ht="15" customHeight="1" x14ac:dyDescent="0.2">
      <c r="A156" s="88" t="s">
        <v>396</v>
      </c>
      <c r="B156" s="73"/>
      <c r="C156" s="89"/>
      <c r="D156" s="67"/>
      <c r="E156" s="69"/>
      <c r="F156" s="69"/>
      <c r="G156" s="71"/>
      <c r="H156" s="70"/>
      <c r="I156" s="68"/>
      <c r="J156" s="70"/>
      <c r="K156" s="68"/>
    </row>
    <row r="157" spans="1:44" s="51" customFormat="1" ht="15" customHeight="1" x14ac:dyDescent="0.15">
      <c r="A157" s="56" t="s">
        <v>234</v>
      </c>
      <c r="B157" s="72" t="s">
        <v>260</v>
      </c>
      <c r="C157" s="58" t="s">
        <v>259</v>
      </c>
      <c r="D157" s="59">
        <v>39734.861666686716</v>
      </c>
      <c r="E157" s="60">
        <v>0.52873976263831057</v>
      </c>
      <c r="F157" s="60">
        <v>0.36595962174934615</v>
      </c>
      <c r="G157" s="61">
        <v>1.8826738647715262E-2</v>
      </c>
      <c r="H157" s="116">
        <v>4.3697613043626706</v>
      </c>
      <c r="I157" s="48">
        <v>3.691340491317229</v>
      </c>
      <c r="J157" s="66">
        <v>0.74455600654955634</v>
      </c>
      <c r="K157" s="48">
        <v>1.1547457258779348</v>
      </c>
    </row>
    <row r="158" spans="1:44" s="51" customFormat="1" ht="15" customHeight="1" x14ac:dyDescent="0.15">
      <c r="A158" s="56" t="s">
        <v>235</v>
      </c>
      <c r="B158" s="72" t="s">
        <v>260</v>
      </c>
      <c r="C158" s="58" t="s">
        <v>259</v>
      </c>
      <c r="D158" s="59">
        <v>40357.575049279054</v>
      </c>
      <c r="E158" s="60">
        <v>0.60217959973589463</v>
      </c>
      <c r="F158" s="60">
        <v>0.37284903842147782</v>
      </c>
      <c r="G158" s="61">
        <v>1.2368021168796881E-2</v>
      </c>
      <c r="H158" s="116">
        <v>4.7676503868516136</v>
      </c>
      <c r="I158" s="48">
        <v>4.1255806142348543</v>
      </c>
      <c r="J158" s="66">
        <v>0.74010279904610177</v>
      </c>
      <c r="K158" s="48">
        <v>0.8893900658768793</v>
      </c>
    </row>
    <row r="159" spans="1:44" s="51" customFormat="1" ht="15" customHeight="1" x14ac:dyDescent="0.15">
      <c r="A159" s="56" t="s">
        <v>236</v>
      </c>
      <c r="B159" s="72" t="s">
        <v>260</v>
      </c>
      <c r="C159" s="58" t="s">
        <v>259</v>
      </c>
      <c r="D159" s="59">
        <v>44986.642450694271</v>
      </c>
      <c r="E159" s="60">
        <v>0.61078371655441466</v>
      </c>
      <c r="F159" s="60">
        <v>0.34003646893246647</v>
      </c>
      <c r="G159" s="61">
        <v>1.2252261077307851E-2</v>
      </c>
      <c r="H159" s="116">
        <v>7.43378874057092</v>
      </c>
      <c r="I159" s="48">
        <v>4.1501739691289208</v>
      </c>
      <c r="J159" s="66">
        <v>0.69280190543954323</v>
      </c>
      <c r="K159" s="48">
        <v>1.1866445085137822</v>
      </c>
    </row>
    <row r="160" spans="1:44" s="51" customFormat="1" ht="15" customHeight="1" x14ac:dyDescent="0.15">
      <c r="A160" s="56" t="s">
        <v>237</v>
      </c>
      <c r="B160" s="72" t="s">
        <v>260</v>
      </c>
      <c r="C160" s="58" t="s">
        <v>259</v>
      </c>
      <c r="D160" s="59">
        <v>48603.092179080391</v>
      </c>
      <c r="E160" s="60">
        <v>0.43874203771687847</v>
      </c>
      <c r="F160" s="60">
        <v>0.45925664769791119</v>
      </c>
      <c r="G160" s="61">
        <v>1.9024408051332337E-2</v>
      </c>
      <c r="H160" s="116">
        <v>2.9879953970262769</v>
      </c>
      <c r="I160" s="48">
        <v>5.0785686720658028</v>
      </c>
      <c r="J160" s="66">
        <v>0.77154439694411647</v>
      </c>
      <c r="K160" s="48">
        <v>0.98895634203576954</v>
      </c>
    </row>
    <row r="161" spans="1:11" s="51" customFormat="1" ht="15" customHeight="1" x14ac:dyDescent="0.15">
      <c r="A161" s="56" t="s">
        <v>238</v>
      </c>
      <c r="B161" s="72" t="s">
        <v>260</v>
      </c>
      <c r="C161" s="58" t="s">
        <v>259</v>
      </c>
      <c r="D161" s="59">
        <v>45817.738790429248</v>
      </c>
      <c r="E161" s="60">
        <v>0.51982960418715396</v>
      </c>
      <c r="F161" s="60">
        <v>0.3350518659419478</v>
      </c>
      <c r="G161" s="61">
        <v>1.3745475266352419E-2</v>
      </c>
      <c r="H161" s="116">
        <v>6.8891546969447059</v>
      </c>
      <c r="I161" s="48">
        <v>4.4062380797188636</v>
      </c>
      <c r="J161" s="66">
        <v>0.69744410239578514</v>
      </c>
      <c r="K161" s="48">
        <v>0.85670226359325996</v>
      </c>
    </row>
    <row r="162" spans="1:11" s="51" customFormat="1" ht="15" customHeight="1" x14ac:dyDescent="0.15">
      <c r="A162" s="56" t="s">
        <v>239</v>
      </c>
      <c r="B162" s="72" t="s">
        <v>260</v>
      </c>
      <c r="C162" s="58" t="s">
        <v>259</v>
      </c>
      <c r="D162" s="59">
        <v>39125.905348001914</v>
      </c>
      <c r="E162" s="60">
        <v>0.47701199103958403</v>
      </c>
      <c r="F162" s="60">
        <v>0.3625720870674381</v>
      </c>
      <c r="G162" s="61">
        <v>1.419687948429561E-2</v>
      </c>
      <c r="H162" s="116">
        <v>4.0000073416034816</v>
      </c>
      <c r="I162" s="48">
        <v>3.2048947480189613</v>
      </c>
      <c r="J162" s="66">
        <v>0.76052285387556395</v>
      </c>
      <c r="K162" s="48">
        <v>0.88099264734205729</v>
      </c>
    </row>
    <row r="163" spans="1:11" s="51" customFormat="1" ht="15" customHeight="1" x14ac:dyDescent="0.15">
      <c r="A163" s="56" t="s">
        <v>240</v>
      </c>
      <c r="B163" s="72" t="s">
        <v>260</v>
      </c>
      <c r="C163" s="58" t="s">
        <v>259</v>
      </c>
      <c r="D163" s="59">
        <v>50591.735026272858</v>
      </c>
      <c r="E163" s="60">
        <v>0.63537428660896456</v>
      </c>
      <c r="F163" s="60">
        <v>0.48055109294477028</v>
      </c>
      <c r="G163" s="61">
        <v>1.1105968043720013E-2</v>
      </c>
      <c r="H163" s="116">
        <v>4.0247367268438872</v>
      </c>
      <c r="I163" s="48">
        <v>3.7549472953492136</v>
      </c>
      <c r="J163" s="66">
        <v>0.76429248324947174</v>
      </c>
      <c r="K163" s="48">
        <v>0.99493931660905721</v>
      </c>
    </row>
    <row r="164" spans="1:11" s="51" customFormat="1" ht="15" customHeight="1" x14ac:dyDescent="0.15">
      <c r="A164" s="56" t="s">
        <v>241</v>
      </c>
      <c r="B164" s="72" t="s">
        <v>260</v>
      </c>
      <c r="C164" s="58" t="s">
        <v>259</v>
      </c>
      <c r="D164" s="59">
        <v>47438.306044088844</v>
      </c>
      <c r="E164" s="60">
        <v>0.61107604843820784</v>
      </c>
      <c r="F164" s="60">
        <v>0.39648278029107498</v>
      </c>
      <c r="G164" s="61">
        <v>1.1647233083829362E-2</v>
      </c>
      <c r="H164" s="116">
        <v>5.3544650465945525</v>
      </c>
      <c r="I164" s="48">
        <v>5.0096156855188196</v>
      </c>
      <c r="J164" s="66">
        <v>0.73079389346302215</v>
      </c>
      <c r="K164" s="48">
        <v>1.0514291519433792</v>
      </c>
    </row>
    <row r="165" spans="1:11" s="51" customFormat="1" ht="15" customHeight="1" x14ac:dyDescent="0.15">
      <c r="A165" s="56" t="s">
        <v>242</v>
      </c>
      <c r="B165" s="72" t="s">
        <v>260</v>
      </c>
      <c r="C165" s="58" t="s">
        <v>259</v>
      </c>
      <c r="D165" s="59">
        <v>68686.105541798373</v>
      </c>
      <c r="E165" s="60">
        <v>0.54330437491429717</v>
      </c>
      <c r="F165" s="60">
        <v>0.81667684663069218</v>
      </c>
      <c r="G165" s="61">
        <v>1.2475210628856056E-2</v>
      </c>
      <c r="H165" s="116">
        <v>1.7075101586038324</v>
      </c>
      <c r="I165" s="48">
        <v>4.902981909902878</v>
      </c>
      <c r="J165" s="66">
        <v>0.79915321184114962</v>
      </c>
      <c r="K165" s="48">
        <v>0.87364730172017613</v>
      </c>
    </row>
    <row r="166" spans="1:11" s="51" customFormat="1" ht="15" customHeight="1" x14ac:dyDescent="0.15">
      <c r="A166" s="56" t="s">
        <v>243</v>
      </c>
      <c r="B166" s="72" t="s">
        <v>260</v>
      </c>
      <c r="C166" s="58" t="s">
        <v>259</v>
      </c>
      <c r="D166" s="59">
        <v>51211.414001853955</v>
      </c>
      <c r="E166" s="60">
        <v>0.56707448888079559</v>
      </c>
      <c r="F166" s="60">
        <v>0.47724701389048668</v>
      </c>
      <c r="G166" s="61">
        <v>1.3379567214671971E-2</v>
      </c>
      <c r="H166" s="116">
        <v>3.67431362553324</v>
      </c>
      <c r="I166" s="48">
        <v>3.4301468770853871</v>
      </c>
      <c r="J166" s="66">
        <v>0.76326193013031651</v>
      </c>
      <c r="K166" s="48">
        <v>0.95343360404387067</v>
      </c>
    </row>
    <row r="167" spans="1:11" s="51" customFormat="1" ht="15" customHeight="1" x14ac:dyDescent="0.15">
      <c r="A167" s="56" t="s">
        <v>244</v>
      </c>
      <c r="B167" s="72" t="s">
        <v>260</v>
      </c>
      <c r="C167" s="58" t="s">
        <v>259</v>
      </c>
      <c r="D167" s="59">
        <v>49050.230493656556</v>
      </c>
      <c r="E167" s="60">
        <v>0.51385488572301263</v>
      </c>
      <c r="F167" s="60">
        <v>0.4624224949863574</v>
      </c>
      <c r="G167" s="61">
        <v>1.5771129499257023E-2</v>
      </c>
      <c r="H167" s="116">
        <v>3.431898461863975</v>
      </c>
      <c r="I167" s="48">
        <v>3.7874554879654347</v>
      </c>
      <c r="J167" s="66">
        <v>0.77113840186689653</v>
      </c>
      <c r="K167" s="48">
        <v>0.92985762020587048</v>
      </c>
    </row>
    <row r="168" spans="1:11" s="51" customFormat="1" ht="15" customHeight="1" x14ac:dyDescent="0.15">
      <c r="A168" s="56" t="s">
        <v>245</v>
      </c>
      <c r="B168" s="72" t="s">
        <v>260</v>
      </c>
      <c r="C168" s="58" t="s">
        <v>259</v>
      </c>
      <c r="D168" s="59">
        <v>54178.220751095039</v>
      </c>
      <c r="E168" s="60">
        <v>0.56155610680128698</v>
      </c>
      <c r="F168" s="60">
        <v>0.50677520232424389</v>
      </c>
      <c r="G168" s="61">
        <v>1.296323776880472E-2</v>
      </c>
      <c r="H168" s="116">
        <v>3.4230383595624922</v>
      </c>
      <c r="I168" s="48">
        <v>3.6340899749587439</v>
      </c>
      <c r="J168" s="66">
        <v>0.76924843633071371</v>
      </c>
      <c r="K168" s="48">
        <v>0.90999476654609202</v>
      </c>
    </row>
    <row r="169" spans="1:11" s="51" customFormat="1" ht="15" customHeight="1" x14ac:dyDescent="0.15">
      <c r="A169" s="56" t="s">
        <v>246</v>
      </c>
      <c r="B169" s="72" t="s">
        <v>260</v>
      </c>
      <c r="C169" s="58" t="s">
        <v>259</v>
      </c>
      <c r="D169" s="59">
        <v>33024.011899358695</v>
      </c>
      <c r="E169" s="60">
        <v>0.42335762452400938</v>
      </c>
      <c r="F169" s="60">
        <v>0.25071267451099527</v>
      </c>
      <c r="G169" s="61">
        <v>1.6413465453214607E-2</v>
      </c>
      <c r="H169" s="116">
        <v>6.4432524600929426</v>
      </c>
      <c r="I169" s="48">
        <v>3.1980716989006099</v>
      </c>
      <c r="J169" s="66">
        <v>0.71589861087359141</v>
      </c>
      <c r="K169" s="48">
        <v>0.99190059626385874</v>
      </c>
    </row>
    <row r="170" spans="1:11" s="51" customFormat="1" ht="15" customHeight="1" x14ac:dyDescent="0.15">
      <c r="A170" s="56" t="s">
        <v>247</v>
      </c>
      <c r="B170" s="72" t="s">
        <v>260</v>
      </c>
      <c r="C170" s="58" t="s">
        <v>259</v>
      </c>
      <c r="D170" s="59">
        <v>51092.133828297359</v>
      </c>
      <c r="E170" s="60">
        <v>0.59878062705553459</v>
      </c>
      <c r="F170" s="60">
        <v>0.45456953554682084</v>
      </c>
      <c r="G170" s="61">
        <v>1.9558932204339893E-2</v>
      </c>
      <c r="H170" s="116">
        <v>4.0535035595382611</v>
      </c>
      <c r="I170" s="48">
        <v>3.1622939256555629</v>
      </c>
      <c r="J170" s="66">
        <v>0.76312356303997642</v>
      </c>
      <c r="K170" s="48">
        <v>1.0032604441511499</v>
      </c>
    </row>
    <row r="171" spans="1:11" s="51" customFormat="1" ht="15" customHeight="1" x14ac:dyDescent="0.15">
      <c r="A171" s="56" t="s">
        <v>248</v>
      </c>
      <c r="B171" s="72" t="s">
        <v>260</v>
      </c>
      <c r="C171" s="58" t="s">
        <v>259</v>
      </c>
      <c r="D171" s="59">
        <v>47862.052312178821</v>
      </c>
      <c r="E171" s="60">
        <v>0.63182290528752105</v>
      </c>
      <c r="F171" s="60">
        <v>0.43734879317945297</v>
      </c>
      <c r="G171" s="61">
        <v>1.4678942735032672E-2</v>
      </c>
      <c r="H171" s="116">
        <v>4.3147931167056504</v>
      </c>
      <c r="I171" s="48">
        <v>4.8450623592748236</v>
      </c>
      <c r="J171" s="66">
        <v>0.74520340795690565</v>
      </c>
      <c r="K171" s="48">
        <v>1.0403695100833759</v>
      </c>
    </row>
    <row r="172" spans="1:11" s="51" customFormat="1" ht="15" customHeight="1" x14ac:dyDescent="0.15">
      <c r="A172" s="56" t="s">
        <v>249</v>
      </c>
      <c r="B172" s="72" t="s">
        <v>260</v>
      </c>
      <c r="C172" s="58" t="s">
        <v>259</v>
      </c>
      <c r="D172" s="59">
        <v>47170.346241828025</v>
      </c>
      <c r="E172" s="60">
        <v>0.40248604069281935</v>
      </c>
      <c r="F172" s="60">
        <v>0.55536326716700846</v>
      </c>
      <c r="G172" s="61">
        <v>1.8771396990365358E-2</v>
      </c>
      <c r="H172" s="116">
        <v>1.8160558825314408</v>
      </c>
      <c r="I172" s="48">
        <v>3.5802090511973401</v>
      </c>
      <c r="J172" s="66">
        <v>0.79146860314147893</v>
      </c>
      <c r="K172" s="48">
        <v>0.9575509738085245</v>
      </c>
    </row>
    <row r="173" spans="1:11" s="51" customFormat="1" ht="15" customHeight="1" x14ac:dyDescent="0.15">
      <c r="A173" s="56" t="s">
        <v>250</v>
      </c>
      <c r="B173" s="72" t="s">
        <v>260</v>
      </c>
      <c r="C173" s="58" t="s">
        <v>259</v>
      </c>
      <c r="D173" s="59">
        <v>47986.794884917312</v>
      </c>
      <c r="E173" s="60">
        <v>0.68064722969028835</v>
      </c>
      <c r="F173" s="60">
        <v>0.3768547374593838</v>
      </c>
      <c r="G173" s="61">
        <v>2.4499141410429356E-2</v>
      </c>
      <c r="H173" s="116">
        <v>6.5256651001583323</v>
      </c>
      <c r="I173" s="48">
        <v>3.2172684678920058</v>
      </c>
      <c r="J173" s="66">
        <v>0.70600247673047889</v>
      </c>
      <c r="K173" s="48">
        <v>1.073417569593649</v>
      </c>
    </row>
    <row r="174" spans="1:11" s="51" customFormat="1" ht="15" customHeight="1" x14ac:dyDescent="0.15">
      <c r="A174" s="56" t="s">
        <v>251</v>
      </c>
      <c r="B174" s="72" t="s">
        <v>260</v>
      </c>
      <c r="C174" s="58" t="s">
        <v>259</v>
      </c>
      <c r="D174" s="59">
        <v>71877.773958017162</v>
      </c>
      <c r="E174" s="60">
        <v>0.78669135029349635</v>
      </c>
      <c r="F174" s="60">
        <v>0.8000426388070232</v>
      </c>
      <c r="G174" s="61">
        <v>1.1805947373694642E-2</v>
      </c>
      <c r="H174" s="116">
        <v>2.627058425720564</v>
      </c>
      <c r="I174" s="48">
        <v>3.9858296327916598</v>
      </c>
      <c r="J174" s="66">
        <v>0.77465440376566308</v>
      </c>
      <c r="K174" s="48">
        <v>1.0865665828604325</v>
      </c>
    </row>
    <row r="175" spans="1:11" s="51" customFormat="1" ht="15" customHeight="1" x14ac:dyDescent="0.15">
      <c r="A175" s="56" t="s">
        <v>252</v>
      </c>
      <c r="B175" s="72" t="s">
        <v>260</v>
      </c>
      <c r="C175" s="58" t="s">
        <v>259</v>
      </c>
      <c r="D175" s="59">
        <v>48349.760535207322</v>
      </c>
      <c r="E175" s="60">
        <v>0.76578784690627533</v>
      </c>
      <c r="F175" s="60">
        <v>0.46719149794926174</v>
      </c>
      <c r="G175" s="61">
        <v>9.3027452940307072E-3</v>
      </c>
      <c r="H175" s="116">
        <v>5.1199114178869598</v>
      </c>
      <c r="I175" s="48">
        <v>4.2393981926168998</v>
      </c>
      <c r="J175" s="66">
        <v>0.7394381604724507</v>
      </c>
      <c r="K175" s="48">
        <v>1.0126297317300068</v>
      </c>
    </row>
    <row r="176" spans="1:11" s="51" customFormat="1" ht="15" customHeight="1" x14ac:dyDescent="0.15">
      <c r="A176" s="56" t="s">
        <v>253</v>
      </c>
      <c r="B176" s="72" t="s">
        <v>260</v>
      </c>
      <c r="C176" s="58" t="s">
        <v>259</v>
      </c>
      <c r="D176" s="59">
        <v>50487.895522661202</v>
      </c>
      <c r="E176" s="60">
        <v>0.62993499328202662</v>
      </c>
      <c r="F176" s="60">
        <v>0.46078706412760972</v>
      </c>
      <c r="G176" s="61">
        <v>1.1265073734721048E-2</v>
      </c>
      <c r="H176" s="116">
        <v>4.1603672159623617</v>
      </c>
      <c r="I176" s="48">
        <v>3.4291987912610482</v>
      </c>
      <c r="J176" s="66">
        <v>0.75093789110793485</v>
      </c>
      <c r="K176" s="48">
        <v>1.1008166821452712</v>
      </c>
    </row>
    <row r="177" spans="1:35" s="51" customFormat="1" ht="15" customHeight="1" x14ac:dyDescent="0.15">
      <c r="A177" s="56" t="s">
        <v>254</v>
      </c>
      <c r="B177" s="72" t="s">
        <v>260</v>
      </c>
      <c r="C177" s="58" t="s">
        <v>259</v>
      </c>
      <c r="D177" s="59">
        <v>42541.274297859338</v>
      </c>
      <c r="E177" s="60">
        <v>0.50527355515586636</v>
      </c>
      <c r="F177" s="60">
        <v>0.38755042884151208</v>
      </c>
      <c r="G177" s="61">
        <v>1.4207799256135802E-2</v>
      </c>
      <c r="H177" s="116">
        <v>3.9910576412314192</v>
      </c>
      <c r="I177" s="48">
        <v>3.2102675669852996</v>
      </c>
      <c r="J177" s="66">
        <v>0.76111849239536156</v>
      </c>
      <c r="K177" s="48">
        <v>1.0625723998851195</v>
      </c>
    </row>
    <row r="178" spans="1:35" s="51" customFormat="1" ht="15" customHeight="1" x14ac:dyDescent="0.15">
      <c r="A178" s="56" t="s">
        <v>255</v>
      </c>
      <c r="B178" s="72" t="s">
        <v>260</v>
      </c>
      <c r="C178" s="58" t="s">
        <v>259</v>
      </c>
      <c r="D178" s="59">
        <v>41391.782314740471</v>
      </c>
      <c r="E178" s="60">
        <v>0.51059838385298251</v>
      </c>
      <c r="F178" s="60">
        <v>0.37064633593965118</v>
      </c>
      <c r="G178" s="61">
        <v>1.4820067597644877E-2</v>
      </c>
      <c r="H178" s="116">
        <v>4.1958140175263647</v>
      </c>
      <c r="I178" s="48">
        <v>3.2071213918238639</v>
      </c>
      <c r="J178" s="66">
        <v>0.75935584016867608</v>
      </c>
      <c r="K178" s="48">
        <v>1.0142550164378565</v>
      </c>
    </row>
    <row r="179" spans="1:35" s="51" customFormat="1" ht="15" customHeight="1" x14ac:dyDescent="0.15">
      <c r="A179" s="56" t="s">
        <v>256</v>
      </c>
      <c r="B179" s="72" t="s">
        <v>260</v>
      </c>
      <c r="C179" s="58" t="s">
        <v>259</v>
      </c>
      <c r="D179" s="59">
        <v>714321.94668303616</v>
      </c>
      <c r="E179" s="60">
        <v>0.89995116687188659</v>
      </c>
      <c r="F179" s="60">
        <v>7.0700264549028695</v>
      </c>
      <c r="G179" s="61">
        <v>8.2196549207517733E-2</v>
      </c>
      <c r="H179" s="116">
        <v>0.41858065003884692</v>
      </c>
      <c r="I179" s="48">
        <v>3.1347226445008247</v>
      </c>
      <c r="J179" s="66">
        <v>0.82534517199175406</v>
      </c>
      <c r="K179" s="48">
        <v>0.70180098684164638</v>
      </c>
    </row>
    <row r="180" spans="1:35" s="51" customFormat="1" ht="15" customHeight="1" x14ac:dyDescent="0.15">
      <c r="A180" s="56" t="s">
        <v>257</v>
      </c>
      <c r="B180" s="72" t="s">
        <v>260</v>
      </c>
      <c r="C180" s="58" t="s">
        <v>259</v>
      </c>
      <c r="D180" s="59">
        <v>54448.474188836874</v>
      </c>
      <c r="E180" s="60">
        <v>0.4053904351089091</v>
      </c>
      <c r="F180" s="60">
        <v>0.52903379522067839</v>
      </c>
      <c r="G180" s="61">
        <v>5.4480943310610132E-2</v>
      </c>
      <c r="H180" s="116">
        <v>2.4674129991417062</v>
      </c>
      <c r="I180" s="48">
        <v>3.206647955228815</v>
      </c>
      <c r="J180" s="66">
        <v>0.78252544191247397</v>
      </c>
      <c r="K180" s="48">
        <v>1.0334810934605014</v>
      </c>
    </row>
    <row r="181" spans="1:35" s="51" customFormat="1" ht="15" customHeight="1" x14ac:dyDescent="0.15">
      <c r="A181" s="56" t="s">
        <v>258</v>
      </c>
      <c r="B181" s="72" t="s">
        <v>260</v>
      </c>
      <c r="C181" s="58" t="s">
        <v>259</v>
      </c>
      <c r="D181" s="59">
        <v>59795.463853899368</v>
      </c>
      <c r="E181" s="60">
        <v>0.37797130153015096</v>
      </c>
      <c r="F181" s="60">
        <v>0.56120419048189807</v>
      </c>
      <c r="G181" s="61">
        <v>1.8199763488713931E-2</v>
      </c>
      <c r="H181" s="116">
        <v>2.0980919939080946</v>
      </c>
      <c r="I181" s="48">
        <v>3.9832183386692144</v>
      </c>
      <c r="J181" s="66">
        <v>0.78829541986832752</v>
      </c>
      <c r="K181" s="48">
        <v>1.0674469223023668</v>
      </c>
    </row>
    <row r="182" spans="1:35" s="51" customFormat="1" ht="15" customHeight="1" x14ac:dyDescent="0.15">
      <c r="A182" s="56" t="s">
        <v>105</v>
      </c>
      <c r="B182" s="72" t="s">
        <v>260</v>
      </c>
      <c r="C182" s="58" t="s">
        <v>259</v>
      </c>
      <c r="D182" s="59">
        <v>42150.634086334983</v>
      </c>
      <c r="E182" s="60">
        <v>0.32237819067016804</v>
      </c>
      <c r="F182" s="60">
        <v>0.38859505722107923</v>
      </c>
      <c r="G182" s="61">
        <v>1.0748770457013931E-2</v>
      </c>
      <c r="H182" s="116">
        <v>2.5568734879587289</v>
      </c>
      <c r="I182" s="48">
        <v>3.2816903855453239</v>
      </c>
      <c r="J182" s="66">
        <v>0.77789242279018378</v>
      </c>
      <c r="K182" s="48">
        <v>1.1884438338416399</v>
      </c>
    </row>
    <row r="183" spans="1:35" s="51" customFormat="1" ht="15" customHeight="1" x14ac:dyDescent="0.15">
      <c r="A183" s="56" t="s">
        <v>106</v>
      </c>
      <c r="B183" s="72" t="s">
        <v>260</v>
      </c>
      <c r="C183" s="58" t="s">
        <v>259</v>
      </c>
      <c r="D183" s="59">
        <v>76750.843553094892</v>
      </c>
      <c r="E183" s="60">
        <v>0.28944036579417159</v>
      </c>
      <c r="F183" s="60">
        <v>0.80394219932652444</v>
      </c>
      <c r="G183" s="61">
        <v>2.597878348848889E-2</v>
      </c>
      <c r="H183" s="116">
        <v>1.0178725509148845</v>
      </c>
      <c r="I183" s="48">
        <v>3.3448852197679253</v>
      </c>
      <c r="J183" s="66">
        <v>0.81477017128662044</v>
      </c>
      <c r="K183" s="48">
        <v>1.0570143912032268</v>
      </c>
    </row>
    <row r="184" spans="1:35" s="51" customFormat="1" ht="15" customHeight="1" x14ac:dyDescent="0.15">
      <c r="A184" s="56" t="s">
        <v>107</v>
      </c>
      <c r="B184" s="72" t="s">
        <v>260</v>
      </c>
      <c r="C184" s="58" t="s">
        <v>259</v>
      </c>
      <c r="D184" s="59">
        <v>55854.256079591003</v>
      </c>
      <c r="E184" s="60">
        <v>0.49326796611514923</v>
      </c>
      <c r="F184" s="60">
        <v>0.52556518128696683</v>
      </c>
      <c r="G184" s="61">
        <v>2.3069455942877036E-2</v>
      </c>
      <c r="H184" s="116">
        <v>2.9115817051554695</v>
      </c>
      <c r="I184" s="48">
        <v>3.3650764937475075</v>
      </c>
      <c r="J184" s="66">
        <v>0.7751715361821705</v>
      </c>
      <c r="K184" s="48">
        <v>1.0468615044135769</v>
      </c>
    </row>
    <row r="185" spans="1:35" s="95" customFormat="1" x14ac:dyDescent="0.15">
      <c r="A185" s="56" t="s">
        <v>108</v>
      </c>
      <c r="B185" s="72" t="s">
        <v>260</v>
      </c>
      <c r="C185" s="58" t="s">
        <v>259</v>
      </c>
      <c r="D185" s="59">
        <v>66808.443072848895</v>
      </c>
      <c r="E185" s="60">
        <v>0.63934499075237361</v>
      </c>
      <c r="F185" s="60">
        <v>0.6322897374588472</v>
      </c>
      <c r="G185" s="61">
        <v>1.7012607637202928E-2</v>
      </c>
      <c r="H185" s="116">
        <v>3.1811140509310691</v>
      </c>
      <c r="I185" s="48">
        <v>3.1314596835615589</v>
      </c>
      <c r="J185" s="66">
        <v>0.77811484738220982</v>
      </c>
      <c r="K185" s="48">
        <v>0.80333195998824469</v>
      </c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</row>
    <row r="186" spans="1:35" s="51" customFormat="1" ht="15" customHeight="1" x14ac:dyDescent="0.15">
      <c r="A186" s="56"/>
      <c r="B186" s="72"/>
      <c r="C186" s="58"/>
      <c r="D186" s="59"/>
      <c r="E186" s="60"/>
      <c r="F186" s="60"/>
      <c r="G186" s="61"/>
      <c r="H186" s="66"/>
      <c r="I186" s="48"/>
      <c r="J186" s="66"/>
      <c r="K186" s="48"/>
    </row>
    <row r="187" spans="1:35" s="51" customFormat="1" ht="15" customHeight="1" x14ac:dyDescent="0.2">
      <c r="A187" s="99" t="s">
        <v>397</v>
      </c>
      <c r="B187" s="86"/>
      <c r="C187" s="87"/>
      <c r="D187" s="86"/>
      <c r="E187" s="96"/>
      <c r="F187" s="86"/>
      <c r="G187" s="97"/>
      <c r="H187" s="70"/>
      <c r="I187" s="86"/>
      <c r="J187" s="86"/>
      <c r="K187" s="86"/>
    </row>
    <row r="188" spans="1:35" s="51" customFormat="1" ht="15" customHeight="1" x14ac:dyDescent="0.15">
      <c r="A188" s="56" t="s">
        <v>109</v>
      </c>
      <c r="B188" s="72" t="s">
        <v>273</v>
      </c>
      <c r="C188" s="58" t="s">
        <v>259</v>
      </c>
      <c r="D188" s="59">
        <v>69821.656492437556</v>
      </c>
      <c r="E188" s="60">
        <v>0.78495138031737843</v>
      </c>
      <c r="F188" s="60">
        <v>0.63425673868612353</v>
      </c>
      <c r="G188" s="61">
        <v>1.4398038148415483E-2</v>
      </c>
      <c r="H188" s="116">
        <v>3.7616576884570221</v>
      </c>
      <c r="I188" s="48">
        <v>3.4821389977847832</v>
      </c>
      <c r="J188" s="66">
        <v>0.75712401758834025</v>
      </c>
      <c r="K188" s="48">
        <v>0.84217565855971954</v>
      </c>
    </row>
    <row r="189" spans="1:35" s="51" customFormat="1" ht="15" customHeight="1" x14ac:dyDescent="0.15">
      <c r="A189" s="56" t="s">
        <v>110</v>
      </c>
      <c r="B189" s="72" t="s">
        <v>273</v>
      </c>
      <c r="C189" s="58" t="s">
        <v>259</v>
      </c>
      <c r="D189" s="59">
        <v>44883.416138999251</v>
      </c>
      <c r="E189" s="60">
        <v>0.99697078028763253</v>
      </c>
      <c r="F189" s="60">
        <v>0.38641378887222921</v>
      </c>
      <c r="G189" s="61">
        <v>3.1020679349367225E-2</v>
      </c>
      <c r="H189" s="116">
        <v>7.3726180782641668</v>
      </c>
      <c r="I189" s="48">
        <v>3.9582810201424166</v>
      </c>
      <c r="J189" s="66">
        <v>0.68904061946279471</v>
      </c>
      <c r="K189" s="48">
        <v>1.081263391810579</v>
      </c>
    </row>
    <row r="190" spans="1:35" s="51" customFormat="1" ht="15" customHeight="1" x14ac:dyDescent="0.15">
      <c r="A190" s="56" t="s">
        <v>111</v>
      </c>
      <c r="B190" s="72" t="s">
        <v>273</v>
      </c>
      <c r="C190" s="58" t="s">
        <v>259</v>
      </c>
      <c r="D190" s="59">
        <v>71961.194092311547</v>
      </c>
      <c r="E190" s="60">
        <v>0.46954107677018081</v>
      </c>
      <c r="F190" s="60">
        <v>0.67686001864812362</v>
      </c>
      <c r="G190" s="61">
        <v>2.0822795821096876E-2</v>
      </c>
      <c r="H190" s="116">
        <v>2.1700941755760299</v>
      </c>
      <c r="I190" s="48">
        <v>3.2471881530717179</v>
      </c>
      <c r="J190" s="66">
        <v>0.78914438821929156</v>
      </c>
      <c r="K190" s="48">
        <v>0.79899194589315348</v>
      </c>
    </row>
    <row r="191" spans="1:35" s="51" customFormat="1" ht="15" customHeight="1" x14ac:dyDescent="0.15">
      <c r="A191" s="56" t="s">
        <v>112</v>
      </c>
      <c r="B191" s="72" t="s">
        <v>273</v>
      </c>
      <c r="C191" s="58" t="s">
        <v>259</v>
      </c>
      <c r="D191" s="59">
        <v>85340.292576185893</v>
      </c>
      <c r="E191" s="60">
        <v>0.41799962074555785</v>
      </c>
      <c r="F191" s="60">
        <v>0.8106839142974378</v>
      </c>
      <c r="G191" s="61">
        <v>2.0201066968724882E-2</v>
      </c>
      <c r="H191" s="116">
        <v>1.634383988545153</v>
      </c>
      <c r="I191" s="48">
        <v>3.1306815500058969</v>
      </c>
      <c r="J191" s="66">
        <v>0.80235183861978987</v>
      </c>
      <c r="K191" s="48">
        <v>0.81846286603509655</v>
      </c>
    </row>
    <row r="192" spans="1:35" s="51" customFormat="1" ht="15" customHeight="1" x14ac:dyDescent="0.15">
      <c r="A192" s="56" t="s">
        <v>113</v>
      </c>
      <c r="B192" s="72" t="s">
        <v>273</v>
      </c>
      <c r="C192" s="58" t="s">
        <v>259</v>
      </c>
      <c r="D192" s="59">
        <v>89100.801731561747</v>
      </c>
      <c r="E192" s="60">
        <v>0.46358267217587112</v>
      </c>
      <c r="F192" s="60">
        <v>0.84026958966469245</v>
      </c>
      <c r="G192" s="61">
        <v>3.0072033661848768E-2</v>
      </c>
      <c r="H192" s="116">
        <v>1.7471907730519107</v>
      </c>
      <c r="I192" s="48">
        <v>4.294454204019976</v>
      </c>
      <c r="J192" s="66">
        <v>0.79939415724895291</v>
      </c>
      <c r="K192" s="48">
        <v>0.79310666951428976</v>
      </c>
    </row>
    <row r="193" spans="1:11" s="51" customFormat="1" ht="15" customHeight="1" x14ac:dyDescent="0.15">
      <c r="A193" s="56" t="s">
        <v>114</v>
      </c>
      <c r="B193" s="72" t="s">
        <v>273</v>
      </c>
      <c r="C193" s="58" t="s">
        <v>259</v>
      </c>
      <c r="D193" s="59">
        <v>52309.621551223732</v>
      </c>
      <c r="E193" s="60">
        <v>1.0782330569048071</v>
      </c>
      <c r="F193" s="60">
        <v>0.45683055049015231</v>
      </c>
      <c r="G193" s="61">
        <v>3.7589600292538959E-2</v>
      </c>
      <c r="H193" s="116">
        <v>6.8520051835670763</v>
      </c>
      <c r="I193" s="48">
        <v>3.4577242078634511</v>
      </c>
      <c r="J193" s="66">
        <v>0.70034531340707429</v>
      </c>
      <c r="K193" s="48">
        <v>0.87522003709592067</v>
      </c>
    </row>
    <row r="194" spans="1:11" s="51" customFormat="1" ht="15" customHeight="1" x14ac:dyDescent="0.15">
      <c r="A194" s="56" t="s">
        <v>261</v>
      </c>
      <c r="B194" s="72" t="s">
        <v>273</v>
      </c>
      <c r="C194" s="58" t="s">
        <v>259</v>
      </c>
      <c r="D194" s="59">
        <v>58991.140544437352</v>
      </c>
      <c r="E194" s="60">
        <v>1.4144844884823369</v>
      </c>
      <c r="F194" s="60">
        <v>0.49371506719951624</v>
      </c>
      <c r="G194" s="61">
        <v>1.0636457144313575E-2</v>
      </c>
      <c r="H194" s="116">
        <v>8.0085955720334656</v>
      </c>
      <c r="I194" s="48">
        <v>3.203446385201584</v>
      </c>
      <c r="J194" s="66">
        <v>0.68043794359122256</v>
      </c>
      <c r="K194" s="48">
        <v>0.91174971901747826</v>
      </c>
    </row>
    <row r="195" spans="1:11" s="51" customFormat="1" ht="15" customHeight="1" x14ac:dyDescent="0.15">
      <c r="A195" s="56" t="s">
        <v>262</v>
      </c>
      <c r="B195" s="72" t="s">
        <v>273</v>
      </c>
      <c r="C195" s="58" t="s">
        <v>259</v>
      </c>
      <c r="D195" s="59">
        <v>88436.699652248033</v>
      </c>
      <c r="E195" s="60">
        <v>0.79900635714517387</v>
      </c>
      <c r="F195" s="60">
        <v>0.81187938738827525</v>
      </c>
      <c r="G195" s="61">
        <v>1.8529476842228391E-2</v>
      </c>
      <c r="H195" s="116">
        <v>3.0381924469299206</v>
      </c>
      <c r="I195" s="48">
        <v>3.714267325282993</v>
      </c>
      <c r="J195" s="66">
        <v>0.77133559881633529</v>
      </c>
      <c r="K195" s="48">
        <v>0.82632168029845099</v>
      </c>
    </row>
    <row r="196" spans="1:11" s="51" customFormat="1" ht="15" customHeight="1" x14ac:dyDescent="0.15">
      <c r="A196" s="56" t="s">
        <v>263</v>
      </c>
      <c r="B196" s="72" t="s">
        <v>273</v>
      </c>
      <c r="C196" s="58" t="s">
        <v>259</v>
      </c>
      <c r="D196" s="59">
        <v>72172.948245421518</v>
      </c>
      <c r="E196" s="60">
        <v>0.40845801945739668</v>
      </c>
      <c r="F196" s="60">
        <v>0.68054055757523646</v>
      </c>
      <c r="G196" s="61">
        <v>2.8272009704848826E-2</v>
      </c>
      <c r="H196" s="116">
        <v>1.8948112522974345</v>
      </c>
      <c r="I196" s="48">
        <v>3.3741864515196971</v>
      </c>
      <c r="J196" s="66">
        <v>0.79930498395961724</v>
      </c>
      <c r="K196" s="48">
        <v>0.79473024392303426</v>
      </c>
    </row>
    <row r="197" spans="1:11" s="51" customFormat="1" ht="15" customHeight="1" x14ac:dyDescent="0.15">
      <c r="A197" s="56" t="s">
        <v>264</v>
      </c>
      <c r="B197" s="72" t="s">
        <v>273</v>
      </c>
      <c r="C197" s="58" t="s">
        <v>259</v>
      </c>
      <c r="D197" s="59">
        <v>74196.685085460122</v>
      </c>
      <c r="E197" s="60">
        <v>0.27073836838407778</v>
      </c>
      <c r="F197" s="60">
        <v>0.70275873432386793</v>
      </c>
      <c r="G197" s="61">
        <v>2.5911275895751068E-2</v>
      </c>
      <c r="H197" s="116">
        <v>1.2226998928555273</v>
      </c>
      <c r="I197" s="48">
        <v>3.0937660981269897</v>
      </c>
      <c r="J197" s="66">
        <v>0.80402068826534545</v>
      </c>
      <c r="K197" s="48">
        <v>0.80221605980918131</v>
      </c>
    </row>
    <row r="198" spans="1:11" s="51" customFormat="1" ht="15" customHeight="1" x14ac:dyDescent="0.15">
      <c r="A198" s="56" t="s">
        <v>265</v>
      </c>
      <c r="B198" s="72" t="s">
        <v>273</v>
      </c>
      <c r="C198" s="58" t="s">
        <v>259</v>
      </c>
      <c r="D198" s="59">
        <v>75082.139617204186</v>
      </c>
      <c r="E198" s="60">
        <v>0.17757196260038913</v>
      </c>
      <c r="F198" s="60">
        <v>0.71861033376135841</v>
      </c>
      <c r="G198" s="61">
        <v>2.9355596414161453E-2</v>
      </c>
      <c r="H198" s="116">
        <v>0.79385127696547397</v>
      </c>
      <c r="I198" s="48">
        <v>3.4079184252051138</v>
      </c>
      <c r="J198" s="66">
        <v>0.81322030242411991</v>
      </c>
      <c r="K198" s="48">
        <v>0.82546993714604144</v>
      </c>
    </row>
    <row r="199" spans="1:11" s="51" customFormat="1" ht="15" customHeight="1" x14ac:dyDescent="0.15">
      <c r="A199" s="56" t="s">
        <v>266</v>
      </c>
      <c r="B199" s="72" t="s">
        <v>273</v>
      </c>
      <c r="C199" s="58" t="s">
        <v>259</v>
      </c>
      <c r="D199" s="59">
        <v>67465.585718710179</v>
      </c>
      <c r="E199" s="60">
        <v>0.21149903134621284</v>
      </c>
      <c r="F199" s="60">
        <v>0.65332911584531961</v>
      </c>
      <c r="G199" s="61">
        <v>2.184865524765987E-2</v>
      </c>
      <c r="H199" s="116">
        <v>1.0365042891312928</v>
      </c>
      <c r="I199" s="48">
        <v>3.1310687352505964</v>
      </c>
      <c r="J199" s="66">
        <v>0.81346840388388264</v>
      </c>
      <c r="K199" s="48">
        <v>0.82730771454150664</v>
      </c>
    </row>
    <row r="200" spans="1:11" s="51" customFormat="1" ht="15" customHeight="1" x14ac:dyDescent="0.15">
      <c r="A200" s="56" t="s">
        <v>267</v>
      </c>
      <c r="B200" s="72" t="s">
        <v>273</v>
      </c>
      <c r="C200" s="58" t="s">
        <v>259</v>
      </c>
      <c r="D200" s="59">
        <v>72472.212733114909</v>
      </c>
      <c r="E200" s="60">
        <v>0.14774949239570337</v>
      </c>
      <c r="F200" s="60">
        <v>0.69431861382204985</v>
      </c>
      <c r="G200" s="61">
        <v>2.8891905499277355E-2</v>
      </c>
      <c r="H200" s="116">
        <v>0.67834413762208645</v>
      </c>
      <c r="I200" s="48">
        <v>3.1368467044242574</v>
      </c>
      <c r="J200" s="66">
        <v>0.81526129125180113</v>
      </c>
      <c r="K200" s="48">
        <v>0.82638109318320663</v>
      </c>
    </row>
    <row r="201" spans="1:11" s="51" customFormat="1" ht="15" customHeight="1" x14ac:dyDescent="0.15">
      <c r="A201" s="56" t="s">
        <v>115</v>
      </c>
      <c r="B201" s="72" t="s">
        <v>273</v>
      </c>
      <c r="C201" s="58" t="s">
        <v>259</v>
      </c>
      <c r="D201" s="59">
        <v>49651.36624408589</v>
      </c>
      <c r="E201" s="60">
        <v>0.2240961835923187</v>
      </c>
      <c r="F201" s="60">
        <v>0.47354674247828088</v>
      </c>
      <c r="G201" s="61">
        <v>1.6593159887269698E-2</v>
      </c>
      <c r="H201" s="116">
        <v>1.5074866182968545</v>
      </c>
      <c r="I201" s="48">
        <v>4.0246366090758734</v>
      </c>
      <c r="J201" s="66">
        <v>0.80642879057502836</v>
      </c>
      <c r="K201" s="48">
        <v>1.1819885168285729</v>
      </c>
    </row>
    <row r="202" spans="1:11" s="51" customFormat="1" ht="15" customHeight="1" x14ac:dyDescent="0.15">
      <c r="A202" s="56" t="s">
        <v>116</v>
      </c>
      <c r="B202" s="72" t="s">
        <v>273</v>
      </c>
      <c r="C202" s="58" t="s">
        <v>259</v>
      </c>
      <c r="D202" s="59">
        <v>55205.545694293185</v>
      </c>
      <c r="E202" s="60">
        <v>0.35334974482483855</v>
      </c>
      <c r="F202" s="60">
        <v>0.52547867309302565</v>
      </c>
      <c r="G202" s="61">
        <v>3.0592428666879799E-2</v>
      </c>
      <c r="H202" s="116">
        <v>2.1143867849275617</v>
      </c>
      <c r="I202" s="48">
        <v>3.9752206793155591</v>
      </c>
      <c r="J202" s="66">
        <v>0.79787280423669682</v>
      </c>
      <c r="K202" s="48">
        <v>1.2011613908839831</v>
      </c>
    </row>
    <row r="203" spans="1:11" s="51" customFormat="1" ht="15" customHeight="1" x14ac:dyDescent="0.15">
      <c r="A203" s="56" t="s">
        <v>117</v>
      </c>
      <c r="B203" s="72" t="s">
        <v>273</v>
      </c>
      <c r="C203" s="58" t="s">
        <v>259</v>
      </c>
      <c r="D203" s="59">
        <v>40442.905868904265</v>
      </c>
      <c r="E203" s="60">
        <v>0.11548654866906277</v>
      </c>
      <c r="F203" s="60">
        <v>0.40864344102649358</v>
      </c>
      <c r="G203" s="61">
        <v>2.3705861416124647E-2</v>
      </c>
      <c r="H203" s="116">
        <v>0.92901279704496209</v>
      </c>
      <c r="I203" s="48">
        <v>4.2242831803815539</v>
      </c>
      <c r="J203" s="66">
        <v>0.8072275348124941</v>
      </c>
      <c r="K203" s="48">
        <v>1.6035145721472814</v>
      </c>
    </row>
    <row r="204" spans="1:11" s="51" customFormat="1" ht="15" customHeight="1" x14ac:dyDescent="0.15">
      <c r="A204" s="56" t="s">
        <v>118</v>
      </c>
      <c r="B204" s="72" t="s">
        <v>273</v>
      </c>
      <c r="C204" s="58" t="s">
        <v>259</v>
      </c>
      <c r="D204" s="59">
        <v>26184.376782353109</v>
      </c>
      <c r="E204" s="60">
        <v>7.3356567457980554E-2</v>
      </c>
      <c r="F204" s="60">
        <v>0.26396683969083407</v>
      </c>
      <c r="G204" s="61">
        <v>1.4005068412694228E-2</v>
      </c>
      <c r="H204" s="116">
        <v>0.90714521041685037</v>
      </c>
      <c r="I204" s="48">
        <v>7.1136682899459833</v>
      </c>
      <c r="J204" s="66">
        <v>0.81597741636120891</v>
      </c>
      <c r="K204" s="48">
        <v>1.454491583604024</v>
      </c>
    </row>
    <row r="205" spans="1:11" s="51" customFormat="1" ht="15" customHeight="1" x14ac:dyDescent="0.15">
      <c r="A205" s="56" t="s">
        <v>119</v>
      </c>
      <c r="B205" s="72" t="s">
        <v>273</v>
      </c>
      <c r="C205" s="58" t="s">
        <v>259</v>
      </c>
      <c r="D205" s="59">
        <v>65695.312646455073</v>
      </c>
      <c r="E205" s="60">
        <v>0.86075657834333241</v>
      </c>
      <c r="F205" s="60">
        <v>0.59674281109434613</v>
      </c>
      <c r="G205" s="61">
        <v>1.2219633833198745E-2</v>
      </c>
      <c r="H205" s="116">
        <v>4.3317762467460437</v>
      </c>
      <c r="I205" s="48">
        <v>5.0981666686089593</v>
      </c>
      <c r="J205" s="66">
        <v>0.74837276840402411</v>
      </c>
      <c r="K205" s="48">
        <v>1.350960485121808</v>
      </c>
    </row>
    <row r="206" spans="1:11" s="51" customFormat="1" ht="15" customHeight="1" x14ac:dyDescent="0.15">
      <c r="A206" s="56" t="s">
        <v>120</v>
      </c>
      <c r="B206" s="72" t="s">
        <v>273</v>
      </c>
      <c r="C206" s="58" t="s">
        <v>259</v>
      </c>
      <c r="D206" s="59">
        <v>39504.662892275119</v>
      </c>
      <c r="E206" s="60">
        <v>7.3314845599407569E-2</v>
      </c>
      <c r="F206" s="60">
        <v>0.3896414556670999</v>
      </c>
      <c r="G206" s="61">
        <v>2.4611443948746821E-2</v>
      </c>
      <c r="H206" s="116">
        <v>0.61058050946443698</v>
      </c>
      <c r="I206" s="48">
        <v>4.810861000033217</v>
      </c>
      <c r="J206" s="66">
        <v>0.81567635241977365</v>
      </c>
      <c r="K206" s="48">
        <v>1.4133090840213594</v>
      </c>
    </row>
    <row r="207" spans="1:11" s="51" customFormat="1" ht="15" customHeight="1" x14ac:dyDescent="0.15">
      <c r="A207" s="56" t="s">
        <v>121</v>
      </c>
      <c r="B207" s="72" t="s">
        <v>273</v>
      </c>
      <c r="C207" s="58" t="s">
        <v>259</v>
      </c>
      <c r="D207" s="59">
        <v>43633.721880109719</v>
      </c>
      <c r="E207" s="60">
        <v>0.81454236579243833</v>
      </c>
      <c r="F207" s="60">
        <v>0.22340436251449861</v>
      </c>
      <c r="G207" s="61">
        <v>9.4410042884567003E-2</v>
      </c>
      <c r="H207" s="116">
        <v>10.217892896713066</v>
      </c>
      <c r="I207" s="48">
        <v>6.6913796613779315</v>
      </c>
      <c r="J207" s="66">
        <v>0.64245104211033333</v>
      </c>
      <c r="K207" s="48">
        <v>3.5398007728940155</v>
      </c>
    </row>
    <row r="208" spans="1:11" s="51" customFormat="1" ht="15" customHeight="1" x14ac:dyDescent="0.15">
      <c r="A208" s="56" t="s">
        <v>268</v>
      </c>
      <c r="B208" s="72" t="s">
        <v>273</v>
      </c>
      <c r="C208" s="58" t="s">
        <v>259</v>
      </c>
      <c r="D208" s="59">
        <v>41015.18323342433</v>
      </c>
      <c r="E208" s="60">
        <v>0.33091990043525527</v>
      </c>
      <c r="F208" s="60">
        <v>0.38355649919326912</v>
      </c>
      <c r="G208" s="61">
        <v>7.4202568958349939E-3</v>
      </c>
      <c r="H208" s="116">
        <v>2.6859837113786784</v>
      </c>
      <c r="I208" s="48">
        <v>3.1174376934158934</v>
      </c>
      <c r="J208" s="66">
        <v>0.77275414738652914</v>
      </c>
      <c r="K208" s="48">
        <v>0.92714488631744552</v>
      </c>
    </row>
    <row r="209" spans="1:44" s="51" customFormat="1" ht="15" customHeight="1" x14ac:dyDescent="0.15">
      <c r="A209" s="56" t="s">
        <v>269</v>
      </c>
      <c r="B209" s="72" t="s">
        <v>273</v>
      </c>
      <c r="C209" s="58" t="s">
        <v>259</v>
      </c>
      <c r="D209" s="59">
        <v>49575.422725931829</v>
      </c>
      <c r="E209" s="60">
        <v>0.15778605884561636</v>
      </c>
      <c r="F209" s="60">
        <v>0.46819995032016271</v>
      </c>
      <c r="G209" s="61">
        <v>2.021638476160004E-2</v>
      </c>
      <c r="H209" s="116">
        <v>1.0713676492649977</v>
      </c>
      <c r="I209" s="48">
        <v>3.3150681131842155</v>
      </c>
      <c r="J209" s="66">
        <v>0.81358564011677936</v>
      </c>
      <c r="K209" s="48">
        <v>0.89831702385734757</v>
      </c>
    </row>
    <row r="210" spans="1:44" s="51" customFormat="1" ht="15" customHeight="1" x14ac:dyDescent="0.15">
      <c r="A210" s="56" t="s">
        <v>122</v>
      </c>
      <c r="B210" s="72" t="s">
        <v>273</v>
      </c>
      <c r="C210" s="58" t="s">
        <v>259</v>
      </c>
      <c r="D210" s="59">
        <v>73573.524931091859</v>
      </c>
      <c r="E210" s="60">
        <v>0.31170495687903488</v>
      </c>
      <c r="F210" s="60">
        <v>0.69252844471228259</v>
      </c>
      <c r="G210" s="61">
        <v>2.7548349600645703E-2</v>
      </c>
      <c r="H210" s="116">
        <v>1.4224983661228192</v>
      </c>
      <c r="I210" s="48">
        <v>3.3855799424769648</v>
      </c>
      <c r="J210" s="66">
        <v>0.80372343718348027</v>
      </c>
      <c r="K210" s="48">
        <v>0.86768286762084057</v>
      </c>
    </row>
    <row r="211" spans="1:44" s="52" customFormat="1" ht="15" customHeight="1" x14ac:dyDescent="0.15">
      <c r="A211" s="56" t="s">
        <v>123</v>
      </c>
      <c r="B211" s="72" t="s">
        <v>273</v>
      </c>
      <c r="C211" s="58" t="s">
        <v>259</v>
      </c>
      <c r="D211" s="59">
        <v>67823.558089837388</v>
      </c>
      <c r="E211" s="60">
        <v>0.25784855798872458</v>
      </c>
      <c r="F211" s="60">
        <v>0.64156222383923089</v>
      </c>
      <c r="G211" s="61">
        <v>3.9015027260319059E-2</v>
      </c>
      <c r="H211" s="116">
        <v>1.2806035544622698</v>
      </c>
      <c r="I211" s="48">
        <v>3.9091878927317523</v>
      </c>
      <c r="J211" s="66">
        <v>0.80644214970741046</v>
      </c>
      <c r="K211" s="48">
        <v>0.91110202160508602</v>
      </c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</row>
    <row r="212" spans="1:44" x14ac:dyDescent="0.15">
      <c r="A212" s="56" t="s">
        <v>270</v>
      </c>
      <c r="B212" s="72" t="s">
        <v>273</v>
      </c>
      <c r="C212" s="58" t="s">
        <v>259</v>
      </c>
      <c r="D212" s="59">
        <v>84674.879988702422</v>
      </c>
      <c r="E212" s="60">
        <v>0.22551666482182386</v>
      </c>
      <c r="F212" s="60">
        <v>0.8019886860416594</v>
      </c>
      <c r="G212" s="61">
        <v>3.1374440751095384E-2</v>
      </c>
      <c r="H212" s="116">
        <v>0.89388128244164244</v>
      </c>
      <c r="I212" s="48">
        <v>3.2043754834049389</v>
      </c>
      <c r="J212" s="66">
        <v>0.80610829495542136</v>
      </c>
      <c r="K212" s="48">
        <v>0.9450517323503097</v>
      </c>
      <c r="L212" s="95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95"/>
      <c r="AK212" s="95"/>
      <c r="AL212" s="95"/>
      <c r="AM212" s="95"/>
      <c r="AN212" s="95"/>
      <c r="AO212" s="95"/>
      <c r="AP212" s="95"/>
      <c r="AQ212" s="95"/>
      <c r="AR212" s="95"/>
    </row>
    <row r="213" spans="1:44" x14ac:dyDescent="0.15">
      <c r="A213" s="56" t="s">
        <v>271</v>
      </c>
      <c r="B213" s="72" t="s">
        <v>273</v>
      </c>
      <c r="C213" s="58" t="s">
        <v>259</v>
      </c>
      <c r="D213" s="59">
        <v>41501.674095153809</v>
      </c>
      <c r="E213" s="60">
        <v>0.90870524208909786</v>
      </c>
      <c r="F213" s="60">
        <v>0.35824055616387146</v>
      </c>
      <c r="G213" s="61">
        <v>1.1436836941265759E-2</v>
      </c>
      <c r="H213" s="116">
        <v>7.2537561515052493</v>
      </c>
      <c r="I213" s="48">
        <v>3.4703931971614552</v>
      </c>
      <c r="J213" s="66">
        <v>0.69170705188896298</v>
      </c>
      <c r="K213" s="48">
        <v>1.0850374392231723</v>
      </c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95"/>
      <c r="AK213" s="95"/>
      <c r="AL213" s="95"/>
      <c r="AM213" s="95"/>
      <c r="AN213" s="95"/>
      <c r="AO213" s="95"/>
      <c r="AP213" s="95"/>
      <c r="AQ213" s="95"/>
      <c r="AR213" s="95"/>
    </row>
    <row r="214" spans="1:44" x14ac:dyDescent="0.15">
      <c r="A214" s="56" t="s">
        <v>272</v>
      </c>
      <c r="B214" s="64"/>
      <c r="C214" s="65"/>
      <c r="D214" s="59">
        <v>79501.043557450655</v>
      </c>
      <c r="E214" s="60">
        <v>0.27905073971329719</v>
      </c>
      <c r="F214" s="60">
        <v>0.74150671089082154</v>
      </c>
      <c r="G214" s="61">
        <v>2.3135929017137111E-2</v>
      </c>
      <c r="H214" s="117">
        <v>1.1923710796834961</v>
      </c>
      <c r="I214" s="48">
        <v>3.2062249606610052</v>
      </c>
      <c r="J214" s="66">
        <v>0.80532100553734542</v>
      </c>
      <c r="K214" s="48">
        <v>0.88727399185119293</v>
      </c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95"/>
      <c r="AK214" s="95"/>
      <c r="AL214" s="95"/>
      <c r="AM214" s="95"/>
      <c r="AN214" s="95"/>
      <c r="AO214" s="95"/>
      <c r="AP214" s="95"/>
      <c r="AQ214" s="95"/>
      <c r="AR214" s="95"/>
    </row>
    <row r="215" spans="1:44" s="51" customFormat="1" ht="15" customHeight="1" x14ac:dyDescent="0.15">
      <c r="A215" s="90"/>
      <c r="B215" s="90"/>
      <c r="C215" s="91"/>
      <c r="D215" s="90"/>
      <c r="E215" s="92"/>
      <c r="F215" s="90"/>
      <c r="G215" s="93"/>
      <c r="H215" s="66"/>
      <c r="I215" s="90"/>
      <c r="J215" s="90"/>
      <c r="K215" s="90"/>
    </row>
    <row r="216" spans="1:44" s="51" customFormat="1" ht="15" customHeight="1" x14ac:dyDescent="0.2">
      <c r="A216" s="100" t="s">
        <v>398</v>
      </c>
      <c r="B216" s="101"/>
      <c r="C216" s="102"/>
      <c r="D216" s="101"/>
      <c r="E216" s="101"/>
      <c r="F216" s="101"/>
      <c r="G216" s="101"/>
      <c r="H216" s="102"/>
      <c r="I216" s="101"/>
      <c r="J216" s="101"/>
      <c r="K216" s="101"/>
    </row>
    <row r="217" spans="1:44" s="51" customFormat="1" ht="15" customHeight="1" x14ac:dyDescent="0.15">
      <c r="A217" s="56" t="s">
        <v>274</v>
      </c>
      <c r="B217" s="72" t="s">
        <v>275</v>
      </c>
      <c r="C217" s="58" t="s">
        <v>259</v>
      </c>
      <c r="D217" s="59">
        <v>942.95788896473243</v>
      </c>
      <c r="E217" s="60" t="e">
        <v>#DIV/0!</v>
      </c>
      <c r="F217" s="60" t="e">
        <v>#DIV/0!</v>
      </c>
      <c r="G217" s="61" t="e">
        <v>#DIV/0!</v>
      </c>
      <c r="H217" s="116">
        <v>0.75973711476986716</v>
      </c>
      <c r="I217" s="48">
        <v>9.8091449819980259</v>
      </c>
      <c r="J217" s="66">
        <v>0.84465083163393972</v>
      </c>
      <c r="K217" s="48">
        <v>6.3416070410073884</v>
      </c>
    </row>
    <row r="218" spans="1:44" s="51" customFormat="1" ht="15" customHeight="1" x14ac:dyDescent="0.15">
      <c r="A218" s="56" t="s">
        <v>276</v>
      </c>
      <c r="B218" s="72" t="s">
        <v>275</v>
      </c>
      <c r="C218" s="58" t="s">
        <v>259</v>
      </c>
      <c r="D218" s="59">
        <v>754.04243490555552</v>
      </c>
      <c r="E218" s="60">
        <v>3.7598504363400838E-3</v>
      </c>
      <c r="F218" s="60">
        <v>5.0710766465996409E-3</v>
      </c>
      <c r="G218" s="61">
        <v>0.16104935799212367</v>
      </c>
      <c r="H218" s="116">
        <v>2.4660625768581426</v>
      </c>
      <c r="I218" s="48">
        <v>5.8873305834509333</v>
      </c>
      <c r="J218" s="66">
        <v>0.82915101917496192</v>
      </c>
      <c r="K218" s="48">
        <v>5.183558263918127</v>
      </c>
    </row>
    <row r="219" spans="1:44" s="51" customFormat="1" ht="15" customHeight="1" x14ac:dyDescent="0.15">
      <c r="A219" s="56" t="s">
        <v>277</v>
      </c>
      <c r="B219" s="72" t="s">
        <v>275</v>
      </c>
      <c r="C219" s="58" t="s">
        <v>259</v>
      </c>
      <c r="D219" s="59">
        <v>1045.6879321269989</v>
      </c>
      <c r="E219" s="60">
        <v>3.828169588903418E-3</v>
      </c>
      <c r="F219" s="60">
        <v>7.5252614175462182E-3</v>
      </c>
      <c r="G219" s="61">
        <v>0.1841528905835757</v>
      </c>
      <c r="H219" s="116">
        <v>2.2495887163967465</v>
      </c>
      <c r="I219" s="48">
        <v>7.4067545359261304</v>
      </c>
      <c r="J219" s="66">
        <v>0.80158049537078102</v>
      </c>
      <c r="K219" s="48">
        <v>6.5461748865578544</v>
      </c>
    </row>
    <row r="220" spans="1:44" s="51" customFormat="1" ht="15" customHeight="1" x14ac:dyDescent="0.15">
      <c r="A220" s="56" t="s">
        <v>278</v>
      </c>
      <c r="B220" s="72" t="s">
        <v>275</v>
      </c>
      <c r="C220" s="58" t="s">
        <v>259</v>
      </c>
      <c r="D220" s="59">
        <v>1048.5830707020204</v>
      </c>
      <c r="E220" s="60">
        <v>5.6524519874231773E-3</v>
      </c>
      <c r="F220" s="60">
        <v>9.538327575506279E-3</v>
      </c>
      <c r="G220" s="61">
        <v>0.14587780016800883</v>
      </c>
      <c r="H220" s="116">
        <v>1.9258050302669882</v>
      </c>
      <c r="I220" s="48">
        <v>5.1740288143466975</v>
      </c>
      <c r="J220" s="66">
        <v>0.83188264571000858</v>
      </c>
      <c r="K220" s="48">
        <v>3.4223099887670512</v>
      </c>
    </row>
    <row r="221" spans="1:44" s="51" customFormat="1" ht="15" customHeight="1" x14ac:dyDescent="0.15">
      <c r="A221" s="56" t="s">
        <v>279</v>
      </c>
      <c r="B221" s="72" t="s">
        <v>275</v>
      </c>
      <c r="C221" s="58" t="s">
        <v>259</v>
      </c>
      <c r="D221" s="59">
        <v>1730.9527359550214</v>
      </c>
      <c r="E221" s="60">
        <v>1.2112800561008736E-2</v>
      </c>
      <c r="F221" s="60">
        <v>1.6334240305150953E-2</v>
      </c>
      <c r="G221" s="61">
        <v>2.9114604651335505E-2</v>
      </c>
      <c r="H221" s="116">
        <v>2.3830431346841365</v>
      </c>
      <c r="I221" s="48">
        <v>9.2223582277785567</v>
      </c>
      <c r="J221" s="66">
        <v>0.81462890155443191</v>
      </c>
      <c r="K221" s="48">
        <v>3.8576945101286726</v>
      </c>
    </row>
    <row r="222" spans="1:44" s="51" customFormat="1" ht="15" customHeight="1" x14ac:dyDescent="0.15">
      <c r="A222" s="56" t="s">
        <v>280</v>
      </c>
      <c r="B222" s="72" t="s">
        <v>275</v>
      </c>
      <c r="C222" s="58" t="s">
        <v>259</v>
      </c>
      <c r="D222" s="59">
        <v>1915.5124545749529</v>
      </c>
      <c r="E222" s="60">
        <v>4.0485344307056026E-3</v>
      </c>
      <c r="F222" s="60">
        <v>1.7740455485814488E-2</v>
      </c>
      <c r="G222" s="61">
        <v>0.14707446678188335</v>
      </c>
      <c r="H222" s="116">
        <v>0.73607832971600484</v>
      </c>
      <c r="I222" s="48">
        <v>5.9262556417665229</v>
      </c>
      <c r="J222" s="66">
        <v>0.83720259662600849</v>
      </c>
      <c r="K222" s="48">
        <v>2.6133257514539814</v>
      </c>
    </row>
    <row r="223" spans="1:44" s="51" customFormat="1" ht="15" customHeight="1" x14ac:dyDescent="0.15">
      <c r="A223" s="56" t="s">
        <v>281</v>
      </c>
      <c r="B223" s="72" t="s">
        <v>275</v>
      </c>
      <c r="C223" s="58" t="s">
        <v>259</v>
      </c>
      <c r="D223" s="59">
        <v>1882.7883859052699</v>
      </c>
      <c r="E223" s="60">
        <v>5.3527014442377131E-3</v>
      </c>
      <c r="F223" s="60">
        <v>1.676321979908188E-2</v>
      </c>
      <c r="G223" s="61">
        <v>0.14600937146511386</v>
      </c>
      <c r="H223" s="116">
        <v>0.99659933366116737</v>
      </c>
      <c r="I223" s="48">
        <v>4.370135813895824</v>
      </c>
      <c r="J223" s="66">
        <v>0.83077950076782048</v>
      </c>
      <c r="K223" s="48">
        <v>3.6796271327393679</v>
      </c>
    </row>
    <row r="224" spans="1:44" s="51" customFormat="1" ht="15" customHeight="1" x14ac:dyDescent="0.15">
      <c r="A224" s="56" t="s">
        <v>282</v>
      </c>
      <c r="B224" s="72" t="s">
        <v>275</v>
      </c>
      <c r="C224" s="58" t="s">
        <v>259</v>
      </c>
      <c r="D224" s="59">
        <v>33756.019770263985</v>
      </c>
      <c r="E224" s="60">
        <v>0.63080997368549041</v>
      </c>
      <c r="F224" s="60">
        <v>0.27620771439349107</v>
      </c>
      <c r="G224" s="61">
        <v>1.1226106929834659E-2</v>
      </c>
      <c r="H224" s="116">
        <v>6.5857761397980425</v>
      </c>
      <c r="I224" s="48">
        <v>4.1983752360149715</v>
      </c>
      <c r="J224" s="66">
        <v>0.74694547868684735</v>
      </c>
      <c r="K224" s="48">
        <v>1.3229456990545259</v>
      </c>
    </row>
    <row r="225" spans="1:44" s="51" customFormat="1" ht="15" customHeight="1" x14ac:dyDescent="0.15">
      <c r="A225" s="56" t="s">
        <v>283</v>
      </c>
      <c r="B225" s="72" t="s">
        <v>275</v>
      </c>
      <c r="C225" s="58" t="s">
        <v>259</v>
      </c>
      <c r="D225" s="59">
        <v>1104.9289157127037</v>
      </c>
      <c r="E225" s="60">
        <v>3.9581117923418313E-3</v>
      </c>
      <c r="F225" s="60">
        <v>1.0423802880296923E-2</v>
      </c>
      <c r="G225" s="61">
        <v>0.16485231109734699</v>
      </c>
      <c r="H225" s="116">
        <v>1.2939710669896474</v>
      </c>
      <c r="I225" s="48">
        <v>5.9914430548106985</v>
      </c>
      <c r="J225" s="66">
        <v>0.81481689964600179</v>
      </c>
      <c r="K225" s="48">
        <v>3.2840490539141287</v>
      </c>
    </row>
    <row r="226" spans="1:44" s="51" customFormat="1" ht="15" customHeight="1" x14ac:dyDescent="0.15">
      <c r="A226" s="56" t="s">
        <v>284</v>
      </c>
      <c r="B226" s="72" t="s">
        <v>275</v>
      </c>
      <c r="C226" s="58" t="s">
        <v>259</v>
      </c>
      <c r="D226" s="59">
        <v>2546.3477828815985</v>
      </c>
      <c r="E226" s="60">
        <v>5.4361947976452043E-3</v>
      </c>
      <c r="F226" s="60">
        <v>1.7356595569574119E-2</v>
      </c>
      <c r="G226" s="61">
        <v>0.11118224137434066</v>
      </c>
      <c r="H226" s="116">
        <v>0.90824935586341127</v>
      </c>
      <c r="I226" s="48">
        <v>4.9108524238474418</v>
      </c>
      <c r="J226" s="66">
        <v>0.83434616505714965</v>
      </c>
      <c r="K226" s="48">
        <v>3.3792443360813764</v>
      </c>
    </row>
    <row r="227" spans="1:44" s="51" customFormat="1" ht="15" customHeight="1" x14ac:dyDescent="0.15">
      <c r="A227" s="56" t="s">
        <v>285</v>
      </c>
      <c r="B227" s="72" t="s">
        <v>275</v>
      </c>
      <c r="C227" s="58" t="s">
        <v>259</v>
      </c>
      <c r="D227" s="59">
        <v>2373.890396329964</v>
      </c>
      <c r="E227" s="60">
        <v>6.3852377906852761E-3</v>
      </c>
      <c r="F227" s="60">
        <v>2.5740288197501959E-2</v>
      </c>
      <c r="G227" s="61">
        <v>8.8633029176742734E-2</v>
      </c>
      <c r="H227" s="116">
        <v>0.63265379822196655</v>
      </c>
      <c r="I227" s="48">
        <v>6.6456263718954567</v>
      </c>
      <c r="J227" s="66">
        <v>0.84163447113631029</v>
      </c>
      <c r="K227" s="48">
        <v>2.6751935248210459</v>
      </c>
    </row>
    <row r="228" spans="1:44" s="51" customFormat="1" ht="15" customHeight="1" x14ac:dyDescent="0.15">
      <c r="A228" s="56" t="s">
        <v>286</v>
      </c>
      <c r="B228" s="72" t="s">
        <v>275</v>
      </c>
      <c r="C228" s="58" t="s">
        <v>259</v>
      </c>
      <c r="D228" s="59">
        <v>1649.4519273008627</v>
      </c>
      <c r="E228" s="60">
        <v>7.9100299589735662E-3</v>
      </c>
      <c r="F228" s="60">
        <v>1.5201644244555423E-2</v>
      </c>
      <c r="G228" s="61">
        <v>0.11601345781421252</v>
      </c>
      <c r="H228" s="116">
        <v>1.6146865613931138</v>
      </c>
      <c r="I228" s="48">
        <v>5.5859982724384487</v>
      </c>
      <c r="J228" s="66">
        <v>0.80928819940517793</v>
      </c>
      <c r="K228" s="48">
        <v>2.808030306999465</v>
      </c>
    </row>
    <row r="229" spans="1:44" s="51" customFormat="1" ht="15" customHeight="1" x14ac:dyDescent="0.15">
      <c r="A229" s="56" t="s">
        <v>287</v>
      </c>
      <c r="B229" s="72" t="s">
        <v>275</v>
      </c>
      <c r="C229" s="58" t="s">
        <v>259</v>
      </c>
      <c r="D229" s="59">
        <v>1395.6663962899163</v>
      </c>
      <c r="E229" s="60">
        <v>1.9154831051006977E-2</v>
      </c>
      <c r="F229" s="60">
        <v>8.4838146948498019E-3</v>
      </c>
      <c r="G229" s="61">
        <v>6.0836410100627479E-2</v>
      </c>
      <c r="H229" s="116">
        <v>6.9274269178547137</v>
      </c>
      <c r="I229" s="48">
        <v>5.8802759768106005</v>
      </c>
      <c r="J229" s="66">
        <v>0.76242148467005832</v>
      </c>
      <c r="K229" s="48">
        <v>2.1742921704152236</v>
      </c>
    </row>
    <row r="230" spans="1:44" s="51" customFormat="1" ht="15" customHeight="1" x14ac:dyDescent="0.15">
      <c r="A230" s="56" t="s">
        <v>288</v>
      </c>
      <c r="B230" s="72" t="s">
        <v>275</v>
      </c>
      <c r="C230" s="58" t="s">
        <v>259</v>
      </c>
      <c r="D230" s="59">
        <v>4359.2952242392603</v>
      </c>
      <c r="E230" s="60">
        <v>6.6311320976361358E-3</v>
      </c>
      <c r="F230" s="60">
        <v>2.7223191981154155E-2</v>
      </c>
      <c r="G230" s="61">
        <v>0.1229795216112988</v>
      </c>
      <c r="H230" s="116">
        <v>0.91398351968216718</v>
      </c>
      <c r="I230" s="48">
        <v>5.564759029190407</v>
      </c>
      <c r="J230" s="66">
        <v>0.8028848266810652</v>
      </c>
      <c r="K230" s="48">
        <v>2.6594812153024341</v>
      </c>
    </row>
    <row r="231" spans="1:44" s="51" customFormat="1" ht="15" customHeight="1" x14ac:dyDescent="0.15">
      <c r="A231" s="56" t="s">
        <v>289</v>
      </c>
      <c r="B231" s="72" t="s">
        <v>275</v>
      </c>
      <c r="C231" s="58" t="s">
        <v>259</v>
      </c>
      <c r="D231" s="59">
        <v>7959.1408226341637</v>
      </c>
      <c r="E231" s="60">
        <v>1.1678068840167635E-2</v>
      </c>
      <c r="F231" s="60">
        <v>6.7477446416897971E-2</v>
      </c>
      <c r="G231" s="61">
        <v>0.12604210013912839</v>
      </c>
      <c r="H231" s="116">
        <v>0.58615390449013383</v>
      </c>
      <c r="I231" s="48">
        <v>6.2946702028805097</v>
      </c>
      <c r="J231" s="66">
        <v>0.83647209384828525</v>
      </c>
      <c r="K231" s="48">
        <v>1.9397188619109342</v>
      </c>
    </row>
    <row r="232" spans="1:44" s="51" customFormat="1" ht="15" customHeight="1" x14ac:dyDescent="0.15">
      <c r="A232" s="56" t="s">
        <v>290</v>
      </c>
      <c r="B232" s="72" t="s">
        <v>275</v>
      </c>
      <c r="C232" s="58" t="s">
        <v>259</v>
      </c>
      <c r="D232" s="59">
        <v>1755.0220513095392</v>
      </c>
      <c r="E232" s="60">
        <v>6.6862427816683804E-3</v>
      </c>
      <c r="F232" s="60">
        <v>1.852710066067826E-2</v>
      </c>
      <c r="G232" s="61">
        <v>7.4365400268965307E-2</v>
      </c>
      <c r="H232" s="116">
        <v>0.91594123519557602</v>
      </c>
      <c r="I232" s="48">
        <v>9.4690978511046033</v>
      </c>
      <c r="J232" s="66">
        <v>0.8258126767469578</v>
      </c>
      <c r="K232" s="48">
        <v>2.6780369726536013</v>
      </c>
    </row>
    <row r="233" spans="1:44" s="51" customFormat="1" ht="15" customHeight="1" x14ac:dyDescent="0.15">
      <c r="A233" s="56" t="s">
        <v>291</v>
      </c>
      <c r="B233" s="72" t="s">
        <v>275</v>
      </c>
      <c r="C233" s="58" t="s">
        <v>259</v>
      </c>
      <c r="D233" s="59">
        <v>21280.810649612511</v>
      </c>
      <c r="E233" s="60">
        <v>7.7679066695549123E-2</v>
      </c>
      <c r="F233" s="60">
        <v>0.31873038499254047</v>
      </c>
      <c r="G233" s="61">
        <v>5.9093741925717258E-2</v>
      </c>
      <c r="H233" s="116">
        <v>0.69909183656554352</v>
      </c>
      <c r="I233" s="48">
        <v>8.1999517022081729</v>
      </c>
      <c r="J233" s="66">
        <v>0.85590787545292635</v>
      </c>
      <c r="K233" s="48">
        <v>2.1951793645370166</v>
      </c>
    </row>
    <row r="234" spans="1:44" s="51" customFormat="1" ht="15" customHeight="1" x14ac:dyDescent="0.15">
      <c r="A234" s="56" t="s">
        <v>292</v>
      </c>
      <c r="B234" s="72" t="s">
        <v>275</v>
      </c>
      <c r="C234" s="58" t="s">
        <v>259</v>
      </c>
      <c r="D234" s="59">
        <v>883.87172238966878</v>
      </c>
      <c r="E234" s="60">
        <v>1.1855738098550547E-2</v>
      </c>
      <c r="F234" s="60">
        <v>8.469652810167122E-3</v>
      </c>
      <c r="G234" s="61">
        <v>8.7864952797164941E-2</v>
      </c>
      <c r="H234" s="116">
        <v>4.8069598239485316</v>
      </c>
      <c r="I234" s="48">
        <v>6.1949641643292166</v>
      </c>
      <c r="J234" s="66">
        <v>0.77462015218000613</v>
      </c>
      <c r="K234" s="48">
        <v>5.1853446943431249</v>
      </c>
    </row>
    <row r="235" spans="1:44" s="51" customFormat="1" ht="15" customHeight="1" x14ac:dyDescent="0.15">
      <c r="A235" s="56" t="s">
        <v>293</v>
      </c>
      <c r="B235" s="72" t="s">
        <v>275</v>
      </c>
      <c r="C235" s="58" t="s">
        <v>259</v>
      </c>
      <c r="D235" s="59">
        <v>926.99071821874338</v>
      </c>
      <c r="E235" s="60">
        <v>4.6334745727990524E-3</v>
      </c>
      <c r="F235" s="60">
        <v>8.6346095851976834E-3</v>
      </c>
      <c r="G235" s="61">
        <v>0.13739679701524496</v>
      </c>
      <c r="H235" s="116">
        <v>1.7017831059086133</v>
      </c>
      <c r="I235" s="48">
        <v>7.8767181910189246</v>
      </c>
      <c r="J235" s="66">
        <v>0.82933513969859374</v>
      </c>
      <c r="K235" s="48">
        <v>5.6150162123773892</v>
      </c>
    </row>
    <row r="236" spans="1:44" x14ac:dyDescent="0.15">
      <c r="A236" s="56" t="s">
        <v>294</v>
      </c>
      <c r="B236" s="72" t="s">
        <v>275</v>
      </c>
      <c r="C236" s="58" t="s">
        <v>259</v>
      </c>
      <c r="D236" s="59">
        <v>571.06105876291906</v>
      </c>
      <c r="E236" s="60">
        <v>3.0457814811829992E-2</v>
      </c>
      <c r="F236" s="60">
        <v>5.3149970381552655E-3</v>
      </c>
      <c r="G236" s="61">
        <v>3.9179731897461351E-2</v>
      </c>
      <c r="H236" s="116">
        <v>18.208581959155818</v>
      </c>
      <c r="I236" s="48">
        <v>7.5560937178716623</v>
      </c>
      <c r="J236" s="66">
        <v>0.64504368130194811</v>
      </c>
      <c r="K236" s="48">
        <v>7.9961049624881673</v>
      </c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  <c r="AE236" s="104"/>
      <c r="AF236" s="104"/>
      <c r="AG236" s="104"/>
      <c r="AH236" s="104"/>
      <c r="AI236" s="104"/>
      <c r="AJ236" s="95"/>
      <c r="AK236" s="95"/>
      <c r="AL236" s="95"/>
      <c r="AM236" s="95"/>
      <c r="AN236" s="95"/>
      <c r="AO236" s="95"/>
      <c r="AP236" s="95"/>
      <c r="AQ236" s="95"/>
      <c r="AR236" s="95"/>
    </row>
    <row r="237" spans="1:44" x14ac:dyDescent="0.15">
      <c r="A237" s="56" t="s">
        <v>295</v>
      </c>
      <c r="B237" s="72" t="s">
        <v>275</v>
      </c>
      <c r="C237" s="58" t="s">
        <v>259</v>
      </c>
      <c r="D237" s="59">
        <v>973.15298731998359</v>
      </c>
      <c r="E237" s="60">
        <v>3.3908705435943018E-3</v>
      </c>
      <c r="F237" s="60">
        <v>9.2641742306948018E-3</v>
      </c>
      <c r="G237" s="61">
        <v>0.17764862861757519</v>
      </c>
      <c r="H237" s="116">
        <v>1.2263526456326903</v>
      </c>
      <c r="I237" s="48">
        <v>6.8429309702354137</v>
      </c>
      <c r="J237" s="66">
        <v>0.78448224664373623</v>
      </c>
      <c r="K237" s="48">
        <v>6.9901669765729411</v>
      </c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95"/>
      <c r="AK237" s="95"/>
      <c r="AL237" s="95"/>
      <c r="AM237" s="95"/>
      <c r="AN237" s="95"/>
      <c r="AO237" s="95"/>
      <c r="AP237" s="95"/>
      <c r="AQ237" s="95"/>
      <c r="AR237" s="95"/>
    </row>
    <row r="238" spans="1:44" x14ac:dyDescent="0.15">
      <c r="A238" s="64"/>
      <c r="B238" s="64"/>
      <c r="C238" s="65"/>
      <c r="D238" s="64"/>
      <c r="E238" s="74"/>
      <c r="F238" s="74"/>
      <c r="G238" s="75"/>
      <c r="H238" s="62"/>
      <c r="I238" s="64"/>
      <c r="J238" s="64"/>
      <c r="K238" s="64"/>
      <c r="L238" s="95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04"/>
      <c r="AH238" s="104"/>
      <c r="AI238" s="104"/>
      <c r="AJ238" s="95"/>
      <c r="AK238" s="95"/>
      <c r="AL238" s="95"/>
      <c r="AM238" s="95"/>
      <c r="AN238" s="95"/>
      <c r="AO238" s="95"/>
      <c r="AP238" s="95"/>
      <c r="AQ238" s="95"/>
      <c r="AR238" s="95"/>
    </row>
    <row r="239" spans="1:44" ht="16" x14ac:dyDescent="0.2">
      <c r="A239" s="99" t="s">
        <v>400</v>
      </c>
      <c r="B239" s="86"/>
      <c r="C239" s="87"/>
      <c r="D239" s="86"/>
      <c r="E239" s="96"/>
      <c r="F239" s="96"/>
      <c r="G239" s="97"/>
      <c r="H239" s="70"/>
      <c r="I239" s="86"/>
      <c r="J239" s="86"/>
      <c r="K239" s="86"/>
      <c r="L239" s="95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95"/>
      <c r="AK239" s="95"/>
      <c r="AL239" s="95"/>
      <c r="AM239" s="95"/>
      <c r="AN239" s="95"/>
      <c r="AO239" s="95"/>
      <c r="AP239" s="95"/>
      <c r="AQ239" s="95"/>
      <c r="AR239" s="95"/>
    </row>
    <row r="240" spans="1:44" x14ac:dyDescent="0.15">
      <c r="A240" s="56" t="s">
        <v>296</v>
      </c>
      <c r="B240" s="72" t="s">
        <v>336</v>
      </c>
      <c r="C240" s="58" t="s">
        <v>259</v>
      </c>
      <c r="D240" s="59">
        <v>25641.210363589802</v>
      </c>
      <c r="E240" s="60">
        <v>8.6402031566092344E-2</v>
      </c>
      <c r="F240" s="60">
        <v>0.25013792142572316</v>
      </c>
      <c r="G240" s="61">
        <v>1.0855453858113685E-2</v>
      </c>
      <c r="H240" s="117">
        <v>1.1538124181625167</v>
      </c>
      <c r="I240" s="48">
        <v>3.2202761409664613</v>
      </c>
      <c r="J240" s="66">
        <v>0.85195040725035975</v>
      </c>
      <c r="K240" s="48">
        <v>0.94514468479232727</v>
      </c>
      <c r="L240" s="95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  <c r="AE240" s="104"/>
      <c r="AF240" s="104"/>
      <c r="AG240" s="104"/>
      <c r="AH240" s="104"/>
      <c r="AI240" s="104"/>
      <c r="AJ240" s="95"/>
      <c r="AK240" s="95"/>
      <c r="AL240" s="95"/>
      <c r="AM240" s="95"/>
      <c r="AN240" s="95"/>
      <c r="AO240" s="95"/>
      <c r="AP240" s="95"/>
      <c r="AQ240" s="95"/>
      <c r="AR240" s="95"/>
    </row>
    <row r="241" spans="1:44" x14ac:dyDescent="0.15">
      <c r="A241" s="56" t="s">
        <v>297</v>
      </c>
      <c r="B241" s="72" t="s">
        <v>336</v>
      </c>
      <c r="C241" s="58" t="s">
        <v>259</v>
      </c>
      <c r="D241" s="59">
        <v>21299.904734990516</v>
      </c>
      <c r="E241" s="60">
        <v>0.11052474645582687</v>
      </c>
      <c r="F241" s="60">
        <v>0.19837208833590836</v>
      </c>
      <c r="G241" s="61">
        <v>1.1856712916075589E-2</v>
      </c>
      <c r="H241" s="117">
        <v>1.8119991622564162</v>
      </c>
      <c r="I241" s="48">
        <v>3.2240262944555358</v>
      </c>
      <c r="J241" s="66">
        <v>0.84531534312650225</v>
      </c>
      <c r="K241" s="48">
        <v>0.93569428882108419</v>
      </c>
      <c r="L241" s="95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95"/>
      <c r="AK241" s="95"/>
      <c r="AL241" s="95"/>
      <c r="AM241" s="95"/>
      <c r="AN241" s="95"/>
      <c r="AO241" s="95"/>
      <c r="AP241" s="95"/>
      <c r="AQ241" s="95"/>
      <c r="AR241" s="95"/>
    </row>
    <row r="242" spans="1:44" x14ac:dyDescent="0.15">
      <c r="A242" s="56" t="s">
        <v>298</v>
      </c>
      <c r="B242" s="72" t="s">
        <v>336</v>
      </c>
      <c r="C242" s="58" t="s">
        <v>259</v>
      </c>
      <c r="D242" s="59">
        <v>9201.0976055318624</v>
      </c>
      <c r="E242" s="60">
        <v>0.31930089464415357</v>
      </c>
      <c r="F242" s="60">
        <v>8.5842972689430919E-2</v>
      </c>
      <c r="G242" s="61">
        <v>9.6915503644952813E-3</v>
      </c>
      <c r="H242" s="117">
        <v>11.71652614255513</v>
      </c>
      <c r="I242" s="48">
        <v>3.4301930154764557</v>
      </c>
      <c r="J242" s="66">
        <v>0.80841216564834661</v>
      </c>
      <c r="K242" s="48">
        <v>1.7272703300222996</v>
      </c>
      <c r="L242" s="95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104"/>
      <c r="AJ242" s="95"/>
      <c r="AK242" s="95"/>
      <c r="AL242" s="95"/>
      <c r="AM242" s="95"/>
      <c r="AN242" s="95"/>
      <c r="AO242" s="95"/>
      <c r="AP242" s="95"/>
      <c r="AQ242" s="95"/>
      <c r="AR242" s="95"/>
    </row>
    <row r="243" spans="1:44" x14ac:dyDescent="0.15">
      <c r="A243" s="56" t="s">
        <v>299</v>
      </c>
      <c r="B243" s="72" t="s">
        <v>336</v>
      </c>
      <c r="C243" s="58" t="s">
        <v>259</v>
      </c>
      <c r="D243" s="59">
        <v>20307.92793139338</v>
      </c>
      <c r="E243" s="60">
        <v>0.13331741135773612</v>
      </c>
      <c r="F243" s="60">
        <v>0.18985927968832586</v>
      </c>
      <c r="G243" s="61">
        <v>1.1319674555933728E-2</v>
      </c>
      <c r="H243" s="117">
        <v>2.2774750964952992</v>
      </c>
      <c r="I243" s="48">
        <v>4.3692848615988611</v>
      </c>
      <c r="J243" s="66">
        <v>0.84019368176861398</v>
      </c>
      <c r="K243" s="48">
        <v>0.97122429774660146</v>
      </c>
      <c r="L243" s="95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95"/>
      <c r="AK243" s="95"/>
      <c r="AL243" s="95"/>
      <c r="AM243" s="95"/>
      <c r="AN243" s="95"/>
      <c r="AO243" s="95"/>
      <c r="AP243" s="95"/>
      <c r="AQ243" s="95"/>
      <c r="AR243" s="95"/>
    </row>
    <row r="244" spans="1:44" x14ac:dyDescent="0.15">
      <c r="A244" s="56" t="s">
        <v>300</v>
      </c>
      <c r="B244" s="72" t="s">
        <v>336</v>
      </c>
      <c r="C244" s="58" t="s">
        <v>259</v>
      </c>
      <c r="D244" s="59">
        <v>14374.309671075</v>
      </c>
      <c r="E244" s="60">
        <v>0.22172232674349746</v>
      </c>
      <c r="F244" s="60">
        <v>0.13537281705868282</v>
      </c>
      <c r="G244" s="61">
        <v>1.134106472981398E-2</v>
      </c>
      <c r="H244" s="117">
        <v>5.2022167998214055</v>
      </c>
      <c r="I244" s="48">
        <v>4.2107203353665534</v>
      </c>
      <c r="J244" s="66">
        <v>0.82535821399662535</v>
      </c>
      <c r="K244" s="48">
        <v>1.4775955726810459</v>
      </c>
      <c r="L244" s="95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95"/>
      <c r="AK244" s="95"/>
      <c r="AL244" s="95"/>
      <c r="AM244" s="95"/>
      <c r="AN244" s="95"/>
      <c r="AO244" s="95"/>
      <c r="AP244" s="95"/>
      <c r="AQ244" s="95"/>
      <c r="AR244" s="95"/>
    </row>
    <row r="245" spans="1:44" x14ac:dyDescent="0.15">
      <c r="A245" s="56" t="s">
        <v>301</v>
      </c>
      <c r="B245" s="72" t="s">
        <v>336</v>
      </c>
      <c r="C245" s="58" t="s">
        <v>259</v>
      </c>
      <c r="D245" s="59">
        <v>14704.069512188878</v>
      </c>
      <c r="E245" s="60">
        <v>6.1770104154971736E-2</v>
      </c>
      <c r="F245" s="60">
        <v>0.13135677598265558</v>
      </c>
      <c r="G245" s="61">
        <v>1.1717624124902869E-2</v>
      </c>
      <c r="H245" s="117">
        <v>1.5359604579659756</v>
      </c>
      <c r="I245" s="48">
        <v>4.4605762092579315</v>
      </c>
      <c r="J245" s="66">
        <v>0.84646227275545083</v>
      </c>
      <c r="K245" s="48">
        <v>1.0626049063934948</v>
      </c>
      <c r="L245" s="95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4"/>
      <c r="AH245" s="104"/>
      <c r="AI245" s="104"/>
      <c r="AJ245" s="95"/>
      <c r="AK245" s="95"/>
      <c r="AL245" s="95"/>
      <c r="AM245" s="95"/>
      <c r="AN245" s="95"/>
      <c r="AO245" s="95"/>
      <c r="AP245" s="95"/>
      <c r="AQ245" s="95"/>
      <c r="AR245" s="95"/>
    </row>
    <row r="246" spans="1:44" x14ac:dyDescent="0.15">
      <c r="A246" s="56" t="s">
        <v>302</v>
      </c>
      <c r="B246" s="72" t="s">
        <v>336</v>
      </c>
      <c r="C246" s="58" t="s">
        <v>259</v>
      </c>
      <c r="D246" s="59">
        <v>19520.461872505417</v>
      </c>
      <c r="E246" s="60">
        <v>0.12082886148287077</v>
      </c>
      <c r="F246" s="60">
        <v>0.18411339174836008</v>
      </c>
      <c r="G246" s="61">
        <v>1.1420630446337256E-2</v>
      </c>
      <c r="H246" s="117">
        <v>2.123734521151087</v>
      </c>
      <c r="I246" s="48">
        <v>4.3151984116064721</v>
      </c>
      <c r="J246" s="66">
        <v>0.84797267790452691</v>
      </c>
      <c r="K246" s="48">
        <v>1.0579850781718882</v>
      </c>
      <c r="L246" s="95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95"/>
      <c r="AK246" s="95"/>
      <c r="AL246" s="95"/>
      <c r="AM246" s="95"/>
      <c r="AN246" s="95"/>
      <c r="AO246" s="95"/>
      <c r="AP246" s="95"/>
      <c r="AQ246" s="95"/>
      <c r="AR246" s="95"/>
    </row>
    <row r="247" spans="1:44" x14ac:dyDescent="0.15">
      <c r="A247" s="56" t="s">
        <v>303</v>
      </c>
      <c r="B247" s="72" t="s">
        <v>336</v>
      </c>
      <c r="C247" s="58" t="s">
        <v>259</v>
      </c>
      <c r="D247" s="59">
        <v>36594.102391447341</v>
      </c>
      <c r="E247" s="60">
        <v>0.26827904540742809</v>
      </c>
      <c r="F247" s="60">
        <v>0.34999150547041064</v>
      </c>
      <c r="G247" s="61">
        <v>1.166980596818485E-2</v>
      </c>
      <c r="H247" s="117">
        <v>2.495607628009191</v>
      </c>
      <c r="I247" s="48">
        <v>3.5526089171327131</v>
      </c>
      <c r="J247" s="66">
        <v>0.84288230662785402</v>
      </c>
      <c r="K247" s="48">
        <v>1.3929097511100093</v>
      </c>
      <c r="L247" s="95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95"/>
      <c r="AK247" s="95"/>
      <c r="AL247" s="95"/>
      <c r="AM247" s="95"/>
      <c r="AN247" s="95"/>
      <c r="AO247" s="95"/>
      <c r="AP247" s="95"/>
      <c r="AQ247" s="95"/>
      <c r="AR247" s="95"/>
    </row>
    <row r="248" spans="1:44" x14ac:dyDescent="0.15">
      <c r="A248" s="56" t="s">
        <v>304</v>
      </c>
      <c r="B248" s="72" t="s">
        <v>336</v>
      </c>
      <c r="C248" s="58" t="s">
        <v>259</v>
      </c>
      <c r="D248" s="59">
        <v>48188.320028887836</v>
      </c>
      <c r="E248" s="60">
        <v>5.2730739397234813E-2</v>
      </c>
      <c r="F248" s="60">
        <v>0.46589278966155256</v>
      </c>
      <c r="G248" s="61">
        <v>1.6174154807057646E-2</v>
      </c>
      <c r="H248" s="117">
        <v>0.37255949509713687</v>
      </c>
      <c r="I248" s="48">
        <v>4.1388334957748727</v>
      </c>
      <c r="J248" s="66">
        <v>0.85777170955272108</v>
      </c>
      <c r="K248" s="48">
        <v>0.84032098816386347</v>
      </c>
      <c r="L248" s="95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4"/>
      <c r="AH248" s="104"/>
      <c r="AI248" s="104"/>
      <c r="AJ248" s="95"/>
      <c r="AK248" s="95"/>
      <c r="AL248" s="95"/>
      <c r="AM248" s="95"/>
      <c r="AN248" s="95"/>
      <c r="AO248" s="95"/>
      <c r="AP248" s="95"/>
      <c r="AQ248" s="95"/>
      <c r="AR248" s="95"/>
    </row>
    <row r="249" spans="1:44" x14ac:dyDescent="0.15">
      <c r="A249" s="56" t="s">
        <v>305</v>
      </c>
      <c r="B249" s="72" t="s">
        <v>336</v>
      </c>
      <c r="C249" s="58" t="s">
        <v>259</v>
      </c>
      <c r="D249" s="59">
        <v>157138.26793175808</v>
      </c>
      <c r="E249" s="60">
        <v>0.10165801273403266</v>
      </c>
      <c r="F249" s="60">
        <v>1.7243788500210899</v>
      </c>
      <c r="G249" s="61">
        <v>6.8543457844073216E-2</v>
      </c>
      <c r="H249" s="117">
        <v>0.16708431845490318</v>
      </c>
      <c r="I249" s="48">
        <v>9.7488516450312002</v>
      </c>
      <c r="J249" s="66">
        <v>0.85829783356967637</v>
      </c>
      <c r="K249" s="48">
        <v>0.85017585904752524</v>
      </c>
      <c r="L249" s="95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4"/>
      <c r="AE249" s="104"/>
      <c r="AF249" s="104"/>
      <c r="AG249" s="104"/>
      <c r="AH249" s="104"/>
      <c r="AI249" s="104"/>
      <c r="AJ249" s="95"/>
      <c r="AK249" s="95"/>
      <c r="AL249" s="95"/>
      <c r="AM249" s="95"/>
      <c r="AN249" s="95"/>
      <c r="AO249" s="95"/>
      <c r="AP249" s="95"/>
      <c r="AQ249" s="95"/>
      <c r="AR249" s="95"/>
    </row>
    <row r="250" spans="1:44" x14ac:dyDescent="0.15">
      <c r="A250" s="56" t="s">
        <v>306</v>
      </c>
      <c r="B250" s="72" t="s">
        <v>336</v>
      </c>
      <c r="C250" s="58" t="s">
        <v>259</v>
      </c>
      <c r="D250" s="59">
        <v>46900.593113335228</v>
      </c>
      <c r="E250" s="60">
        <v>0.10534786586607958</v>
      </c>
      <c r="F250" s="60">
        <v>0.44968469902786579</v>
      </c>
      <c r="G250" s="61">
        <v>1.4620959664396345E-2</v>
      </c>
      <c r="H250" s="117">
        <v>0.76426166908740201</v>
      </c>
      <c r="I250" s="48">
        <v>4.7121087669324044</v>
      </c>
      <c r="J250" s="66">
        <v>0.85678789122324961</v>
      </c>
      <c r="K250" s="48">
        <v>1.0505380739518471</v>
      </c>
      <c r="L250" s="95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04"/>
      <c r="AH250" s="104"/>
      <c r="AI250" s="104"/>
      <c r="AJ250" s="95"/>
      <c r="AK250" s="95"/>
      <c r="AL250" s="95"/>
      <c r="AM250" s="95"/>
      <c r="AN250" s="95"/>
      <c r="AO250" s="95"/>
      <c r="AP250" s="95"/>
      <c r="AQ250" s="95"/>
      <c r="AR250" s="95"/>
    </row>
    <row r="251" spans="1:44" x14ac:dyDescent="0.15">
      <c r="A251" s="56" t="s">
        <v>307</v>
      </c>
      <c r="B251" s="72" t="s">
        <v>336</v>
      </c>
      <c r="C251" s="58" t="s">
        <v>259</v>
      </c>
      <c r="D251" s="59">
        <v>46093.197641543549</v>
      </c>
      <c r="E251" s="60">
        <v>0.10941820418639851</v>
      </c>
      <c r="F251" s="60">
        <v>0.43421369667787812</v>
      </c>
      <c r="G251" s="61">
        <v>1.1501498929512291E-2</v>
      </c>
      <c r="H251" s="117">
        <v>0.80003633018339659</v>
      </c>
      <c r="I251" s="48">
        <v>8.6746961922397983</v>
      </c>
      <c r="J251" s="66">
        <v>0.85049828467249089</v>
      </c>
      <c r="K251" s="48">
        <v>1.0570705369716917</v>
      </c>
      <c r="L251" s="95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  <c r="AC251" s="104"/>
      <c r="AD251" s="104"/>
      <c r="AE251" s="104"/>
      <c r="AF251" s="104"/>
      <c r="AG251" s="104"/>
      <c r="AH251" s="104"/>
      <c r="AI251" s="104"/>
      <c r="AJ251" s="95"/>
      <c r="AK251" s="95"/>
      <c r="AL251" s="95"/>
      <c r="AM251" s="95"/>
      <c r="AN251" s="95"/>
      <c r="AO251" s="95"/>
      <c r="AP251" s="95"/>
      <c r="AQ251" s="95"/>
      <c r="AR251" s="95"/>
    </row>
    <row r="252" spans="1:44" x14ac:dyDescent="0.15">
      <c r="A252" s="56" t="s">
        <v>308</v>
      </c>
      <c r="B252" s="72" t="s">
        <v>336</v>
      </c>
      <c r="C252" s="58" t="s">
        <v>259</v>
      </c>
      <c r="D252" s="59">
        <v>366017.90929543076</v>
      </c>
      <c r="E252" s="60">
        <v>0.47963619068731944</v>
      </c>
      <c r="F252" s="60">
        <v>3.5432213545529092</v>
      </c>
      <c r="G252" s="61">
        <v>8.4326646207582331E-2</v>
      </c>
      <c r="H252" s="117">
        <v>0.44194721116073699</v>
      </c>
      <c r="I252" s="48">
        <v>3.5275125392943742</v>
      </c>
      <c r="J252" s="66">
        <v>0.84981157973367694</v>
      </c>
      <c r="K252" s="48">
        <v>0.75028227912879741</v>
      </c>
      <c r="L252" s="95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  <c r="AE252" s="104"/>
      <c r="AF252" s="104"/>
      <c r="AG252" s="104"/>
      <c r="AH252" s="104"/>
      <c r="AI252" s="104"/>
      <c r="AJ252" s="95"/>
      <c r="AK252" s="95"/>
      <c r="AL252" s="95"/>
      <c r="AM252" s="95"/>
      <c r="AN252" s="95"/>
      <c r="AO252" s="95"/>
      <c r="AP252" s="95"/>
      <c r="AQ252" s="95"/>
      <c r="AR252" s="95"/>
    </row>
    <row r="253" spans="1:44" x14ac:dyDescent="0.15">
      <c r="A253" s="56" t="s">
        <v>309</v>
      </c>
      <c r="B253" s="72" t="s">
        <v>336</v>
      </c>
      <c r="C253" s="58" t="s">
        <v>259</v>
      </c>
      <c r="D253" s="59">
        <v>181933.35216671438</v>
      </c>
      <c r="E253" s="60">
        <v>0.21771913536479626</v>
      </c>
      <c r="F253" s="60">
        <v>5.1330417270740272</v>
      </c>
      <c r="G253" s="61">
        <v>6.5655992341148189E-2</v>
      </c>
      <c r="H253" s="117">
        <v>0.38412940018959774</v>
      </c>
      <c r="I253" s="48">
        <v>10.137170809108317</v>
      </c>
      <c r="J253" s="66">
        <v>0.84979192311992646</v>
      </c>
      <c r="K253" s="48">
        <v>0.88707630516418556</v>
      </c>
      <c r="L253" s="95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95"/>
      <c r="AK253" s="95"/>
      <c r="AL253" s="95"/>
      <c r="AM253" s="95"/>
      <c r="AN253" s="95"/>
      <c r="AO253" s="95"/>
      <c r="AP253" s="95"/>
      <c r="AQ253" s="95"/>
      <c r="AR253" s="95"/>
    </row>
    <row r="254" spans="1:44" x14ac:dyDescent="0.15">
      <c r="A254" s="56" t="s">
        <v>310</v>
      </c>
      <c r="B254" s="72" t="s">
        <v>336</v>
      </c>
      <c r="C254" s="58" t="s">
        <v>259</v>
      </c>
      <c r="D254" s="59">
        <v>60662.125008469426</v>
      </c>
      <c r="E254" s="60">
        <v>0.14169024869391278</v>
      </c>
      <c r="F254" s="60">
        <v>0.61741738287405501</v>
      </c>
      <c r="G254" s="61">
        <v>1.6010407496254445E-2</v>
      </c>
      <c r="H254" s="117">
        <v>0.76808109863675733</v>
      </c>
      <c r="I254" s="48">
        <v>5.7956361086602994</v>
      </c>
      <c r="J254" s="66">
        <v>0.84889203358816379</v>
      </c>
      <c r="K254" s="48">
        <v>0.92978126543744177</v>
      </c>
      <c r="L254" s="95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95"/>
      <c r="AK254" s="95"/>
      <c r="AL254" s="95"/>
      <c r="AM254" s="95"/>
      <c r="AN254" s="95"/>
      <c r="AO254" s="95"/>
      <c r="AP254" s="95"/>
      <c r="AQ254" s="95"/>
      <c r="AR254" s="95"/>
    </row>
    <row r="255" spans="1:44" x14ac:dyDescent="0.15">
      <c r="A255" s="56" t="s">
        <v>311</v>
      </c>
      <c r="B255" s="72" t="s">
        <v>336</v>
      </c>
      <c r="C255" s="58" t="s">
        <v>259</v>
      </c>
      <c r="D255" s="59">
        <v>65155.074245767726</v>
      </c>
      <c r="E255" s="60">
        <v>9.9041512676272939E-2</v>
      </c>
      <c r="F255" s="60">
        <v>0.64784176579345287</v>
      </c>
      <c r="G255" s="61">
        <v>1.5273180918232517E-2</v>
      </c>
      <c r="H255" s="117">
        <v>0.4908006980415795</v>
      </c>
      <c r="I255" s="48">
        <v>11.181257789557272</v>
      </c>
      <c r="J255" s="66">
        <v>0.85362185553527459</v>
      </c>
      <c r="K255" s="48">
        <v>0.87449491956727154</v>
      </c>
      <c r="L255" s="95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95"/>
      <c r="AK255" s="95"/>
      <c r="AL255" s="95"/>
      <c r="AM255" s="95"/>
      <c r="AN255" s="95"/>
      <c r="AO255" s="95"/>
      <c r="AP255" s="95"/>
      <c r="AQ255" s="95"/>
      <c r="AR255" s="95"/>
    </row>
    <row r="256" spans="1:44" x14ac:dyDescent="0.15">
      <c r="A256" s="56" t="s">
        <v>312</v>
      </c>
      <c r="B256" s="72" t="s">
        <v>336</v>
      </c>
      <c r="C256" s="58" t="s">
        <v>259</v>
      </c>
      <c r="D256" s="59">
        <v>151620.94798492087</v>
      </c>
      <c r="E256" s="60">
        <v>0.25182831850742921</v>
      </c>
      <c r="F256" s="60">
        <v>4.766400192555297</v>
      </c>
      <c r="G256" s="61">
        <v>1.4859877277169061E-2</v>
      </c>
      <c r="H256" s="117">
        <v>0.13301221872358696</v>
      </c>
      <c r="I256" s="48">
        <v>13.201289062199439</v>
      </c>
      <c r="J256" s="66">
        <v>0.85140992170836938</v>
      </c>
      <c r="K256" s="48">
        <v>0.91230880903544165</v>
      </c>
      <c r="L256" s="95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04"/>
      <c r="AH256" s="104"/>
      <c r="AI256" s="104"/>
      <c r="AJ256" s="95"/>
      <c r="AK256" s="95"/>
      <c r="AL256" s="95"/>
      <c r="AM256" s="95"/>
      <c r="AN256" s="95"/>
      <c r="AO256" s="95"/>
      <c r="AP256" s="95"/>
      <c r="AQ256" s="95"/>
      <c r="AR256" s="95"/>
    </row>
    <row r="257" spans="1:44" x14ac:dyDescent="0.15">
      <c r="A257" s="56" t="s">
        <v>313</v>
      </c>
      <c r="B257" s="72" t="s">
        <v>336</v>
      </c>
      <c r="C257" s="58" t="s">
        <v>259</v>
      </c>
      <c r="D257" s="59">
        <v>163746.78435477836</v>
      </c>
      <c r="E257" s="60">
        <v>4.6689148741375121E-2</v>
      </c>
      <c r="F257" s="60">
        <v>1.6154134429707681</v>
      </c>
      <c r="G257" s="61">
        <v>1.9569226981414195E-2</v>
      </c>
      <c r="H257" s="117">
        <v>9.7002471947969446E-2</v>
      </c>
      <c r="I257" s="48">
        <v>6.4204708733733744</v>
      </c>
      <c r="J257" s="66">
        <v>0.85497103140215791</v>
      </c>
      <c r="K257" s="48">
        <v>0.78835317136590943</v>
      </c>
      <c r="L257" s="95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4"/>
      <c r="AH257" s="104"/>
      <c r="AI257" s="104"/>
      <c r="AJ257" s="95"/>
      <c r="AK257" s="95"/>
      <c r="AL257" s="95"/>
      <c r="AM257" s="95"/>
      <c r="AN257" s="95"/>
      <c r="AO257" s="95"/>
      <c r="AP257" s="95"/>
      <c r="AQ257" s="95"/>
      <c r="AR257" s="95"/>
    </row>
    <row r="258" spans="1:44" x14ac:dyDescent="0.15">
      <c r="A258" s="56" t="s">
        <v>314</v>
      </c>
      <c r="B258" s="72" t="s">
        <v>336</v>
      </c>
      <c r="C258" s="58" t="s">
        <v>259</v>
      </c>
      <c r="D258" s="59">
        <v>98283.6030850651</v>
      </c>
      <c r="E258" s="60">
        <v>6.9219706896164648E-2</v>
      </c>
      <c r="F258" s="60">
        <v>0.56039968721871281</v>
      </c>
      <c r="G258" s="61">
        <v>1.0672849110605873E-2</v>
      </c>
      <c r="H258" s="117">
        <v>0.43580228411575994</v>
      </c>
      <c r="I258" s="48">
        <v>9.0770399403311917</v>
      </c>
      <c r="J258" s="66">
        <v>0.85277824934902147</v>
      </c>
      <c r="K258" s="48">
        <v>0.99486069341260597</v>
      </c>
      <c r="L258" s="95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95"/>
      <c r="AK258" s="95"/>
      <c r="AL258" s="95"/>
      <c r="AM258" s="95"/>
      <c r="AN258" s="95"/>
      <c r="AO258" s="95"/>
      <c r="AP258" s="95"/>
      <c r="AQ258" s="95"/>
      <c r="AR258" s="95"/>
    </row>
    <row r="259" spans="1:44" x14ac:dyDescent="0.15">
      <c r="A259" s="56" t="s">
        <v>315</v>
      </c>
      <c r="B259" s="72" t="s">
        <v>336</v>
      </c>
      <c r="C259" s="58" t="s">
        <v>259</v>
      </c>
      <c r="D259" s="59">
        <v>24064.633376185098</v>
      </c>
      <c r="E259" s="60">
        <v>0.37448660502521125</v>
      </c>
      <c r="F259" s="60">
        <v>0.22424495816476073</v>
      </c>
      <c r="G259" s="61">
        <v>1.0165358871865123E-2</v>
      </c>
      <c r="H259" s="117">
        <v>5.2944582173402512</v>
      </c>
      <c r="I259" s="48">
        <v>3.5436153096015697</v>
      </c>
      <c r="J259" s="66">
        <v>0.82907962595611717</v>
      </c>
      <c r="K259" s="48">
        <v>1.0370981447068572</v>
      </c>
      <c r="L259" s="95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95"/>
      <c r="AK259" s="95"/>
      <c r="AL259" s="95"/>
      <c r="AM259" s="95"/>
      <c r="AN259" s="95"/>
      <c r="AO259" s="95"/>
      <c r="AP259" s="95"/>
      <c r="AQ259" s="95"/>
      <c r="AR259" s="95"/>
    </row>
    <row r="260" spans="1:44" x14ac:dyDescent="0.15">
      <c r="A260" s="56" t="s">
        <v>316</v>
      </c>
      <c r="B260" s="72" t="s">
        <v>336</v>
      </c>
      <c r="C260" s="58" t="s">
        <v>259</v>
      </c>
      <c r="D260" s="59">
        <v>21209.918851479728</v>
      </c>
      <c r="E260" s="60">
        <v>9.4800425277497477E-2</v>
      </c>
      <c r="F260" s="60">
        <v>0.1759723775017609</v>
      </c>
      <c r="G260" s="61">
        <v>1.2617651262023974E-2</v>
      </c>
      <c r="H260" s="117">
        <v>1.8364450295238408</v>
      </c>
      <c r="I260" s="48">
        <v>4.5947396142135561</v>
      </c>
      <c r="J260" s="66">
        <v>0.84695943786968697</v>
      </c>
      <c r="K260" s="48">
        <v>1.1244008131541161</v>
      </c>
      <c r="L260" s="95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95"/>
      <c r="AK260" s="95"/>
      <c r="AL260" s="95"/>
      <c r="AM260" s="95"/>
      <c r="AN260" s="95"/>
      <c r="AO260" s="95"/>
      <c r="AP260" s="95"/>
      <c r="AQ260" s="95"/>
      <c r="AR260" s="95"/>
    </row>
    <row r="261" spans="1:44" x14ac:dyDescent="0.15">
      <c r="A261" s="56" t="s">
        <v>317</v>
      </c>
      <c r="B261" s="72" t="s">
        <v>336</v>
      </c>
      <c r="C261" s="58" t="s">
        <v>259</v>
      </c>
      <c r="D261" s="59">
        <v>27649.426982655245</v>
      </c>
      <c r="E261" s="60">
        <v>5.5573607219269516E-2</v>
      </c>
      <c r="F261" s="60">
        <v>0.2627989237265615</v>
      </c>
      <c r="G261" s="61">
        <v>1.1062505911968367E-2</v>
      </c>
      <c r="H261" s="117">
        <v>0.69393455303093832</v>
      </c>
      <c r="I261" s="48">
        <v>3.591475511308631</v>
      </c>
      <c r="J261" s="66">
        <v>0.84768653472059308</v>
      </c>
      <c r="K261" s="48">
        <v>0.92947741024785502</v>
      </c>
      <c r="L261" s="95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95"/>
      <c r="AK261" s="95"/>
      <c r="AL261" s="95"/>
      <c r="AM261" s="95"/>
      <c r="AN261" s="95"/>
      <c r="AO261" s="95"/>
      <c r="AP261" s="95"/>
      <c r="AQ261" s="95"/>
      <c r="AR261" s="95"/>
    </row>
    <row r="262" spans="1:44" x14ac:dyDescent="0.15">
      <c r="A262" s="56" t="s">
        <v>318</v>
      </c>
      <c r="B262" s="72" t="s">
        <v>336</v>
      </c>
      <c r="C262" s="58" t="s">
        <v>259</v>
      </c>
      <c r="D262" s="59">
        <v>36602.420121658033</v>
      </c>
      <c r="E262" s="60">
        <v>0.25940096127701318</v>
      </c>
      <c r="F262" s="60">
        <v>-5.2480188048272758E-2</v>
      </c>
      <c r="G262" s="61">
        <v>1.5265438397059449E-2</v>
      </c>
      <c r="H262" s="117">
        <v>2.5603402179689945</v>
      </c>
      <c r="I262" s="48">
        <v>12.904885054325671</v>
      </c>
      <c r="J262" s="66">
        <v>0.83759358535726003</v>
      </c>
      <c r="K262" s="48">
        <v>1.31128616196087</v>
      </c>
      <c r="L262" s="95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95"/>
      <c r="AK262" s="95"/>
      <c r="AL262" s="95"/>
      <c r="AM262" s="95"/>
      <c r="AN262" s="95"/>
      <c r="AO262" s="95"/>
      <c r="AP262" s="95"/>
      <c r="AQ262" s="95"/>
      <c r="AR262" s="95"/>
    </row>
    <row r="263" spans="1:44" x14ac:dyDescent="0.15">
      <c r="A263" s="56" t="s">
        <v>319</v>
      </c>
      <c r="B263" s="72" t="s">
        <v>336</v>
      </c>
      <c r="C263" s="58" t="s">
        <v>259</v>
      </c>
      <c r="D263" s="59">
        <v>47284.46922963261</v>
      </c>
      <c r="E263" s="60">
        <v>6.7924558929626358E-2</v>
      </c>
      <c r="F263" s="60">
        <v>0.45538128837402225</v>
      </c>
      <c r="G263" s="61">
        <v>1.118858482039665E-2</v>
      </c>
      <c r="H263" s="117">
        <v>0.48575668361596153</v>
      </c>
      <c r="I263" s="48">
        <v>4.6825107343127046</v>
      </c>
      <c r="J263" s="66">
        <v>0.85478001022594596</v>
      </c>
      <c r="K263" s="48">
        <v>0.81649029232141024</v>
      </c>
      <c r="L263" s="95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95"/>
      <c r="AK263" s="95"/>
      <c r="AL263" s="95"/>
      <c r="AM263" s="95"/>
      <c r="AN263" s="95"/>
      <c r="AO263" s="95"/>
      <c r="AP263" s="95"/>
      <c r="AQ263" s="95"/>
      <c r="AR263" s="95"/>
    </row>
    <row r="264" spans="1:44" x14ac:dyDescent="0.15">
      <c r="A264" s="56" t="s">
        <v>320</v>
      </c>
      <c r="B264" s="72" t="s">
        <v>336</v>
      </c>
      <c r="C264" s="58" t="s">
        <v>259</v>
      </c>
      <c r="D264" s="59">
        <v>63247.610397957287</v>
      </c>
      <c r="E264" s="60">
        <v>0.36610564764742048</v>
      </c>
      <c r="F264" s="60">
        <v>0.60284522477877067</v>
      </c>
      <c r="G264" s="61">
        <v>9.6295489536031374E-3</v>
      </c>
      <c r="H264" s="117">
        <v>1.9911995817851462</v>
      </c>
      <c r="I264" s="48">
        <v>4.4177767171082847</v>
      </c>
      <c r="J264" s="66">
        <v>0.84432982633697118</v>
      </c>
      <c r="K264" s="48">
        <v>0.86964007743165461</v>
      </c>
      <c r="L264" s="95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4"/>
      <c r="AD264" s="104"/>
      <c r="AE264" s="104"/>
      <c r="AF264" s="104"/>
      <c r="AG264" s="104"/>
      <c r="AH264" s="104"/>
      <c r="AI264" s="104"/>
      <c r="AJ264" s="95"/>
      <c r="AK264" s="95"/>
      <c r="AL264" s="95"/>
      <c r="AM264" s="95"/>
      <c r="AN264" s="95"/>
      <c r="AO264" s="95"/>
      <c r="AP264" s="95"/>
      <c r="AQ264" s="95"/>
      <c r="AR264" s="95"/>
    </row>
    <row r="265" spans="1:44" x14ac:dyDescent="0.15">
      <c r="A265" s="56" t="s">
        <v>321</v>
      </c>
      <c r="B265" s="72" t="s">
        <v>336</v>
      </c>
      <c r="C265" s="58" t="s">
        <v>259</v>
      </c>
      <c r="D265" s="59">
        <v>46304.022927560844</v>
      </c>
      <c r="E265" s="60">
        <v>0.10963058675683664</v>
      </c>
      <c r="F265" s="60">
        <v>0.455900974473821</v>
      </c>
      <c r="G265" s="61">
        <v>1.1708552226637244E-2</v>
      </c>
      <c r="H265" s="117">
        <v>0.79089458378819488</v>
      </c>
      <c r="I265" s="48">
        <v>4.3266647436256784</v>
      </c>
      <c r="J265" s="66">
        <v>0.85793505627732025</v>
      </c>
      <c r="K265" s="48">
        <v>0.82789089299838203</v>
      </c>
      <c r="L265" s="95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95"/>
      <c r="AK265" s="95"/>
      <c r="AL265" s="95"/>
      <c r="AM265" s="95"/>
      <c r="AN265" s="95"/>
      <c r="AO265" s="95"/>
      <c r="AP265" s="95"/>
      <c r="AQ265" s="95"/>
      <c r="AR265" s="95"/>
    </row>
    <row r="266" spans="1:44" x14ac:dyDescent="0.15">
      <c r="A266" s="56" t="s">
        <v>322</v>
      </c>
      <c r="B266" s="72" t="s">
        <v>336</v>
      </c>
      <c r="C266" s="58" t="s">
        <v>259</v>
      </c>
      <c r="D266" s="59">
        <v>41855.968749332431</v>
      </c>
      <c r="E266" s="60">
        <v>0.24683545563878806</v>
      </c>
      <c r="F266" s="60">
        <v>0.50754075242962748</v>
      </c>
      <c r="G266" s="61">
        <v>1.201228517085293E-2</v>
      </c>
      <c r="H266" s="117">
        <v>1.9742867119600243</v>
      </c>
      <c r="I266" s="48">
        <v>3.5034989248391697</v>
      </c>
      <c r="J266" s="66">
        <v>0.83546691842514942</v>
      </c>
      <c r="K266" s="48">
        <v>0.94771541791601854</v>
      </c>
      <c r="L266" s="95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95"/>
      <c r="AK266" s="95"/>
      <c r="AL266" s="95"/>
      <c r="AM266" s="95"/>
      <c r="AN266" s="95"/>
      <c r="AO266" s="95"/>
      <c r="AP266" s="95"/>
      <c r="AQ266" s="95"/>
      <c r="AR266" s="95"/>
    </row>
    <row r="267" spans="1:44" x14ac:dyDescent="0.15">
      <c r="A267" s="56" t="s">
        <v>323</v>
      </c>
      <c r="B267" s="72" t="s">
        <v>336</v>
      </c>
      <c r="C267" s="58" t="s">
        <v>259</v>
      </c>
      <c r="D267" s="59">
        <v>19262.590067307974</v>
      </c>
      <c r="E267" s="60">
        <v>0.23842399025251193</v>
      </c>
      <c r="F267" s="60">
        <v>0.17530183639771679</v>
      </c>
      <c r="G267" s="61">
        <v>1.0721072134194218E-2</v>
      </c>
      <c r="H267" s="117">
        <v>4.3699182205274694</v>
      </c>
      <c r="I267" s="48">
        <v>3.5517436933077695</v>
      </c>
      <c r="J267" s="66">
        <v>0.83140115929916336</v>
      </c>
      <c r="K267" s="48">
        <v>1.0546310154107241</v>
      </c>
      <c r="L267" s="95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04"/>
      <c r="AJ267" s="95"/>
      <c r="AK267" s="95"/>
      <c r="AL267" s="95"/>
      <c r="AM267" s="95"/>
      <c r="AN267" s="95"/>
      <c r="AO267" s="95"/>
      <c r="AP267" s="95"/>
      <c r="AQ267" s="95"/>
      <c r="AR267" s="95"/>
    </row>
    <row r="268" spans="1:44" x14ac:dyDescent="0.15">
      <c r="A268" s="56" t="s">
        <v>324</v>
      </c>
      <c r="B268" s="72" t="s">
        <v>336</v>
      </c>
      <c r="C268" s="58" t="s">
        <v>259</v>
      </c>
      <c r="D268" s="59">
        <v>36524.283919953443</v>
      </c>
      <c r="E268" s="60">
        <v>9.5757232379450108E-2</v>
      </c>
      <c r="F268" s="60">
        <v>0.35513231008119944</v>
      </c>
      <c r="G268" s="61">
        <v>1.0948747992859447E-2</v>
      </c>
      <c r="H268" s="117">
        <v>0.89044625841093972</v>
      </c>
      <c r="I268" s="48">
        <v>3.3093162008829835</v>
      </c>
      <c r="J268" s="66">
        <v>0.85411151259646512</v>
      </c>
      <c r="K268" s="48">
        <v>0.91211265598855384</v>
      </c>
      <c r="L268" s="95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95"/>
      <c r="AK268" s="95"/>
      <c r="AL268" s="95"/>
      <c r="AM268" s="95"/>
      <c r="AN268" s="95"/>
      <c r="AO268" s="95"/>
      <c r="AP268" s="95"/>
      <c r="AQ268" s="95"/>
      <c r="AR268" s="95"/>
    </row>
    <row r="269" spans="1:44" x14ac:dyDescent="0.15">
      <c r="A269" s="56" t="s">
        <v>325</v>
      </c>
      <c r="B269" s="72" t="s">
        <v>336</v>
      </c>
      <c r="C269" s="58" t="s">
        <v>259</v>
      </c>
      <c r="D269" s="59">
        <v>23701.180448563329</v>
      </c>
      <c r="E269" s="60">
        <v>0.23787682552153</v>
      </c>
      <c r="F269" s="60">
        <v>0.22899444028773416</v>
      </c>
      <c r="G269" s="61">
        <v>1.0310392108500712E-2</v>
      </c>
      <c r="H269" s="117">
        <v>3.4102712385191714</v>
      </c>
      <c r="I269" s="48">
        <v>3.2253389604780653</v>
      </c>
      <c r="J269" s="66">
        <v>0.8394311815017238</v>
      </c>
      <c r="K269" s="48">
        <v>1.0391369040573455</v>
      </c>
      <c r="L269" s="95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95"/>
      <c r="AK269" s="95"/>
      <c r="AL269" s="95"/>
      <c r="AM269" s="95"/>
      <c r="AN269" s="95"/>
      <c r="AO269" s="95"/>
      <c r="AP269" s="95"/>
      <c r="AQ269" s="95"/>
      <c r="AR269" s="95"/>
    </row>
    <row r="270" spans="1:44" x14ac:dyDescent="0.15">
      <c r="A270" s="56" t="s">
        <v>326</v>
      </c>
      <c r="B270" s="72" t="s">
        <v>336</v>
      </c>
      <c r="C270" s="58" t="s">
        <v>259</v>
      </c>
      <c r="D270" s="59">
        <v>19184.865212836798</v>
      </c>
      <c r="E270" s="60">
        <v>6.4397491623370773E-2</v>
      </c>
      <c r="F270" s="60">
        <v>0.18594459404072561</v>
      </c>
      <c r="G270" s="61">
        <v>1.0972796235341092E-2</v>
      </c>
      <c r="H270" s="117">
        <v>1.1325076668397183</v>
      </c>
      <c r="I270" s="48">
        <v>7.0752096277055481</v>
      </c>
      <c r="J270" s="66">
        <v>0.85753583528074517</v>
      </c>
      <c r="K270" s="48">
        <v>1.1263301103518739</v>
      </c>
      <c r="L270" s="95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04"/>
      <c r="AG270" s="104"/>
      <c r="AH270" s="104"/>
      <c r="AI270" s="104"/>
      <c r="AJ270" s="95"/>
      <c r="AK270" s="95"/>
      <c r="AL270" s="95"/>
      <c r="AM270" s="95"/>
      <c r="AN270" s="95"/>
      <c r="AO270" s="95"/>
      <c r="AP270" s="95"/>
      <c r="AQ270" s="95"/>
      <c r="AR270" s="95"/>
    </row>
    <row r="271" spans="1:44" x14ac:dyDescent="0.15">
      <c r="A271" s="56" t="s">
        <v>327</v>
      </c>
      <c r="B271" s="72" t="s">
        <v>336</v>
      </c>
      <c r="C271" s="58" t="s">
        <v>259</v>
      </c>
      <c r="D271" s="59">
        <v>18942.821395922107</v>
      </c>
      <c r="E271" s="60">
        <v>0.29651216330477109</v>
      </c>
      <c r="F271" s="60">
        <v>0.17643167126714024</v>
      </c>
      <c r="G271" s="61">
        <v>1.1059226608768407E-2</v>
      </c>
      <c r="H271" s="117">
        <v>5.4672247716512832</v>
      </c>
      <c r="I271" s="48">
        <v>3.2043647991988808</v>
      </c>
      <c r="J271" s="66">
        <v>0.82494535236411182</v>
      </c>
      <c r="K271" s="48">
        <v>1.0128406929809266</v>
      </c>
      <c r="L271" s="95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95"/>
      <c r="AK271" s="95"/>
      <c r="AL271" s="95"/>
      <c r="AM271" s="95"/>
      <c r="AN271" s="95"/>
      <c r="AO271" s="95"/>
      <c r="AP271" s="95"/>
      <c r="AQ271" s="95"/>
      <c r="AR271" s="95"/>
    </row>
    <row r="272" spans="1:44" x14ac:dyDescent="0.15">
      <c r="A272" s="56" t="s">
        <v>328</v>
      </c>
      <c r="B272" s="72" t="s">
        <v>336</v>
      </c>
      <c r="C272" s="58" t="s">
        <v>259</v>
      </c>
      <c r="D272" s="59">
        <v>347817.58457236085</v>
      </c>
      <c r="E272" s="60">
        <v>0.49404382962637294</v>
      </c>
      <c r="F272" s="60">
        <v>3.3221431983521543</v>
      </c>
      <c r="G272" s="61">
        <v>8.2975918103443014E-2</v>
      </c>
      <c r="H272" s="117">
        <v>0.4612493763224228</v>
      </c>
      <c r="I272" s="48">
        <v>7.9751345197412959</v>
      </c>
      <c r="J272" s="66">
        <v>0.84939901729845835</v>
      </c>
      <c r="K272" s="48">
        <v>0.7414978565280046</v>
      </c>
      <c r="L272" s="95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95"/>
      <c r="AK272" s="95"/>
      <c r="AL272" s="95"/>
      <c r="AM272" s="95"/>
      <c r="AN272" s="95"/>
      <c r="AO272" s="95"/>
      <c r="AP272" s="95"/>
      <c r="AQ272" s="95"/>
      <c r="AR272" s="95"/>
    </row>
    <row r="273" spans="1:44" x14ac:dyDescent="0.15">
      <c r="A273" s="56" t="s">
        <v>329</v>
      </c>
      <c r="B273" s="72" t="s">
        <v>336</v>
      </c>
      <c r="C273" s="58" t="s">
        <v>259</v>
      </c>
      <c r="D273" s="59">
        <v>138272.71946998479</v>
      </c>
      <c r="E273" s="60">
        <v>0.59095654798013253</v>
      </c>
      <c r="F273" s="60">
        <v>1.269670718066426</v>
      </c>
      <c r="G273" s="61">
        <v>4.93666920940677E-3</v>
      </c>
      <c r="H273" s="117">
        <v>1.5032628919875994</v>
      </c>
      <c r="I273" s="48">
        <v>11.02082551266016</v>
      </c>
      <c r="J273" s="66">
        <v>0.84063999359084418</v>
      </c>
      <c r="K273" s="48">
        <v>1.3179741397057267</v>
      </c>
      <c r="L273" s="95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95"/>
      <c r="AK273" s="95"/>
      <c r="AL273" s="95"/>
      <c r="AM273" s="95"/>
      <c r="AN273" s="95"/>
      <c r="AO273" s="95"/>
      <c r="AP273" s="95"/>
      <c r="AQ273" s="95"/>
      <c r="AR273" s="95"/>
    </row>
    <row r="274" spans="1:44" x14ac:dyDescent="0.15">
      <c r="A274" s="56" t="s">
        <v>330</v>
      </c>
      <c r="B274" s="72" t="s">
        <v>336</v>
      </c>
      <c r="C274" s="58" t="s">
        <v>259</v>
      </c>
      <c r="D274" s="59">
        <v>78596.693004426517</v>
      </c>
      <c r="E274" s="60">
        <v>0.45795717755129672</v>
      </c>
      <c r="F274" s="60">
        <v>0.7723931386163162</v>
      </c>
      <c r="G274" s="61">
        <v>6.8155489679042744E-3</v>
      </c>
      <c r="H274" s="117">
        <v>1.9424923842333288</v>
      </c>
      <c r="I274" s="48">
        <v>3.9368015689971769</v>
      </c>
      <c r="J274" s="66">
        <v>0.85052072076741803</v>
      </c>
      <c r="K274" s="48">
        <v>0.93427629873000384</v>
      </c>
      <c r="L274" s="95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95"/>
      <c r="AK274" s="95"/>
      <c r="AL274" s="95"/>
      <c r="AM274" s="95"/>
      <c r="AN274" s="95"/>
      <c r="AO274" s="95"/>
      <c r="AP274" s="95"/>
      <c r="AQ274" s="95"/>
      <c r="AR274" s="95"/>
    </row>
    <row r="275" spans="1:44" x14ac:dyDescent="0.15">
      <c r="A275" s="56" t="s">
        <v>331</v>
      </c>
      <c r="B275" s="72" t="s">
        <v>336</v>
      </c>
      <c r="C275" s="58" t="s">
        <v>259</v>
      </c>
      <c r="D275" s="59">
        <v>508652.97608090914</v>
      </c>
      <c r="E275" s="60">
        <v>0.7948834288407004</v>
      </c>
      <c r="F275" s="60">
        <v>4.9182019516633702</v>
      </c>
      <c r="G275" s="61">
        <v>5.889389117942502E-2</v>
      </c>
      <c r="H275" s="117">
        <v>0.52720227401035502</v>
      </c>
      <c r="I275" s="48">
        <v>5.6449094835974627</v>
      </c>
      <c r="J275" s="66">
        <v>0.84760597030507689</v>
      </c>
      <c r="K275" s="48">
        <v>0.75352566661921994</v>
      </c>
      <c r="L275" s="95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95"/>
      <c r="AK275" s="95"/>
      <c r="AL275" s="95"/>
      <c r="AM275" s="95"/>
      <c r="AN275" s="95"/>
      <c r="AO275" s="95"/>
      <c r="AP275" s="95"/>
      <c r="AQ275" s="95"/>
      <c r="AR275" s="95"/>
    </row>
    <row r="276" spans="1:44" x14ac:dyDescent="0.15">
      <c r="A276" s="56" t="s">
        <v>332</v>
      </c>
      <c r="B276" s="72" t="s">
        <v>336</v>
      </c>
      <c r="C276" s="58" t="s">
        <v>259</v>
      </c>
      <c r="D276" s="59">
        <v>454009.7359563192</v>
      </c>
      <c r="E276" s="60">
        <v>0.72735339458521542</v>
      </c>
      <c r="F276" s="60">
        <v>4.3917259217122959</v>
      </c>
      <c r="G276" s="61">
        <v>5.8678095646158064E-2</v>
      </c>
      <c r="H276" s="117">
        <v>0.54196191757067902</v>
      </c>
      <c r="I276" s="48">
        <v>6.6052264302136896</v>
      </c>
      <c r="J276" s="66">
        <v>0.84262451337163902</v>
      </c>
      <c r="K276" s="48">
        <v>0.77895401674949039</v>
      </c>
      <c r="L276" s="95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95"/>
      <c r="AK276" s="95"/>
      <c r="AL276" s="95"/>
      <c r="AM276" s="95"/>
      <c r="AN276" s="95"/>
      <c r="AO276" s="95"/>
      <c r="AP276" s="95"/>
      <c r="AQ276" s="95"/>
      <c r="AR276" s="95"/>
    </row>
    <row r="277" spans="1:44" x14ac:dyDescent="0.15">
      <c r="A277" s="56" t="s">
        <v>333</v>
      </c>
      <c r="B277" s="72" t="s">
        <v>336</v>
      </c>
      <c r="C277" s="58" t="s">
        <v>259</v>
      </c>
      <c r="D277" s="59">
        <v>6409.95346031189</v>
      </c>
      <c r="E277" s="60">
        <v>0.21225213166581641</v>
      </c>
      <c r="F277" s="60">
        <v>5.9440680402954742E-2</v>
      </c>
      <c r="G277" s="61">
        <v>9.9818887045754444E-3</v>
      </c>
      <c r="H277" s="117">
        <v>11.091750056201043</v>
      </c>
      <c r="I277" s="48">
        <v>3.7200470683969069</v>
      </c>
      <c r="J277" s="66">
        <v>0.81012899628121193</v>
      </c>
      <c r="K277" s="48">
        <v>1.9663107188415003</v>
      </c>
      <c r="L277" s="95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95"/>
      <c r="AK277" s="95"/>
      <c r="AL277" s="95"/>
      <c r="AM277" s="95"/>
      <c r="AN277" s="95"/>
      <c r="AO277" s="95"/>
      <c r="AP277" s="95"/>
      <c r="AQ277" s="95"/>
      <c r="AR277" s="95"/>
    </row>
    <row r="278" spans="1:44" x14ac:dyDescent="0.15">
      <c r="A278" s="56" t="s">
        <v>334</v>
      </c>
      <c r="B278" s="72" t="s">
        <v>336</v>
      </c>
      <c r="C278" s="58" t="s">
        <v>259</v>
      </c>
      <c r="D278" s="59">
        <v>111690.76152063182</v>
      </c>
      <c r="E278" s="60">
        <v>0.15545808048113047</v>
      </c>
      <c r="F278" s="60">
        <v>1.420795242541935</v>
      </c>
      <c r="G278" s="61">
        <v>0.10391371767406467</v>
      </c>
      <c r="H278" s="117">
        <v>0.28941917489560781</v>
      </c>
      <c r="I278" s="48">
        <v>12.523359814625524</v>
      </c>
      <c r="J278" s="66">
        <v>0.8467342032720736</v>
      </c>
      <c r="K278" s="48">
        <v>0.86962229926040613</v>
      </c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95"/>
      <c r="AK278" s="95"/>
      <c r="AL278" s="95"/>
      <c r="AM278" s="95"/>
      <c r="AN278" s="95"/>
      <c r="AO278" s="95"/>
      <c r="AP278" s="95"/>
      <c r="AQ278" s="95"/>
      <c r="AR278" s="95"/>
    </row>
    <row r="279" spans="1:44" x14ac:dyDescent="0.15">
      <c r="A279" s="56" t="s">
        <v>335</v>
      </c>
      <c r="B279" s="72" t="s">
        <v>336</v>
      </c>
      <c r="C279" s="58" t="s">
        <v>259</v>
      </c>
      <c r="D279" s="59">
        <v>28027.44589476184</v>
      </c>
      <c r="E279" s="60">
        <v>0.33072315599940039</v>
      </c>
      <c r="F279" s="60">
        <v>0.24367596603016017</v>
      </c>
      <c r="G279" s="61">
        <v>1.4811485330736365E-2</v>
      </c>
      <c r="H279" s="117">
        <v>4.3635301287245856</v>
      </c>
      <c r="I279" s="48">
        <v>3.5455660804120268</v>
      </c>
      <c r="J279" s="66">
        <v>0.82514929579951601</v>
      </c>
      <c r="K279" s="48">
        <v>0.98073850230948989</v>
      </c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95"/>
      <c r="AK279" s="95"/>
      <c r="AL279" s="95"/>
      <c r="AM279" s="95"/>
      <c r="AN279" s="95"/>
      <c r="AO279" s="95"/>
      <c r="AP279" s="95"/>
      <c r="AQ279" s="95"/>
      <c r="AR279" s="95"/>
    </row>
    <row r="280" spans="1:44" s="51" customFormat="1" ht="15" customHeight="1" x14ac:dyDescent="0.15">
      <c r="A280" s="90"/>
      <c r="B280" s="90"/>
      <c r="C280" s="91"/>
      <c r="D280" s="90"/>
      <c r="E280" s="92"/>
      <c r="F280" s="92"/>
      <c r="G280" s="93"/>
      <c r="H280" s="66"/>
      <c r="I280" s="90"/>
      <c r="J280" s="90"/>
      <c r="K280" s="90"/>
    </row>
    <row r="281" spans="1:44" s="51" customFormat="1" ht="15" customHeight="1" x14ac:dyDescent="0.2">
      <c r="A281" s="99" t="s">
        <v>399</v>
      </c>
      <c r="B281" s="86"/>
      <c r="C281" s="87"/>
      <c r="D281" s="86"/>
      <c r="E281" s="96"/>
      <c r="F281" s="96"/>
      <c r="G281" s="97"/>
      <c r="H281" s="70"/>
      <c r="I281" s="86"/>
      <c r="J281" s="86"/>
      <c r="K281" s="86"/>
    </row>
    <row r="282" spans="1:44" s="51" customFormat="1" ht="15" customHeight="1" x14ac:dyDescent="0.15">
      <c r="A282" s="56" t="s">
        <v>337</v>
      </c>
      <c r="B282" s="72" t="s">
        <v>354</v>
      </c>
      <c r="C282" s="58" t="s">
        <v>259</v>
      </c>
      <c r="D282" s="59">
        <v>592.82253599341504</v>
      </c>
      <c r="E282" s="60">
        <v>5.288332895032913E-3</v>
      </c>
      <c r="F282" s="60">
        <v>9.807892406139997E-3</v>
      </c>
      <c r="G282" s="61">
        <v>4.4205934519740836E-3</v>
      </c>
      <c r="H282" s="116">
        <v>3.0533064215585317</v>
      </c>
      <c r="I282" s="48">
        <v>6.0832356874001192</v>
      </c>
      <c r="J282" s="66">
        <v>0.82085866096366433</v>
      </c>
      <c r="K282" s="48">
        <v>4.9298023899420809</v>
      </c>
    </row>
    <row r="283" spans="1:44" s="51" customFormat="1" ht="15" customHeight="1" x14ac:dyDescent="0.15">
      <c r="A283" s="56" t="s">
        <v>338</v>
      </c>
      <c r="B283" s="72" t="s">
        <v>354</v>
      </c>
      <c r="C283" s="58" t="s">
        <v>259</v>
      </c>
      <c r="D283" s="59">
        <v>6325.5046743335179</v>
      </c>
      <c r="E283" s="60">
        <v>0.34346222253212261</v>
      </c>
      <c r="F283" s="60">
        <v>5.2341380798361065E-2</v>
      </c>
      <c r="G283" s="61">
        <v>7.9641515804847202E-3</v>
      </c>
      <c r="H283" s="116">
        <v>18.654749912207965</v>
      </c>
      <c r="I283" s="48">
        <v>3.4760452379378157</v>
      </c>
      <c r="J283" s="66">
        <v>0.6944110723359026</v>
      </c>
      <c r="K283" s="48">
        <v>1.6697992057138829</v>
      </c>
    </row>
    <row r="284" spans="1:44" s="51" customFormat="1" ht="15" customHeight="1" x14ac:dyDescent="0.15">
      <c r="A284" s="56" t="s">
        <v>339</v>
      </c>
      <c r="B284" s="72" t="s">
        <v>355</v>
      </c>
      <c r="C284" s="58" t="s">
        <v>259</v>
      </c>
      <c r="D284" s="59">
        <v>13945.876427579493</v>
      </c>
      <c r="E284" s="60">
        <v>5.7228120954266368E-2</v>
      </c>
      <c r="F284" s="60">
        <v>0.13825336926459286</v>
      </c>
      <c r="G284" s="61">
        <v>1.0126600947132709E-2</v>
      </c>
      <c r="H284" s="116">
        <v>1.3844255361826812</v>
      </c>
      <c r="I284" s="48">
        <v>3.5830568535287801</v>
      </c>
      <c r="J284" s="66">
        <v>0.83015950011290462</v>
      </c>
      <c r="K284" s="48">
        <v>1.3896417790703826</v>
      </c>
    </row>
    <row r="285" spans="1:44" s="51" customFormat="1" ht="15" customHeight="1" x14ac:dyDescent="0.15">
      <c r="A285" s="56" t="s">
        <v>340</v>
      </c>
      <c r="B285" s="72" t="s">
        <v>356</v>
      </c>
      <c r="C285" s="58" t="s">
        <v>259</v>
      </c>
      <c r="D285" s="59">
        <v>20990.350367800405</v>
      </c>
      <c r="E285" s="60">
        <v>2.93191577257714E-2</v>
      </c>
      <c r="F285" s="60">
        <v>0.19613830010637456</v>
      </c>
      <c r="G285" s="61">
        <v>2.2986754814450599E-2</v>
      </c>
      <c r="H285" s="116">
        <v>0.49076898295265181</v>
      </c>
      <c r="I285" s="48">
        <v>4.8488821314873309</v>
      </c>
      <c r="J285" s="66">
        <v>0.83525041578488557</v>
      </c>
      <c r="K285" s="48">
        <v>1.08760677957222</v>
      </c>
    </row>
    <row r="286" spans="1:44" s="51" customFormat="1" ht="15" customHeight="1" x14ac:dyDescent="0.15">
      <c r="A286" s="56" t="s">
        <v>341</v>
      </c>
      <c r="B286" s="72" t="s">
        <v>357</v>
      </c>
      <c r="C286" s="58" t="s">
        <v>259</v>
      </c>
      <c r="D286" s="59">
        <v>1114.9509986054641</v>
      </c>
      <c r="E286" s="60">
        <v>3.5647345334732433E-2</v>
      </c>
      <c r="F286" s="60">
        <v>1.0180243685749862E-2</v>
      </c>
      <c r="G286" s="61">
        <v>5.8039790422459644E-3</v>
      </c>
      <c r="H286" s="116">
        <v>10.748536504000109</v>
      </c>
      <c r="I286" s="48">
        <v>4.5774157103044786</v>
      </c>
      <c r="J286" s="66">
        <v>0.74796183581641484</v>
      </c>
      <c r="K286" s="48">
        <v>3.2365892693089386</v>
      </c>
    </row>
    <row r="287" spans="1:44" s="51" customFormat="1" ht="15" customHeight="1" x14ac:dyDescent="0.15">
      <c r="A287" s="56" t="s">
        <v>342</v>
      </c>
      <c r="B287" s="72" t="s">
        <v>358</v>
      </c>
      <c r="C287" s="58" t="s">
        <v>259</v>
      </c>
      <c r="D287" s="59">
        <v>1762.858291167041</v>
      </c>
      <c r="E287" s="60">
        <v>4.2219044188581932E-2</v>
      </c>
      <c r="F287" s="60">
        <v>1.4807355253593887E-2</v>
      </c>
      <c r="G287" s="61">
        <v>4.2432109042199054E-3</v>
      </c>
      <c r="H287" s="116">
        <v>8.145852656797139</v>
      </c>
      <c r="I287" s="48">
        <v>3.8686372603138093</v>
      </c>
      <c r="J287" s="66">
        <v>0.75223917824850872</v>
      </c>
      <c r="K287" s="48">
        <v>2.1484960750265163</v>
      </c>
    </row>
    <row r="288" spans="1:44" s="51" customFormat="1" ht="15" customHeight="1" x14ac:dyDescent="0.15">
      <c r="A288" s="56" t="s">
        <v>343</v>
      </c>
      <c r="B288" s="72" t="s">
        <v>359</v>
      </c>
      <c r="C288" s="58" t="s">
        <v>259</v>
      </c>
      <c r="D288" s="59">
        <v>282.56476440103012</v>
      </c>
      <c r="E288" s="60">
        <v>7.4158049390317931E-3</v>
      </c>
      <c r="F288" s="60">
        <v>2.6771424977884871E-3</v>
      </c>
      <c r="G288" s="61">
        <v>1.8296589152785869E-3</v>
      </c>
      <c r="H288" s="116">
        <v>8.9592233632073217</v>
      </c>
      <c r="I288" s="48">
        <v>8.4058108585602618</v>
      </c>
      <c r="J288" s="66">
        <v>0.76682615906881968</v>
      </c>
      <c r="K288" s="48">
        <v>8.3636787610722312</v>
      </c>
    </row>
    <row r="289" spans="1:44" s="51" customFormat="1" ht="15" customHeight="1" x14ac:dyDescent="0.15">
      <c r="A289" s="56" t="s">
        <v>344</v>
      </c>
      <c r="B289" s="72" t="s">
        <v>360</v>
      </c>
      <c r="C289" s="58" t="s">
        <v>259</v>
      </c>
      <c r="D289" s="59">
        <v>633.98341025212289</v>
      </c>
      <c r="E289" s="60">
        <v>1.9565614695495087E-2</v>
      </c>
      <c r="F289" s="60">
        <v>3.643119704375732E-3</v>
      </c>
      <c r="G289" s="61">
        <v>3.9625402328499239E-3</v>
      </c>
      <c r="H289" s="116">
        <v>16.256583000957708</v>
      </c>
      <c r="I289" s="48">
        <v>5.9527622099824029</v>
      </c>
      <c r="J289" s="66">
        <v>0.68791226571726904</v>
      </c>
      <c r="K289" s="48">
        <v>5.0751402914986388</v>
      </c>
    </row>
    <row r="290" spans="1:44" s="51" customFormat="1" ht="15" customHeight="1" x14ac:dyDescent="0.15">
      <c r="A290" s="56" t="s">
        <v>345</v>
      </c>
      <c r="B290" s="72" t="s">
        <v>361</v>
      </c>
      <c r="C290" s="58" t="s">
        <v>259</v>
      </c>
      <c r="D290" s="59">
        <v>753.48958148126894</v>
      </c>
      <c r="E290" s="60">
        <v>2.7813035002672442E-2</v>
      </c>
      <c r="F290" s="60">
        <v>6.173769345229463E-3</v>
      </c>
      <c r="G290" s="61">
        <v>4.9031485330817467E-3</v>
      </c>
      <c r="H290" s="116">
        <v>12.23845313363255</v>
      </c>
      <c r="I290" s="48">
        <v>4.2536032758860136</v>
      </c>
      <c r="J290" s="66">
        <v>0.69224657369441878</v>
      </c>
      <c r="K290" s="48">
        <v>4.5738496891512881</v>
      </c>
    </row>
    <row r="291" spans="1:44" s="51" customFormat="1" ht="15" customHeight="1" x14ac:dyDescent="0.15">
      <c r="A291" s="56" t="s">
        <v>346</v>
      </c>
      <c r="B291" s="72" t="s">
        <v>362</v>
      </c>
      <c r="C291" s="58" t="s">
        <v>259</v>
      </c>
      <c r="D291" s="59">
        <v>10833.518917694091</v>
      </c>
      <c r="E291" s="60">
        <v>1.0515185312478435E-2</v>
      </c>
      <c r="F291" s="60">
        <v>0.10043549349062116</v>
      </c>
      <c r="G291" s="61">
        <v>4.0988676875606596E-2</v>
      </c>
      <c r="H291" s="116">
        <v>0.32898574588213453</v>
      </c>
      <c r="I291" s="48">
        <v>9.3795862501352225</v>
      </c>
      <c r="J291" s="66">
        <v>0.84311774763870784</v>
      </c>
      <c r="K291" s="48">
        <v>6.8400644384918268</v>
      </c>
    </row>
    <row r="292" spans="1:44" s="51" customFormat="1" ht="15" customHeight="1" x14ac:dyDescent="0.15">
      <c r="A292" s="56" t="s">
        <v>347</v>
      </c>
      <c r="B292" s="72" t="s">
        <v>363</v>
      </c>
      <c r="C292" s="58" t="s">
        <v>259</v>
      </c>
      <c r="D292" s="59">
        <v>16389.366733698975</v>
      </c>
      <c r="E292" s="60">
        <v>1.8109583694041594E-2</v>
      </c>
      <c r="F292" s="60">
        <v>0.19163213259453954</v>
      </c>
      <c r="G292" s="61">
        <v>2.2839707755898879E-2</v>
      </c>
      <c r="H292" s="116">
        <v>0.26227075577129494</v>
      </c>
      <c r="I292" s="48">
        <v>36.552448077279578</v>
      </c>
      <c r="J292" s="66">
        <v>0.83175030436926412</v>
      </c>
      <c r="K292" s="48">
        <v>2.5120028045798852</v>
      </c>
    </row>
    <row r="293" spans="1:44" s="51" customFormat="1" ht="15" customHeight="1" x14ac:dyDescent="0.15">
      <c r="A293" s="56" t="s">
        <v>348</v>
      </c>
      <c r="B293" s="72" t="s">
        <v>364</v>
      </c>
      <c r="C293" s="58" t="s">
        <v>259</v>
      </c>
      <c r="D293" s="59">
        <v>39038.348266656059</v>
      </c>
      <c r="E293" s="60">
        <v>4.0509282291914389E-2</v>
      </c>
      <c r="F293" s="60">
        <v>0.38775993117008817</v>
      </c>
      <c r="G293" s="61">
        <v>1.5533194524319787E-2</v>
      </c>
      <c r="H293" s="116">
        <v>0.33710201091085124</v>
      </c>
      <c r="I293" s="48">
        <v>9.9388991911780895</v>
      </c>
      <c r="J293" s="66">
        <v>0.83668069847800264</v>
      </c>
      <c r="K293" s="48">
        <v>1.91504222576377</v>
      </c>
    </row>
    <row r="294" spans="1:44" s="51" customFormat="1" ht="15" customHeight="1" x14ac:dyDescent="0.15">
      <c r="A294" s="56" t="s">
        <v>349</v>
      </c>
      <c r="B294" s="72" t="s">
        <v>365</v>
      </c>
      <c r="C294" s="58" t="s">
        <v>259</v>
      </c>
      <c r="D294" s="59">
        <v>29642.009084878475</v>
      </c>
      <c r="E294" s="60">
        <v>3.6575638107551434E-2</v>
      </c>
      <c r="F294" s="60">
        <v>0.31278198217580488</v>
      </c>
      <c r="G294" s="61">
        <v>1.4717112156744191E-2</v>
      </c>
      <c r="H294" s="116">
        <v>0.42071632618360016</v>
      </c>
      <c r="I294" s="48">
        <v>5.2623411338884329</v>
      </c>
      <c r="J294" s="66">
        <v>0.8380867429186496</v>
      </c>
      <c r="K294" s="48">
        <v>1.7113281256557313</v>
      </c>
    </row>
    <row r="295" spans="1:44" s="51" customFormat="1" ht="15" customHeight="1" x14ac:dyDescent="0.15">
      <c r="A295" s="56" t="s">
        <v>350</v>
      </c>
      <c r="B295" s="72" t="s">
        <v>366</v>
      </c>
      <c r="C295" s="58" t="s">
        <v>259</v>
      </c>
      <c r="D295" s="59">
        <v>256.82129400709391</v>
      </c>
      <c r="E295" s="60">
        <v>6.6544726733652852E-3</v>
      </c>
      <c r="F295" s="60">
        <v>3.4309543509802812E-3</v>
      </c>
      <c r="G295" s="61">
        <v>3.6732653269568208E-3</v>
      </c>
      <c r="H295" s="116">
        <v>9.4813476085351525</v>
      </c>
      <c r="I295" s="48">
        <v>6.4169148352519523</v>
      </c>
      <c r="J295" s="66">
        <v>0.7234954385934953</v>
      </c>
      <c r="K295" s="48">
        <v>7.3714112122686268</v>
      </c>
    </row>
    <row r="296" spans="1:44" s="52" customFormat="1" ht="15" customHeight="1" x14ac:dyDescent="0.15">
      <c r="A296" s="56" t="s">
        <v>351</v>
      </c>
      <c r="B296" s="72" t="s">
        <v>367</v>
      </c>
      <c r="C296" s="58" t="s">
        <v>259</v>
      </c>
      <c r="D296" s="59">
        <v>483.12683352020633</v>
      </c>
      <c r="E296" s="60">
        <v>4.8767626628239006E-3</v>
      </c>
      <c r="F296" s="60">
        <v>4.0574987880439466E-3</v>
      </c>
      <c r="G296" s="61">
        <v>6.7589684025843042E-3</v>
      </c>
      <c r="H296" s="116">
        <v>3.4409357485903529</v>
      </c>
      <c r="I296" s="48">
        <v>6.8246427650080728</v>
      </c>
      <c r="J296" s="66">
        <v>0.7973199147943989</v>
      </c>
      <c r="K296" s="48">
        <v>6.6156758261196451</v>
      </c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</row>
    <row r="297" spans="1:44" x14ac:dyDescent="0.15">
      <c r="A297" s="56" t="s">
        <v>352</v>
      </c>
      <c r="B297" s="72" t="s">
        <v>368</v>
      </c>
      <c r="C297" s="58" t="s">
        <v>259</v>
      </c>
      <c r="D297" s="59">
        <v>1600.7196948311525</v>
      </c>
      <c r="E297" s="60">
        <v>4.0970134751003428E-3</v>
      </c>
      <c r="F297" s="60">
        <v>-0.13457342209269502</v>
      </c>
      <c r="G297" s="61">
        <v>4.069690316956775E-3</v>
      </c>
      <c r="H297" s="116">
        <v>0.85568931877510224</v>
      </c>
      <c r="I297" s="48">
        <v>13.49433010447698</v>
      </c>
      <c r="J297" s="66">
        <v>0.83587133125413349</v>
      </c>
      <c r="K297" s="48">
        <v>4.6672446412325215</v>
      </c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95"/>
      <c r="AK297" s="95"/>
      <c r="AL297" s="95"/>
      <c r="AM297" s="95"/>
      <c r="AN297" s="95"/>
      <c r="AO297" s="95"/>
      <c r="AP297" s="95"/>
      <c r="AQ297" s="95"/>
      <c r="AR297" s="95"/>
    </row>
    <row r="298" spans="1:44" x14ac:dyDescent="0.15">
      <c r="A298" s="56" t="s">
        <v>353</v>
      </c>
      <c r="B298" s="72" t="s">
        <v>369</v>
      </c>
      <c r="C298" s="58" t="s">
        <v>259</v>
      </c>
      <c r="D298" s="59">
        <v>1423.0585945355915</v>
      </c>
      <c r="E298" s="60">
        <v>4.6110959511116947E-2</v>
      </c>
      <c r="F298" s="60">
        <v>1.1332087960411557E-2</v>
      </c>
      <c r="G298" s="61">
        <v>6.2356884373667276E-3</v>
      </c>
      <c r="H298" s="116">
        <v>10.902793004469508</v>
      </c>
      <c r="I298" s="48">
        <v>4.3820452974211488</v>
      </c>
      <c r="J298" s="66">
        <v>0.69717829130317266</v>
      </c>
      <c r="K298" s="48">
        <v>5.4386950079034548</v>
      </c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</row>
    <row r="299" spans="1:44" ht="15" customHeight="1" x14ac:dyDescent="0.15">
      <c r="A299" s="90"/>
      <c r="B299" s="90"/>
      <c r="C299" s="91"/>
      <c r="D299" s="90"/>
      <c r="E299" s="92"/>
      <c r="F299" s="92"/>
      <c r="G299" s="93"/>
      <c r="H299" s="94"/>
      <c r="I299" s="90"/>
      <c r="J299" s="90"/>
      <c r="K299" s="90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</row>
    <row r="300" spans="1:44" ht="13" customHeight="1" x14ac:dyDescent="0.15">
      <c r="A300" s="76"/>
      <c r="B300" s="76"/>
      <c r="C300" s="103"/>
      <c r="D300" s="76"/>
      <c r="E300" s="76"/>
      <c r="F300" s="76"/>
      <c r="G300" s="76"/>
      <c r="H300" s="76"/>
      <c r="I300" s="76"/>
      <c r="J300" s="76"/>
      <c r="K300" s="76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</row>
    <row r="301" spans="1:44" x14ac:dyDescent="0.15">
      <c r="A301" s="139" t="s">
        <v>141</v>
      </c>
      <c r="B301" s="139"/>
      <c r="C301" s="139"/>
      <c r="D301" s="139"/>
      <c r="E301" s="139"/>
      <c r="F301" s="139"/>
      <c r="G301" s="139"/>
      <c r="H301" s="139"/>
      <c r="I301" s="139"/>
      <c r="J301" s="139"/>
      <c r="K301" s="139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</row>
    <row r="302" spans="1:44" x14ac:dyDescent="0.15">
      <c r="A302" s="139"/>
      <c r="B302" s="139"/>
      <c r="C302" s="139"/>
      <c r="D302" s="139"/>
      <c r="E302" s="139"/>
      <c r="F302" s="139"/>
      <c r="G302" s="139"/>
      <c r="H302" s="139"/>
      <c r="I302" s="139"/>
      <c r="J302" s="139"/>
      <c r="K302" s="139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</row>
    <row r="303" spans="1:44" ht="15" customHeight="1" x14ac:dyDescent="0.15">
      <c r="A303" s="139"/>
      <c r="B303" s="139"/>
      <c r="C303" s="139"/>
      <c r="D303" s="139"/>
      <c r="E303" s="139"/>
      <c r="F303" s="139"/>
      <c r="G303" s="139"/>
      <c r="H303" s="139"/>
      <c r="I303" s="139"/>
      <c r="J303" s="139"/>
      <c r="K303" s="139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</row>
    <row r="304" spans="1:44" ht="15" customHeight="1" x14ac:dyDescent="0.15">
      <c r="A304" s="139"/>
      <c r="B304" s="139"/>
      <c r="C304" s="139"/>
      <c r="D304" s="139"/>
      <c r="E304" s="139"/>
      <c r="F304" s="139"/>
      <c r="G304" s="139"/>
      <c r="H304" s="139"/>
      <c r="I304" s="139"/>
      <c r="J304" s="139"/>
      <c r="K304" s="139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</row>
    <row r="305" spans="1:44" x14ac:dyDescent="0.15">
      <c r="A305" s="139"/>
      <c r="B305" s="139"/>
      <c r="C305" s="139"/>
      <c r="D305" s="139"/>
      <c r="E305" s="139"/>
      <c r="F305" s="139"/>
      <c r="G305" s="139"/>
      <c r="H305" s="139"/>
      <c r="I305" s="139"/>
      <c r="J305" s="139"/>
      <c r="K305" s="139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</row>
    <row r="306" spans="1:44" x14ac:dyDescent="0.15">
      <c r="A306" s="139"/>
      <c r="B306" s="139"/>
      <c r="C306" s="139"/>
      <c r="D306" s="139"/>
      <c r="E306" s="139"/>
      <c r="F306" s="139"/>
      <c r="G306" s="139"/>
      <c r="H306" s="139"/>
      <c r="I306" s="139"/>
      <c r="J306" s="139"/>
      <c r="K306" s="139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</row>
    <row r="307" spans="1:44" x14ac:dyDescent="0.15"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</row>
    <row r="308" spans="1:44" x14ac:dyDescent="0.15"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</row>
    <row r="309" spans="1:44" x14ac:dyDescent="0.15"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</row>
    <row r="310" spans="1:44" x14ac:dyDescent="0.15"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</row>
    <row r="311" spans="1:44" x14ac:dyDescent="0.15"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</row>
    <row r="312" spans="1:44" x14ac:dyDescent="0.15"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</row>
    <row r="313" spans="1:44" x14ac:dyDescent="0.15"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</row>
    <row r="314" spans="1:44" x14ac:dyDescent="0.15"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</row>
  </sheetData>
  <mergeCells count="5">
    <mergeCell ref="A301:K306"/>
    <mergeCell ref="A5:K5"/>
    <mergeCell ref="A1:K1"/>
    <mergeCell ref="A58:K58"/>
    <mergeCell ref="A89:K89"/>
  </mergeCells>
  <phoneticPr fontId="9" type="noConversion"/>
  <conditionalFormatting sqref="H88 H114 H155:H156 H186">
    <cfRule type="cellIs" dxfId="0" priority="38" stopIfTrue="1" operator="notBetween">
      <formula>89.5</formula>
      <formula>110.4</formula>
    </cfRule>
  </conditionalFormatting>
  <pageMargins left="0.79000000000000015" right="0.79000000000000015" top="0.98" bottom="0.98" header="0.49" footer="0.49"/>
  <pageSetup paperSize="9" scale="70" fitToHeight="7" orientation="portrait" r:id="rId1"/>
  <headerFooter alignWithMargins="0"/>
  <rowBreaks count="1" manualBreakCount="1">
    <brk id="85" max="16383" man="1"/>
  </rowBreaks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</vt:vector>
  </HeadingPairs>
  <TitlesOfParts>
    <vt:vector size="4" baseType="lpstr">
      <vt:lpstr>PlotDat2</vt:lpstr>
      <vt:lpstr>Standard </vt:lpstr>
      <vt:lpstr>Sample</vt:lpstr>
      <vt:lpstr>Concordia Ash15</vt:lpstr>
    </vt:vector>
  </TitlesOfParts>
  <Company>Goethe-Universität Frankfurt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Gerdes</dc:creator>
  <cp:lastModifiedBy>Utilisateur de Microsoft Office</cp:lastModifiedBy>
  <cp:lastPrinted>2018-08-22T11:46:51Z</cp:lastPrinted>
  <dcterms:created xsi:type="dcterms:W3CDTF">2017-03-16T23:34:50Z</dcterms:created>
  <dcterms:modified xsi:type="dcterms:W3CDTF">2018-08-22T14:44:19Z</dcterms:modified>
</cp:coreProperties>
</file>