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zoe/Dropbox/PhD/W-Nepal/Karnali Geochron/Supplementary Files/Data Repository/"/>
    </mc:Choice>
  </mc:AlternateContent>
  <bookViews>
    <workbookView xWindow="0" yWindow="460" windowWidth="28800" windowHeight="17460" tabRatio="500" activeTab="2"/>
  </bookViews>
  <sheets>
    <sheet name="U Th Pb data" sheetId="1" r:id="rId1"/>
    <sheet name="Standard data" sheetId="3" r:id="rId2"/>
    <sheet name="Concordia" sheetId="2" r:id="rId3"/>
    <sheet name="TW" sheetId="4" r:id="rId4"/>
  </sheets>
  <externalReferences>
    <externalReference r:id="rId5"/>
    <externalReference r:id="rId6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3" i="1"/>
  <c r="AW4" i="1"/>
  <c r="AW5" i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3" i="1"/>
</calcChain>
</file>

<file path=xl/sharedStrings.xml><?xml version="1.0" encoding="utf-8"?>
<sst xmlns="http://schemas.openxmlformats.org/spreadsheetml/2006/main" count="212" uniqueCount="130">
  <si>
    <r>
      <t>Errors are 1</t>
    </r>
    <r>
      <rPr>
        <b/>
        <sz val="12"/>
        <rFont val="Symbol"/>
        <family val="1"/>
      </rPr>
      <t>s</t>
    </r>
    <r>
      <rPr>
        <b/>
        <sz val="12"/>
        <rFont val="Arial"/>
        <family val="2"/>
      </rPr>
      <t xml:space="preserve"> unless otherwise specified</t>
    </r>
  </si>
  <si>
    <t>----------------- 204 corrected -----------------</t>
  </si>
  <si>
    <t>Spot Name</t>
  </si>
  <si>
    <t>Hours</t>
  </si>
  <si>
    <t>Bkrd
cts
/sec</t>
  </si>
  <si>
    <t>total
196
cts
/sec</t>
  </si>
  <si>
    <t>total
204
cts
/sec</t>
  </si>
  <si>
    <t>total
204.1
cts
/sec</t>
  </si>
  <si>
    <t>total
206
cts
/sec</t>
  </si>
  <si>
    <t>total
238
cts
/sec</t>
  </si>
  <si>
    <t>204
/206</t>
  </si>
  <si>
    <t>%
err</t>
  </si>
  <si>
    <t>207
/206</t>
  </si>
  <si>
    <t>208
/206</t>
  </si>
  <si>
    <t>238
/196</t>
  </si>
  <si>
    <t>206
/238</t>
  </si>
  <si>
    <t>254
/238</t>
  </si>
  <si>
    <t>248
/254</t>
  </si>
  <si>
    <t>206
/270</t>
  </si>
  <si>
    <t>270
/254</t>
  </si>
  <si>
    <t>206
/254</t>
  </si>
  <si>
    <t>206Pb
/238U
calibr.
const</t>
  </si>
  <si>
    <t>overcount-corrected-cor
%
com
206</t>
  </si>
  <si>
    <t>208Pb*
/206Pb*</t>
  </si>
  <si>
    <t>ppm
U</t>
  </si>
  <si>
    <t>ppm
Th</t>
  </si>
  <si>
    <t>ppm
Rad
206</t>
  </si>
  <si>
    <t>232Th
/238U</t>
  </si>
  <si>
    <t>total
206Pb
/238U</t>
  </si>
  <si>
    <t>total
208Pb
/232Th</t>
  </si>
  <si>
    <t>204corr
206Pb
/238U
Age</t>
  </si>
  <si>
    <r>
      <t>1</t>
    </r>
    <r>
      <rPr>
        <b/>
        <sz val="11"/>
        <color indexed="12"/>
        <rFont val="Symbol"/>
        <family val="1"/>
      </rPr>
      <t>s</t>
    </r>
    <r>
      <rPr>
        <b/>
        <sz val="11"/>
        <color indexed="12"/>
        <rFont val="Arial"/>
        <family val="2"/>
      </rPr>
      <t xml:space="preserve">
err</t>
    </r>
  </si>
  <si>
    <t>207corr
206Pb
/238U
Age</t>
  </si>
  <si>
    <r>
      <t>1</t>
    </r>
    <r>
      <rPr>
        <b/>
        <sz val="11"/>
        <color indexed="16"/>
        <rFont val="Symbol"/>
        <family val="1"/>
      </rPr>
      <t>s</t>
    </r>
    <r>
      <rPr>
        <b/>
        <sz val="11"/>
        <color indexed="16"/>
        <rFont val="Arial"/>
      </rPr>
      <t xml:space="preserve">
err</t>
    </r>
  </si>
  <si>
    <t>208corr
206Pb
/238U
Age</t>
  </si>
  <si>
    <r>
      <t>1</t>
    </r>
    <r>
      <rPr>
        <b/>
        <sz val="11"/>
        <color indexed="58"/>
        <rFont val="Symbol"/>
        <family val="1"/>
      </rPr>
      <t>s</t>
    </r>
    <r>
      <rPr>
        <b/>
        <sz val="11"/>
        <color indexed="58"/>
        <rFont val="Arial"/>
      </rPr>
      <t xml:space="preserve">
err</t>
    </r>
  </si>
  <si>
    <t>204corr
207Pb
/206Pb
Age</t>
  </si>
  <si>
    <r>
      <t>1</t>
    </r>
    <r>
      <rPr>
        <b/>
        <sz val="11"/>
        <color indexed="10"/>
        <rFont val="Symbol"/>
        <family val="1"/>
      </rPr>
      <t>s</t>
    </r>
    <r>
      <rPr>
        <b/>
        <sz val="11"/>
        <color indexed="10"/>
        <rFont val="Arial"/>
        <family val="2"/>
      </rPr>
      <t xml:space="preserve">
err</t>
    </r>
  </si>
  <si>
    <t>204corr
208Pb
/232Th
Age</t>
  </si>
  <si>
    <r>
      <t>1</t>
    </r>
    <r>
      <rPr>
        <b/>
        <sz val="11"/>
        <color indexed="21"/>
        <rFont val="Symbol"/>
        <family val="1"/>
      </rPr>
      <t>s</t>
    </r>
    <r>
      <rPr>
        <b/>
        <sz val="11"/>
        <color indexed="21"/>
        <rFont val="Arial"/>
      </rPr>
      <t xml:space="preserve">
err</t>
    </r>
  </si>
  <si>
    <t>%
Dis-
cor-
dant</t>
  </si>
  <si>
    <t>4corr
208*
/232</t>
  </si>
  <si>
    <t>7corr
206Pbr
/238U</t>
  </si>
  <si>
    <t>8corr
206Pbr
/238U</t>
  </si>
  <si>
    <t>total
238
/206</t>
  </si>
  <si>
    <t>total
207
/206</t>
  </si>
  <si>
    <t>4corr
238/
206*</t>
  </si>
  <si>
    <t>4corr
207*
/206*</t>
  </si>
  <si>
    <t>4corr
207*
/235</t>
  </si>
  <si>
    <t>4corr
206*
/238</t>
  </si>
  <si>
    <t>err
corr</t>
  </si>
  <si>
    <t>9855-8.2</t>
  </si>
  <si>
    <t>Cal1</t>
  </si>
  <si>
    <t>9855-95.1</t>
  </si>
  <si>
    <t>Cal2</t>
  </si>
  <si>
    <t>9855-36.1</t>
  </si>
  <si>
    <t>9855-23.1</t>
  </si>
  <si>
    <t>9855-25.1</t>
  </si>
  <si>
    <t>9855-93.1</t>
  </si>
  <si>
    <t>9855-35.1</t>
  </si>
  <si>
    <t>9855-44.1</t>
  </si>
  <si>
    <t>9855-43.1</t>
  </si>
  <si>
    <t>9855-70.1</t>
  </si>
  <si>
    <t>9855-42.1</t>
  </si>
  <si>
    <t>9855-65.1_A</t>
  </si>
  <si>
    <t>9855-8.1</t>
  </si>
  <si>
    <t>9855-35.2</t>
  </si>
  <si>
    <t>9855-21.1</t>
  </si>
  <si>
    <t>9855-94.1</t>
  </si>
  <si>
    <t>Common Pb</t>
  </si>
  <si>
    <t>206/204</t>
  </si>
  <si>
    <t>207/204</t>
  </si>
  <si>
    <t>207/206</t>
  </si>
  <si>
    <t>208/204</t>
  </si>
  <si>
    <t>208/206</t>
  </si>
  <si>
    <t>Th/U</t>
  </si>
  <si>
    <t>2s err</t>
  </si>
  <si>
    <t>Date/Time</t>
  </si>
  <si>
    <t>Ln
UO/U</t>
  </si>
  <si>
    <t>Ln
Pb/U</t>
  </si>
  <si>
    <t>Expo</t>
  </si>
  <si>
    <t>Expo_Used</t>
  </si>
  <si>
    <t>SqidNum</t>
  </si>
  <si>
    <t>4-corr
206Pb
/238U
calibr.
const</t>
  </si>
  <si>
    <t>Age
(Ma)</t>
  </si>
  <si>
    <r>
      <t>±1</t>
    </r>
    <r>
      <rPr>
        <b/>
        <sz val="11"/>
        <color indexed="8"/>
        <rFont val="Symbol"/>
        <family val="1"/>
      </rPr>
      <t>s</t>
    </r>
  </si>
  <si>
    <t>%
com
206</t>
  </si>
  <si>
    <t>204
overcts
/sec.
(fr. 207)</t>
  </si>
  <si>
    <t>204
overcts
/sec.
(fr. 208)</t>
  </si>
  <si>
    <t>204Pb
/206Pb
(fr. 207)</t>
  </si>
  <si>
    <t>204Pb
/206Pb
(fr. 208)</t>
  </si>
  <si>
    <t>7-corr
206Pb
/238U
const.
delta%</t>
  </si>
  <si>
    <t>8-corr
206Pb
/238U
const.
delta%</t>
  </si>
  <si>
    <t>Uncorr
Pb/U
const</t>
  </si>
  <si>
    <t>4-corr
207Pb
/206Pb
age</t>
  </si>
  <si>
    <r>
      <t>±1</t>
    </r>
    <r>
      <rPr>
        <b/>
        <sz val="11"/>
        <rFont val="Symbol"/>
        <family val="1"/>
      </rPr>
      <t>s</t>
    </r>
  </si>
  <si>
    <t>207Pb*
/206Pb*</t>
  </si>
  <si>
    <t>207*
/235</t>
  </si>
  <si>
    <t>206*
/238</t>
  </si>
  <si>
    <t>6266-2.1</t>
  </si>
  <si>
    <t>2009-06-26, 11:49</t>
  </si>
  <si>
    <t>6266-1.1</t>
  </si>
  <si>
    <t>2009-06-26, 13:59</t>
  </si>
  <si>
    <t>6266-16.1</t>
  </si>
  <si>
    <t>2009-06-26, 14:15</t>
  </si>
  <si>
    <t>6266-6.1</t>
  </si>
  <si>
    <t>2009-06-26, 14:31</t>
  </si>
  <si>
    <t>6266-13.1</t>
  </si>
  <si>
    <t>2009-06-26, 18:19</t>
  </si>
  <si>
    <t>6266-15.1</t>
  </si>
  <si>
    <t>2009-06-26, 19:24</t>
  </si>
  <si>
    <t>6266-13.2</t>
  </si>
  <si>
    <t>2009-06-26, 20:45</t>
  </si>
  <si>
    <t>6266-14.1</t>
  </si>
  <si>
    <t>2009-06-26, 21:49</t>
  </si>
  <si>
    <t>6266-14.2</t>
  </si>
  <si>
    <t>2009-06-26, 22:54</t>
  </si>
  <si>
    <t>6266-1.2</t>
  </si>
  <si>
    <t>2009-06-26, 23:27</t>
  </si>
  <si>
    <t>6266-13.3</t>
  </si>
  <si>
    <t>2009-06-29, 10:06</t>
  </si>
  <si>
    <t>Biweight Mean</t>
  </si>
  <si>
    <t>Wtd Mean of Std Pb/U calibr.</t>
  </si>
  <si>
    <t>95% conf uncertainty</t>
  </si>
  <si>
    <r>
      <t>1</t>
    </r>
    <r>
      <rPr>
        <b/>
        <sz val="11"/>
        <color indexed="12"/>
        <rFont val="Symbol"/>
        <family val="1"/>
      </rPr>
      <t>s</t>
    </r>
    <r>
      <rPr>
        <b/>
        <sz val="11"/>
        <color indexed="12"/>
        <rFont val="Arial"/>
        <family val="2"/>
      </rPr>
      <t xml:space="preserve"> error of mean</t>
    </r>
  </si>
  <si>
    <r>
      <t>1</t>
    </r>
    <r>
      <rPr>
        <b/>
        <sz val="11"/>
        <color indexed="12"/>
        <rFont val="Symbol"/>
        <family val="1"/>
      </rPr>
      <t>s</t>
    </r>
    <r>
      <rPr>
        <b/>
        <sz val="11"/>
        <color indexed="12"/>
        <rFont val="Arial"/>
        <family val="2"/>
      </rPr>
      <t xml:space="preserve"> external spot-to-spot error</t>
    </r>
  </si>
  <si>
    <t>MSWD</t>
  </si>
  <si>
    <t>Prob. of fit</t>
  </si>
  <si>
    <t>rejected spot #s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</si>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</sst>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.0000"/>
    <numFmt numFmtId="165" formatCode="0.0"/>
    <numFmt numFmtId="166" formatCode="[&gt;0.000001]0.0E+0;[&lt;-0.000001]\-0.0E+0;\-\-\-\ "/>
    <numFmt numFmtId="167" formatCode="[&gt;=0.01]0;[&lt;0.1]\-\-\-\ ;General"/>
    <numFmt numFmtId="168" formatCode="0.000"/>
    <numFmt numFmtId="169" formatCode="0.0000"/>
    <numFmt numFmtId="170" formatCode="0.00000"/>
    <numFmt numFmtId="171" formatCode="0.0E+0"/>
    <numFmt numFmtId="172" formatCode="[&gt;=100]0;[&gt;0]0.0;0"/>
    <numFmt numFmtId="173" formatCode="[&gt;=1]0;[&gt;0.1]0.0;0.00"/>
    <numFmt numFmtId="174" formatCode="\+0;&quot;-&quot;0;0"/>
    <numFmt numFmtId="175" formatCode="0.00&quot;%&quot;"/>
    <numFmt numFmtId="176" formatCode=".000"/>
    <numFmt numFmtId="177" formatCode="&quot;±&quot;.000"/>
    <numFmt numFmtId="178" formatCode="dd\ mmm\,\ yyyy\ \ hh:mm"/>
    <numFmt numFmtId="179" formatCode="0.000000"/>
    <numFmt numFmtId="180" formatCode="&quot;±&quot;0.00"/>
    <numFmt numFmtId="181" formatCode="&quot;±&quot;0"/>
  </numFmts>
  <fonts count="42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Symbol"/>
      <family val="1"/>
    </font>
    <font>
      <sz val="11"/>
      <name val="Arial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Symbol"/>
      <family val="1"/>
    </font>
    <font>
      <b/>
      <sz val="11"/>
      <color indexed="16"/>
      <name val="Arial"/>
    </font>
    <font>
      <b/>
      <sz val="11"/>
      <color indexed="16"/>
      <name val="Symbol"/>
      <family val="1"/>
    </font>
    <font>
      <b/>
      <sz val="11"/>
      <color indexed="58"/>
      <name val="Arial"/>
    </font>
    <font>
      <b/>
      <sz val="11"/>
      <color indexed="58"/>
      <name val="Symbol"/>
      <family val="1"/>
    </font>
    <font>
      <b/>
      <sz val="11"/>
      <color indexed="10"/>
      <name val="Arial"/>
      <family val="2"/>
    </font>
    <font>
      <b/>
      <sz val="11"/>
      <color indexed="10"/>
      <name val="Symbol"/>
      <family val="1"/>
    </font>
    <font>
      <b/>
      <sz val="11"/>
      <color indexed="21"/>
      <name val="Arial"/>
    </font>
    <font>
      <b/>
      <sz val="11"/>
      <color indexed="21"/>
      <name val="Symbol"/>
      <family val="1"/>
    </font>
    <font>
      <sz val="11"/>
      <color indexed="16"/>
      <name val="Arial"/>
      <family val="2"/>
    </font>
    <font>
      <sz val="11"/>
      <color indexed="58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strike/>
      <sz val="11"/>
      <color indexed="12"/>
      <name val="Arial"/>
      <family val="2"/>
    </font>
    <font>
      <b/>
      <strike/>
      <sz val="11"/>
      <color indexed="16"/>
      <name val="Arial"/>
      <family val="2"/>
    </font>
    <font>
      <b/>
      <strike/>
      <sz val="11"/>
      <color indexed="58"/>
      <name val="Arial"/>
      <family val="2"/>
    </font>
    <font>
      <b/>
      <strike/>
      <sz val="11"/>
      <color indexed="10"/>
      <name val="Arial"/>
      <family val="2"/>
    </font>
    <font>
      <b/>
      <strike/>
      <sz val="11"/>
      <color indexed="21"/>
      <name val="Arial"/>
      <family val="2"/>
    </font>
    <font>
      <strike/>
      <sz val="11"/>
      <color indexed="16"/>
      <name val="Arial"/>
      <family val="2"/>
    </font>
    <font>
      <strike/>
      <sz val="11"/>
      <color indexed="58"/>
      <name val="Arial"/>
      <family val="2"/>
    </font>
    <font>
      <strike/>
      <sz val="11"/>
      <color indexed="13"/>
      <name val="Arial"/>
      <family val="2"/>
    </font>
    <font>
      <sz val="11"/>
      <color indexed="50"/>
      <name val="Arial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i/>
      <sz val="11"/>
      <color indexed="12"/>
      <name val="Arial"/>
      <family val="2"/>
    </font>
    <font>
      <b/>
      <sz val="1"/>
      <color indexed="9"/>
      <name val="Arial"/>
    </font>
    <font>
      <b/>
      <sz val="11"/>
      <color indexed="18"/>
      <name val="Arial"/>
      <family val="2"/>
    </font>
    <font>
      <b/>
      <sz val="11"/>
      <color indexed="8"/>
      <name val="Arial"/>
    </font>
    <font>
      <b/>
      <sz val="11"/>
      <color indexed="8"/>
      <name val="Symbol"/>
      <family val="1"/>
    </font>
    <font>
      <b/>
      <sz val="11"/>
      <name val="Symbol"/>
      <family val="1"/>
    </font>
    <font>
      <b/>
      <i/>
      <sz val="11"/>
      <color indexed="18"/>
      <name val="Arial"/>
      <family val="2"/>
    </font>
    <font>
      <sz val="11"/>
      <color indexed="9"/>
      <name val="Arial"/>
    </font>
    <font>
      <strike/>
      <sz val="11"/>
      <color indexed="9"/>
      <name val="Arial"/>
      <family val="2"/>
    </font>
    <font>
      <b/>
      <strike/>
      <sz val="11"/>
      <color indexed="18"/>
      <name val="Arial"/>
      <family val="2"/>
    </font>
    <font>
      <b/>
      <strike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165" fontId="3" fillId="0" borderId="0" xfId="0" applyNumberFormat="1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1" fontId="4" fillId="0" borderId="2" xfId="0" applyNumberFormat="1" applyFont="1" applyBorder="1" applyAlignment="1">
      <alignment horizontal="right" wrapText="1"/>
    </xf>
    <xf numFmtId="2" fontId="4" fillId="2" borderId="3" xfId="0" applyNumberFormat="1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right" wrapText="1"/>
    </xf>
    <xf numFmtId="0" fontId="4" fillId="5" borderId="3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0" fontId="9" fillId="0" borderId="2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right" wrapText="1"/>
    </xf>
    <xf numFmtId="0" fontId="11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0" fontId="13" fillId="0" borderId="2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4" fillId="6" borderId="4" xfId="0" applyFont="1" applyFill="1" applyBorder="1" applyAlignment="1">
      <alignment horizontal="right" wrapText="1"/>
    </xf>
    <xf numFmtId="0" fontId="4" fillId="6" borderId="5" xfId="0" applyFont="1" applyFill="1" applyBorder="1" applyAlignment="1">
      <alignment horizontal="right" wrapText="1"/>
    </xf>
    <xf numFmtId="0" fontId="4" fillId="6" borderId="6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horizontal="right" wrapText="1"/>
    </xf>
    <xf numFmtId="0" fontId="4" fillId="7" borderId="5" xfId="0" applyFont="1" applyFill="1" applyBorder="1" applyAlignment="1">
      <alignment horizontal="right" wrapText="1"/>
    </xf>
    <xf numFmtId="0" fontId="4" fillId="7" borderId="6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2" fontId="3" fillId="0" borderId="0" xfId="0" applyNumberFormat="1" applyFont="1" applyAlignment="1"/>
    <xf numFmtId="1" fontId="3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8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/>
    </xf>
    <xf numFmtId="2" fontId="3" fillId="2" borderId="7" xfId="0" applyNumberFormat="1" applyFont="1" applyFill="1" applyBorder="1" applyAlignment="1">
      <alignment horizontal="right"/>
    </xf>
    <xf numFmtId="1" fontId="3" fillId="3" borderId="7" xfId="0" applyNumberFormat="1" applyFont="1" applyFill="1" applyBorder="1" applyAlignment="1">
      <alignment horizontal="right"/>
    </xf>
    <xf numFmtId="1" fontId="3" fillId="4" borderId="7" xfId="0" applyNumberFormat="1" applyFont="1" applyFill="1" applyBorder="1" applyAlignment="1">
      <alignment horizontal="right"/>
    </xf>
    <xf numFmtId="168" fontId="3" fillId="5" borderId="7" xfId="0" applyNumberFormat="1" applyFont="1" applyFill="1" applyBorder="1" applyAlignment="1">
      <alignment horizontal="right"/>
    </xf>
    <xf numFmtId="172" fontId="5" fillId="0" borderId="0" xfId="0" applyNumberFormat="1" applyFont="1" applyAlignment="1">
      <alignment horizontal="right"/>
    </xf>
    <xf numFmtId="173" fontId="5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3" fontId="11" fillId="0" borderId="0" xfId="0" applyNumberFormat="1" applyFont="1" applyAlignment="1">
      <alignment horizontal="right"/>
    </xf>
    <xf numFmtId="172" fontId="13" fillId="0" borderId="0" xfId="0" applyNumberFormat="1" applyFont="1" applyAlignment="1">
      <alignment horizontal="right"/>
    </xf>
    <xf numFmtId="173" fontId="1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64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" fontId="3" fillId="6" borderId="8" xfId="0" applyNumberFormat="1" applyFont="1" applyFill="1" applyBorder="1" applyAlignment="1">
      <alignment horizontal="right"/>
    </xf>
    <xf numFmtId="165" fontId="3" fillId="6" borderId="0" xfId="0" applyNumberFormat="1" applyFont="1" applyFill="1" applyBorder="1" applyAlignment="1">
      <alignment horizontal="right"/>
    </xf>
    <xf numFmtId="168" fontId="3" fillId="6" borderId="0" xfId="0" applyNumberFormat="1" applyFont="1" applyFill="1" applyBorder="1" applyAlignment="1">
      <alignment horizontal="right"/>
    </xf>
    <xf numFmtId="165" fontId="3" fillId="6" borderId="9" xfId="0" applyNumberFormat="1" applyFont="1" applyFill="1" applyBorder="1" applyAlignment="1">
      <alignment horizontal="right"/>
    </xf>
    <xf numFmtId="1" fontId="3" fillId="7" borderId="8" xfId="0" applyNumberFormat="1" applyFont="1" applyFill="1" applyBorder="1" applyAlignment="1">
      <alignment horizontal="right"/>
    </xf>
    <xf numFmtId="165" fontId="3" fillId="7" borderId="0" xfId="0" applyNumberFormat="1" applyFont="1" applyFill="1" applyBorder="1" applyAlignment="1">
      <alignment horizontal="right"/>
    </xf>
    <xf numFmtId="168" fontId="3" fillId="7" borderId="0" xfId="0" applyNumberFormat="1" applyFont="1" applyFill="1" applyBorder="1" applyAlignment="1">
      <alignment horizontal="right"/>
    </xf>
    <xf numFmtId="1" fontId="3" fillId="7" borderId="9" xfId="0" applyNumberFormat="1" applyFont="1" applyFill="1" applyBorder="1" applyAlignment="1">
      <alignment horizontal="right"/>
    </xf>
    <xf numFmtId="169" fontId="3" fillId="2" borderId="8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2" fontId="3" fillId="2" borderId="9" xfId="0" applyNumberFormat="1" applyFont="1" applyFill="1" applyBorder="1" applyAlignment="1">
      <alignment horizontal="right"/>
    </xf>
    <xf numFmtId="2" fontId="3" fillId="4" borderId="7" xfId="0" applyNumberFormat="1" applyFont="1" applyFill="1" applyBorder="1" applyAlignment="1">
      <alignment horizontal="right"/>
    </xf>
    <xf numFmtId="170" fontId="3" fillId="5" borderId="7" xfId="0" applyNumberFormat="1" applyFont="1" applyFill="1" applyBorder="1" applyAlignment="1">
      <alignment horizontal="right"/>
    </xf>
    <xf numFmtId="0" fontId="17" fillId="0" borderId="0" xfId="0" applyFont="1" applyAlignment="1">
      <alignment horizontal="right"/>
    </xf>
    <xf numFmtId="165" fontId="18" fillId="0" borderId="0" xfId="0" applyNumberFormat="1" applyFont="1" applyAlignment="1"/>
    <xf numFmtId="2" fontId="18" fillId="0" borderId="0" xfId="0" applyNumberFormat="1" applyFont="1" applyAlignment="1"/>
    <xf numFmtId="1" fontId="18" fillId="0" borderId="0" xfId="0" applyNumberFormat="1" applyFont="1" applyAlignment="1"/>
    <xf numFmtId="165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168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170" fontId="18" fillId="0" borderId="0" xfId="0" applyNumberFormat="1" applyFont="1" applyAlignment="1">
      <alignment horizontal="right"/>
    </xf>
    <xf numFmtId="171" fontId="18" fillId="0" borderId="0" xfId="0" applyNumberFormat="1" applyFont="1" applyAlignment="1">
      <alignment horizontal="right"/>
    </xf>
    <xf numFmtId="2" fontId="18" fillId="2" borderId="7" xfId="0" applyNumberFormat="1" applyFont="1" applyFill="1" applyBorder="1" applyAlignment="1">
      <alignment horizontal="right"/>
    </xf>
    <xf numFmtId="1" fontId="18" fillId="3" borderId="7" xfId="0" applyNumberFormat="1" applyFont="1" applyFill="1" applyBorder="1" applyAlignment="1">
      <alignment horizontal="right"/>
    </xf>
    <xf numFmtId="2" fontId="18" fillId="4" borderId="7" xfId="0" applyNumberFormat="1" applyFont="1" applyFill="1" applyBorder="1" applyAlignment="1">
      <alignment horizontal="right"/>
    </xf>
    <xf numFmtId="170" fontId="18" fillId="5" borderId="7" xfId="0" applyNumberFormat="1" applyFont="1" applyFill="1" applyBorder="1" applyAlignment="1">
      <alignment horizontal="right"/>
    </xf>
    <xf numFmtId="172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2" fontId="2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172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right"/>
    </xf>
    <xf numFmtId="172" fontId="22" fillId="0" borderId="0" xfId="0" applyNumberFormat="1" applyFont="1" applyAlignment="1">
      <alignment horizontal="right"/>
    </xf>
    <xf numFmtId="173" fontId="22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right"/>
    </xf>
    <xf numFmtId="173" fontId="23" fillId="0" borderId="0" xfId="0" applyNumberFormat="1" applyFont="1" applyAlignment="1">
      <alignment horizontal="right"/>
    </xf>
    <xf numFmtId="174" fontId="18" fillId="0" borderId="0" xfId="0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165" fontId="24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" fontId="26" fillId="0" borderId="8" xfId="0" applyNumberFormat="1" applyFont="1" applyFill="1" applyBorder="1" applyAlignment="1">
      <alignment horizontal="right"/>
    </xf>
    <xf numFmtId="165" fontId="26" fillId="0" borderId="0" xfId="0" applyNumberFormat="1" applyFont="1" applyFill="1" applyBorder="1" applyAlignment="1">
      <alignment horizontal="right"/>
    </xf>
    <xf numFmtId="168" fontId="26" fillId="0" borderId="0" xfId="0" applyNumberFormat="1" applyFont="1" applyFill="1" applyBorder="1" applyAlignment="1">
      <alignment horizontal="right"/>
    </xf>
    <xf numFmtId="165" fontId="26" fillId="0" borderId="9" xfId="0" applyNumberFormat="1" applyFont="1" applyFill="1" applyBorder="1" applyAlignment="1">
      <alignment horizontal="right"/>
    </xf>
    <xf numFmtId="1" fontId="18" fillId="7" borderId="8" xfId="0" applyNumberFormat="1" applyFont="1" applyFill="1" applyBorder="1" applyAlignment="1">
      <alignment horizontal="right"/>
    </xf>
    <xf numFmtId="165" fontId="18" fillId="7" borderId="0" xfId="0" applyNumberFormat="1" applyFont="1" applyFill="1" applyBorder="1" applyAlignment="1">
      <alignment horizontal="right"/>
    </xf>
    <xf numFmtId="168" fontId="18" fillId="7" borderId="0" xfId="0" applyNumberFormat="1" applyFont="1" applyFill="1" applyBorder="1" applyAlignment="1">
      <alignment horizontal="right"/>
    </xf>
    <xf numFmtId="1" fontId="18" fillId="7" borderId="9" xfId="0" applyNumberFormat="1" applyFont="1" applyFill="1" applyBorder="1" applyAlignment="1">
      <alignment horizontal="right"/>
    </xf>
    <xf numFmtId="169" fontId="18" fillId="2" borderId="8" xfId="0" applyNumberFormat="1" applyFont="1" applyFill="1" applyBorder="1" applyAlignment="1">
      <alignment horizontal="right"/>
    </xf>
    <xf numFmtId="1" fontId="18" fillId="2" borderId="0" xfId="0" applyNumberFormat="1" applyFont="1" applyFill="1" applyBorder="1" applyAlignment="1">
      <alignment horizontal="right"/>
    </xf>
    <xf numFmtId="170" fontId="18" fillId="2" borderId="0" xfId="0" applyNumberFormat="1" applyFont="1" applyFill="1" applyBorder="1" applyAlignment="1">
      <alignment horizontal="right"/>
    </xf>
    <xf numFmtId="165" fontId="18" fillId="2" borderId="0" xfId="0" applyNumberFormat="1" applyFont="1" applyFill="1" applyBorder="1" applyAlignment="1">
      <alignment horizontal="right"/>
    </xf>
    <xf numFmtId="2" fontId="18" fillId="2" borderId="9" xfId="0" applyNumberFormat="1" applyFont="1" applyFill="1" applyBorder="1" applyAlignment="1">
      <alignment horizontal="right"/>
    </xf>
    <xf numFmtId="0" fontId="18" fillId="0" borderId="0" xfId="0" applyFont="1" applyAlignment="1"/>
    <xf numFmtId="2" fontId="18" fillId="2" borderId="10" xfId="0" applyNumberFormat="1" applyFont="1" applyFill="1" applyBorder="1" applyAlignment="1">
      <alignment horizontal="right"/>
    </xf>
    <xf numFmtId="1" fontId="18" fillId="3" borderId="10" xfId="0" applyNumberFormat="1" applyFont="1" applyFill="1" applyBorder="1" applyAlignment="1">
      <alignment horizontal="right"/>
    </xf>
    <xf numFmtId="1" fontId="18" fillId="4" borderId="10" xfId="0" applyNumberFormat="1" applyFont="1" applyFill="1" applyBorder="1" applyAlignment="1">
      <alignment horizontal="right"/>
    </xf>
    <xf numFmtId="168" fontId="18" fillId="5" borderId="10" xfId="0" applyNumberFormat="1" applyFont="1" applyFill="1" applyBorder="1" applyAlignment="1">
      <alignment horizontal="right"/>
    </xf>
    <xf numFmtId="1" fontId="26" fillId="0" borderId="11" xfId="0" applyNumberFormat="1" applyFont="1" applyFill="1" applyBorder="1" applyAlignment="1">
      <alignment horizontal="right"/>
    </xf>
    <xf numFmtId="165" fontId="26" fillId="0" borderId="1" xfId="0" applyNumberFormat="1" applyFont="1" applyFill="1" applyBorder="1" applyAlignment="1">
      <alignment horizontal="right"/>
    </xf>
    <xf numFmtId="168" fontId="26" fillId="0" borderId="1" xfId="0" applyNumberFormat="1" applyFont="1" applyFill="1" applyBorder="1" applyAlignment="1">
      <alignment horizontal="right"/>
    </xf>
    <xf numFmtId="165" fontId="26" fillId="0" borderId="12" xfId="0" applyNumberFormat="1" applyFont="1" applyFill="1" applyBorder="1" applyAlignment="1">
      <alignment horizontal="right"/>
    </xf>
    <xf numFmtId="1" fontId="18" fillId="7" borderId="11" xfId="0" applyNumberFormat="1" applyFont="1" applyFill="1" applyBorder="1" applyAlignment="1">
      <alignment horizontal="right"/>
    </xf>
    <xf numFmtId="165" fontId="18" fillId="7" borderId="1" xfId="0" applyNumberFormat="1" applyFont="1" applyFill="1" applyBorder="1" applyAlignment="1">
      <alignment horizontal="right"/>
    </xf>
    <xf numFmtId="168" fontId="18" fillId="7" borderId="1" xfId="0" applyNumberFormat="1" applyFont="1" applyFill="1" applyBorder="1" applyAlignment="1">
      <alignment horizontal="right"/>
    </xf>
    <xf numFmtId="1" fontId="18" fillId="7" borderId="12" xfId="0" applyNumberFormat="1" applyFont="1" applyFill="1" applyBorder="1" applyAlignment="1">
      <alignment horizontal="right"/>
    </xf>
    <xf numFmtId="169" fontId="18" fillId="2" borderId="11" xfId="0" applyNumberFormat="1" applyFont="1" applyFill="1" applyBorder="1" applyAlignment="1">
      <alignment horizontal="right"/>
    </xf>
    <xf numFmtId="1" fontId="18" fillId="2" borderId="1" xfId="0" applyNumberFormat="1" applyFont="1" applyFill="1" applyBorder="1" applyAlignment="1">
      <alignment horizontal="right"/>
    </xf>
    <xf numFmtId="170" fontId="18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2" fontId="18" fillId="2" borderId="12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2" fontId="3" fillId="4" borderId="0" xfId="0" applyNumberFormat="1" applyFont="1" applyFill="1" applyAlignment="1">
      <alignment horizontal="right"/>
    </xf>
    <xf numFmtId="170" fontId="3" fillId="5" borderId="0" xfId="0" applyNumberFormat="1" applyFont="1" applyFill="1" applyAlignment="1">
      <alignment horizontal="right"/>
    </xf>
    <xf numFmtId="1" fontId="3" fillId="6" borderId="0" xfId="0" applyNumberFormat="1" applyFont="1" applyFill="1" applyAlignment="1">
      <alignment horizontal="right"/>
    </xf>
    <xf numFmtId="165" fontId="3" fillId="6" borderId="0" xfId="0" applyNumberFormat="1" applyFont="1" applyFill="1" applyAlignment="1">
      <alignment horizontal="right"/>
    </xf>
    <xf numFmtId="1" fontId="3" fillId="7" borderId="0" xfId="0" applyNumberFormat="1" applyFont="1" applyFill="1" applyAlignment="1">
      <alignment horizontal="right"/>
    </xf>
    <xf numFmtId="169" fontId="3" fillId="2" borderId="0" xfId="0" applyNumberFormat="1" applyFont="1" applyFill="1" applyAlignment="1">
      <alignment horizontal="right"/>
    </xf>
    <xf numFmtId="1" fontId="27" fillId="6" borderId="8" xfId="0" applyNumberFormat="1" applyFont="1" applyFill="1" applyBorder="1" applyAlignment="1">
      <alignment horizontal="right"/>
    </xf>
    <xf numFmtId="165" fontId="27" fillId="6" borderId="0" xfId="0" applyNumberFormat="1" applyFont="1" applyFill="1" applyBorder="1" applyAlignment="1">
      <alignment horizontal="right"/>
    </xf>
    <xf numFmtId="168" fontId="27" fillId="6" borderId="0" xfId="0" applyNumberFormat="1" applyFont="1" applyFill="1" applyBorder="1" applyAlignment="1">
      <alignment horizontal="right"/>
    </xf>
    <xf numFmtId="165" fontId="27" fillId="6" borderId="9" xfId="0" applyNumberFormat="1" applyFont="1" applyFill="1" applyBorder="1" applyAlignment="1">
      <alignment horizontal="right"/>
    </xf>
    <xf numFmtId="1" fontId="27" fillId="0" borderId="8" xfId="0" applyNumberFormat="1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/>
    </xf>
    <xf numFmtId="168" fontId="27" fillId="0" borderId="0" xfId="0" applyNumberFormat="1" applyFont="1" applyFill="1" applyBorder="1" applyAlignment="1">
      <alignment horizontal="right"/>
    </xf>
    <xf numFmtId="165" fontId="27" fillId="0" borderId="9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/>
    </xf>
    <xf numFmtId="165" fontId="3" fillId="7" borderId="0" xfId="0" applyNumberFormat="1" applyFont="1" applyFill="1" applyAlignment="1">
      <alignment horizontal="right"/>
    </xf>
    <xf numFmtId="168" fontId="3" fillId="7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70" fontId="3" fillId="2" borderId="0" xfId="0" applyNumberFormat="1" applyFont="1" applyFill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0" fillId="0" borderId="0" xfId="0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12" xfId="0" applyBorder="1" applyAlignment="1"/>
    <xf numFmtId="175" fontId="3" fillId="4" borderId="11" xfId="0" applyNumberFormat="1" applyFont="1" applyFill="1" applyBorder="1" applyAlignment="1">
      <alignment horizontal="left"/>
    </xf>
    <xf numFmtId="175" fontId="3" fillId="4" borderId="12" xfId="0" applyNumberFormat="1" applyFont="1" applyFill="1" applyBorder="1" applyAlignment="1">
      <alignment horizontal="left"/>
    </xf>
    <xf numFmtId="164" fontId="28" fillId="4" borderId="13" xfId="0" applyNumberFormat="1" applyFont="1" applyFill="1" applyBorder="1" applyAlignment="1"/>
    <xf numFmtId="176" fontId="28" fillId="4" borderId="14" xfId="0" applyNumberFormat="1" applyFont="1" applyFill="1" applyBorder="1" applyAlignment="1">
      <alignment horizontal="center"/>
    </xf>
    <xf numFmtId="165" fontId="28" fillId="4" borderId="14" xfId="0" applyNumberFormat="1" applyFont="1" applyFill="1" applyBorder="1" applyAlignment="1"/>
    <xf numFmtId="0" fontId="28" fillId="4" borderId="15" xfId="0" applyNumberFormat="1" applyFont="1" applyFill="1" applyBorder="1" applyAlignment="1">
      <alignment horizontal="left"/>
    </xf>
    <xf numFmtId="0" fontId="28" fillId="4" borderId="16" xfId="0" applyNumberFormat="1" applyFont="1" applyFill="1" applyBorder="1" applyAlignment="1"/>
    <xf numFmtId="2" fontId="28" fillId="4" borderId="0" xfId="0" applyNumberFormat="1" applyFont="1" applyFill="1" applyBorder="1" applyAlignment="1">
      <alignment horizontal="right"/>
    </xf>
    <xf numFmtId="2" fontId="29" fillId="4" borderId="0" xfId="0" applyNumberFormat="1" applyFont="1" applyFill="1" applyBorder="1" applyAlignment="1">
      <alignment horizontal="left"/>
    </xf>
    <xf numFmtId="0" fontId="28" fillId="4" borderId="0" xfId="0" applyNumberFormat="1" applyFont="1" applyFill="1" applyBorder="1" applyAlignment="1"/>
    <xf numFmtId="49" fontId="28" fillId="4" borderId="0" xfId="0" quotePrefix="1" applyNumberFormat="1" applyFont="1" applyFill="1" applyBorder="1" applyAlignment="1">
      <alignment horizontal="right"/>
    </xf>
    <xf numFmtId="2" fontId="29" fillId="4" borderId="17" xfId="0" quotePrefix="1" applyNumberFormat="1" applyFont="1" applyFill="1" applyBorder="1" applyAlignment="1">
      <alignment horizontal="left"/>
    </xf>
    <xf numFmtId="168" fontId="28" fillId="4" borderId="0" xfId="0" applyNumberFormat="1" applyFont="1" applyFill="1" applyBorder="1" applyAlignment="1">
      <alignment horizontal="right"/>
    </xf>
    <xf numFmtId="168" fontId="29" fillId="4" borderId="0" xfId="0" applyNumberFormat="1" applyFont="1" applyFill="1" applyBorder="1" applyAlignment="1">
      <alignment horizontal="left"/>
    </xf>
    <xf numFmtId="0" fontId="28" fillId="4" borderId="18" xfId="0" applyNumberFormat="1" applyFont="1" applyFill="1" applyBorder="1" applyAlignment="1"/>
    <xf numFmtId="2" fontId="28" fillId="4" borderId="2" xfId="0" applyNumberFormat="1" applyFont="1" applyFill="1" applyBorder="1" applyAlignment="1">
      <alignment horizontal="right"/>
    </xf>
    <xf numFmtId="2" fontId="29" fillId="4" borderId="2" xfId="0" applyNumberFormat="1" applyFont="1" applyFill="1" applyBorder="1" applyAlignment="1">
      <alignment horizontal="left"/>
    </xf>
    <xf numFmtId="177" fontId="28" fillId="4" borderId="2" xfId="0" applyNumberFormat="1" applyFont="1" applyFill="1" applyBorder="1" applyAlignment="1">
      <alignment horizontal="left"/>
    </xf>
    <xf numFmtId="177" fontId="28" fillId="4" borderId="2" xfId="0" applyNumberFormat="1" applyFont="1" applyFill="1" applyBorder="1" applyAlignment="1">
      <alignment horizontal="right"/>
    </xf>
    <xf numFmtId="0" fontId="29" fillId="4" borderId="19" xfId="0" applyNumberFormat="1" applyFont="1" applyFill="1" applyBorder="1" applyAlignment="1">
      <alignment horizontal="left"/>
    </xf>
    <xf numFmtId="0" fontId="4" fillId="4" borderId="2" xfId="0" applyFont="1" applyFill="1" applyBorder="1" applyAlignment="1">
      <alignment horizontal="right" wrapText="1"/>
    </xf>
    <xf numFmtId="0" fontId="0" fillId="0" borderId="0" xfId="0" applyBorder="1" applyAlignment="1"/>
    <xf numFmtId="175" fontId="3" fillId="4" borderId="1" xfId="0" applyNumberFormat="1" applyFont="1" applyFill="1" applyBorder="1" applyAlignment="1">
      <alignment horizontal="left"/>
    </xf>
    <xf numFmtId="168" fontId="3" fillId="4" borderId="0" xfId="0" applyNumberFormat="1" applyFont="1" applyFill="1" applyBorder="1" applyAlignment="1">
      <alignment horizontal="right"/>
    </xf>
    <xf numFmtId="178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right" wrapText="1"/>
    </xf>
    <xf numFmtId="49" fontId="31" fillId="0" borderId="2" xfId="0" applyNumberFormat="1" applyFont="1" applyBorder="1" applyAlignment="1">
      <alignment horizontal="right" wrapText="1"/>
    </xf>
    <xf numFmtId="0" fontId="32" fillId="0" borderId="2" xfId="0" applyFont="1" applyBorder="1" applyAlignment="1">
      <alignment horizontal="right" wrapText="1"/>
    </xf>
    <xf numFmtId="0" fontId="33" fillId="2" borderId="4" xfId="0" applyFont="1" applyFill="1" applyBorder="1" applyAlignment="1">
      <alignment horizontal="right" wrapText="1"/>
    </xf>
    <xf numFmtId="0" fontId="33" fillId="2" borderId="6" xfId="0" applyFont="1" applyFill="1" applyBorder="1" applyAlignment="1">
      <alignment horizontal="right" wrapText="1"/>
    </xf>
    <xf numFmtId="0" fontId="34" fillId="4" borderId="4" xfId="0" applyFont="1" applyFill="1" applyBorder="1" applyAlignment="1">
      <alignment horizontal="right" wrapText="1"/>
    </xf>
    <xf numFmtId="0" fontId="34" fillId="4" borderId="6" xfId="0" applyNumberFormat="1" applyFont="1" applyFill="1" applyBorder="1" applyAlignment="1">
      <alignment horizontal="right" wrapText="1"/>
    </xf>
    <xf numFmtId="0" fontId="30" fillId="0" borderId="2" xfId="0" applyFont="1" applyBorder="1" applyAlignment="1">
      <alignment horizontal="right" wrapText="1"/>
    </xf>
    <xf numFmtId="2" fontId="4" fillId="0" borderId="2" xfId="0" applyNumberFormat="1" applyFont="1" applyBorder="1" applyAlignment="1">
      <alignment horizontal="right" wrapText="1"/>
    </xf>
    <xf numFmtId="0" fontId="4" fillId="0" borderId="2" xfId="0" applyNumberFormat="1" applyFont="1" applyBorder="1" applyAlignment="1">
      <alignment horizontal="right" wrapText="1"/>
    </xf>
    <xf numFmtId="178" fontId="3" fillId="0" borderId="0" xfId="0" applyNumberFormat="1" applyFont="1" applyAlignment="1"/>
    <xf numFmtId="166" fontId="3" fillId="0" borderId="0" xfId="0" applyNumberFormat="1" applyFont="1" applyAlignment="1"/>
    <xf numFmtId="167" fontId="3" fillId="0" borderId="0" xfId="0" applyNumberFormat="1" applyFont="1" applyAlignment="1"/>
    <xf numFmtId="169" fontId="3" fillId="0" borderId="0" xfId="0" applyNumberFormat="1" applyFont="1" applyAlignment="1"/>
    <xf numFmtId="168" fontId="3" fillId="0" borderId="0" xfId="0" applyNumberFormat="1" applyFont="1" applyAlignment="1"/>
    <xf numFmtId="170" fontId="3" fillId="0" borderId="0" xfId="0" applyNumberFormat="1" applyFont="1" applyAlignment="1"/>
    <xf numFmtId="168" fontId="37" fillId="0" borderId="0" xfId="0" applyNumberFormat="1" applyFont="1" applyAlignment="1"/>
    <xf numFmtId="0" fontId="37" fillId="0" borderId="0" xfId="0" applyNumberFormat="1" applyFont="1" applyAlignment="1"/>
    <xf numFmtId="0" fontId="38" fillId="0" borderId="0" xfId="0" applyNumberFormat="1" applyFont="1" applyAlignment="1"/>
    <xf numFmtId="179" fontId="33" fillId="2" borderId="8" xfId="0" applyNumberFormat="1" applyFont="1" applyFill="1" applyBorder="1" applyAlignment="1"/>
    <xf numFmtId="2" fontId="33" fillId="2" borderId="9" xfId="0" applyNumberFormat="1" applyFont="1" applyFill="1" applyBorder="1" applyAlignment="1"/>
    <xf numFmtId="172" fontId="34" fillId="4" borderId="8" xfId="0" applyNumberFormat="1" applyFont="1" applyFill="1" applyBorder="1" applyAlignment="1"/>
    <xf numFmtId="173" fontId="34" fillId="4" borderId="9" xfId="0" applyNumberFormat="1" applyFont="1" applyFill="1" applyBorder="1" applyAlignment="1">
      <alignment horizontal="right"/>
    </xf>
    <xf numFmtId="0" fontId="38" fillId="0" borderId="0" xfId="0" applyFont="1" applyAlignment="1"/>
    <xf numFmtId="179" fontId="3" fillId="0" borderId="0" xfId="0" applyNumberFormat="1" applyFont="1" applyAlignment="1"/>
    <xf numFmtId="168" fontId="3" fillId="4" borderId="0" xfId="0" applyNumberFormat="1" applyFont="1" applyFill="1" applyAlignment="1"/>
    <xf numFmtId="0" fontId="3" fillId="4" borderId="0" xfId="0" applyNumberFormat="1" applyFont="1" applyFill="1" applyAlignment="1"/>
    <xf numFmtId="178" fontId="18" fillId="0" borderId="0" xfId="0" applyNumberFormat="1" applyFont="1" applyAlignment="1"/>
    <xf numFmtId="166" fontId="18" fillId="0" borderId="0" xfId="0" applyNumberFormat="1" applyFont="1" applyAlignment="1"/>
    <xf numFmtId="167" fontId="18" fillId="0" borderId="0" xfId="0" applyNumberFormat="1" applyFont="1" applyAlignment="1"/>
    <xf numFmtId="169" fontId="18" fillId="0" borderId="0" xfId="0" applyNumberFormat="1" applyFont="1" applyAlignment="1"/>
    <xf numFmtId="168" fontId="18" fillId="0" borderId="0" xfId="0" applyNumberFormat="1" applyFont="1" applyAlignment="1"/>
    <xf numFmtId="170" fontId="18" fillId="0" borderId="0" xfId="0" applyNumberFormat="1" applyFont="1" applyAlignment="1"/>
    <xf numFmtId="168" fontId="18" fillId="4" borderId="0" xfId="0" applyNumberFormat="1" applyFont="1" applyFill="1" applyAlignment="1"/>
    <xf numFmtId="0" fontId="18" fillId="4" borderId="0" xfId="0" applyNumberFormat="1" applyFont="1" applyFill="1" applyAlignment="1"/>
    <xf numFmtId="0" fontId="39" fillId="0" borderId="0" xfId="0" applyNumberFormat="1" applyFont="1" applyAlignment="1"/>
    <xf numFmtId="179" fontId="40" fillId="8" borderId="11" xfId="0" applyNumberFormat="1" applyFont="1" applyFill="1" applyBorder="1" applyAlignment="1"/>
    <xf numFmtId="2" fontId="40" fillId="8" borderId="12" xfId="0" applyNumberFormat="1" applyFont="1" applyFill="1" applyBorder="1" applyAlignment="1"/>
    <xf numFmtId="172" fontId="41" fillId="8" borderId="11" xfId="0" applyNumberFormat="1" applyFont="1" applyFill="1" applyBorder="1" applyAlignment="1"/>
    <xf numFmtId="173" fontId="41" fillId="8" borderId="12" xfId="0" applyNumberFormat="1" applyFont="1" applyFill="1" applyBorder="1" applyAlignment="1">
      <alignment horizontal="right"/>
    </xf>
    <xf numFmtId="0" fontId="39" fillId="0" borderId="0" xfId="0" applyFont="1" applyAlignment="1"/>
    <xf numFmtId="179" fontId="18" fillId="0" borderId="0" xfId="0" applyNumberFormat="1" applyFont="1" applyAlignment="1"/>
    <xf numFmtId="168" fontId="5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78" fontId="38" fillId="0" borderId="0" xfId="0" applyNumberFormat="1" applyFont="1" applyAlignment="1"/>
    <xf numFmtId="1" fontId="38" fillId="0" borderId="0" xfId="0" applyNumberFormat="1" applyFont="1" applyAlignment="1"/>
    <xf numFmtId="2" fontId="38" fillId="0" borderId="0" xfId="0" applyNumberFormat="1" applyFont="1" applyAlignment="1"/>
    <xf numFmtId="165" fontId="38" fillId="0" borderId="0" xfId="0" applyNumberFormat="1" applyFont="1" applyAlignment="1"/>
    <xf numFmtId="0" fontId="5" fillId="0" borderId="0" xfId="0" applyNumberFormat="1" applyFont="1" applyAlignment="1">
      <alignment horizontal="right"/>
    </xf>
    <xf numFmtId="179" fontId="33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175" fontId="33" fillId="0" borderId="0" xfId="0" applyNumberFormat="1" applyFont="1" applyAlignment="1">
      <alignment horizontal="left"/>
    </xf>
    <xf numFmtId="2" fontId="33" fillId="0" borderId="0" xfId="0" applyNumberFormat="1" applyFont="1" applyAlignment="1">
      <alignment horizontal="left"/>
    </xf>
    <xf numFmtId="49" fontId="33" fillId="0" borderId="0" xfId="0" applyNumberFormat="1" applyFont="1" applyAlignment="1">
      <alignment horizontal="left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8635680564482"/>
          <c:y val="0.107526599445041"/>
          <c:w val="0.784090183983835"/>
          <c:h val="0.7258045462540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'[1]9855'!$AF$4:$AF$18</c:f>
              <c:numCache>
                <c:formatCode>0.00</c:formatCode>
                <c:ptCount val="15"/>
                <c:pt idx="0">
                  <c:v>3.307075790980305</c:v>
                </c:pt>
                <c:pt idx="1">
                  <c:v>5.226078576059209</c:v>
                </c:pt>
                <c:pt idx="2">
                  <c:v>5.679126039446842</c:v>
                </c:pt>
                <c:pt idx="3">
                  <c:v>8.45399470291726</c:v>
                </c:pt>
                <c:pt idx="4">
                  <c:v>13.80720928662219</c:v>
                </c:pt>
                <c:pt idx="5">
                  <c:v>15.89165541612425</c:v>
                </c:pt>
                <c:pt idx="6">
                  <c:v>17.5969614417461</c:v>
                </c:pt>
                <c:pt idx="7">
                  <c:v>20.87668990710531</c:v>
                </c:pt>
                <c:pt idx="8">
                  <c:v>22.75509636370784</c:v>
                </c:pt>
                <c:pt idx="9">
                  <c:v>23.32636768771833</c:v>
                </c:pt>
                <c:pt idx="10">
                  <c:v>23.66582581336741</c:v>
                </c:pt>
                <c:pt idx="11">
                  <c:v>28.50558232037737</c:v>
                </c:pt>
                <c:pt idx="12">
                  <c:v>31.2206948729494</c:v>
                </c:pt>
                <c:pt idx="13">
                  <c:v>33.80546021121178</c:v>
                </c:pt>
                <c:pt idx="14">
                  <c:v>45.20374254219362</c:v>
                </c:pt>
              </c:numCache>
            </c:numRef>
          </c:xVal>
          <c:yVal>
            <c:numRef>
              <c:f>'[1]9855'!$AT$4:$AT$18</c:f>
              <c:numCache>
                <c:formatCode>[&gt;=100]0;[&gt;0]0.0;0</c:formatCode>
                <c:ptCount val="15"/>
                <c:pt idx="0">
                  <c:v>8.858852884311357</c:v>
                </c:pt>
                <c:pt idx="1">
                  <c:v>9.318635897653743</c:v>
                </c:pt>
                <c:pt idx="2">
                  <c:v>8.004141587733105</c:v>
                </c:pt>
                <c:pt idx="3">
                  <c:v>8.620970089152827</c:v>
                </c:pt>
                <c:pt idx="4">
                  <c:v>16.54376602472813</c:v>
                </c:pt>
                <c:pt idx="5">
                  <c:v>10.97469639793372</c:v>
                </c:pt>
                <c:pt idx="6">
                  <c:v>8.40153971067358</c:v>
                </c:pt>
                <c:pt idx="7">
                  <c:v>8.383622602765463</c:v>
                </c:pt>
                <c:pt idx="8">
                  <c:v>7.459619228390877</c:v>
                </c:pt>
                <c:pt idx="9">
                  <c:v>7.804297670794853</c:v>
                </c:pt>
                <c:pt idx="10">
                  <c:v>6.662812933360995</c:v>
                </c:pt>
                <c:pt idx="11">
                  <c:v>6.798745899470494</c:v>
                </c:pt>
                <c:pt idx="12">
                  <c:v>8.79485469614755</c:v>
                </c:pt>
                <c:pt idx="13">
                  <c:v>8.394422403606005</c:v>
                </c:pt>
                <c:pt idx="14">
                  <c:v>6.80195672403888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310304"/>
        <c:axId val="436804848"/>
      </c:scatterChart>
      <c:valAx>
        <c:axId val="4393103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6804848"/>
        <c:crosses val="autoZero"/>
        <c:crossBetween val="midCat"/>
      </c:valAx>
      <c:valAx>
        <c:axId val="436804848"/>
        <c:scaling>
          <c:orientation val="minMax"/>
          <c:max val="10.0"/>
          <c:min val="6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310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7726377952756"/>
          <c:y val="0.43010625687918"/>
          <c:w val="0.0852271235981866"/>
          <c:h val="0.0698924731182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673730858422"/>
          <c:y val="0.0945943865375437"/>
          <c:w val="0.758018571796664"/>
          <c:h val="0.644142727374702"/>
        </c:manualLayout>
      </c:layout>
      <c:scatterChart>
        <c:scatterStyle val="lineMarker"/>
        <c:varyColors val="0"/>
        <c:ser>
          <c:idx val="0"/>
          <c:order val="0"/>
          <c:tx>
            <c:v>1ok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[1]StandardData!$AO$7:$AO$16</c:f>
                <c:numCache>
                  <c:formatCode>General</c:formatCode>
                  <c:ptCount val="10"/>
                  <c:pt idx="0">
                    <c:v>4.99139899506859</c:v>
                  </c:pt>
                  <c:pt idx="1">
                    <c:v>5.967937680201699</c:v>
                  </c:pt>
                  <c:pt idx="2">
                    <c:v>5.678763203860134</c:v>
                  </c:pt>
                  <c:pt idx="3">
                    <c:v>4.447242904909844</c:v>
                  </c:pt>
                  <c:pt idx="4">
                    <c:v>4.571295100813003</c:v>
                  </c:pt>
                  <c:pt idx="5">
                    <c:v>6.062720381734026</c:v>
                  </c:pt>
                  <c:pt idx="6">
                    <c:v>6.814766734918721</c:v>
                  </c:pt>
                  <c:pt idx="7">
                    <c:v>5.708765168188774</c:v>
                  </c:pt>
                  <c:pt idx="8">
                    <c:v>7.02763343043318</c:v>
                  </c:pt>
                  <c:pt idx="9">
                    <c:v>4.537455055239278</c:v>
                  </c:pt>
                </c:numCache>
              </c:numRef>
            </c:plus>
            <c:minus>
              <c:numRef>
                <c:f>[1]StandardData!$AO$7:$AO$16</c:f>
                <c:numCache>
                  <c:formatCode>General</c:formatCode>
                  <c:ptCount val="10"/>
                  <c:pt idx="0">
                    <c:v>4.99139899506859</c:v>
                  </c:pt>
                  <c:pt idx="1">
                    <c:v>5.967937680201699</c:v>
                  </c:pt>
                  <c:pt idx="2">
                    <c:v>5.678763203860134</c:v>
                  </c:pt>
                  <c:pt idx="3">
                    <c:v>4.447242904909844</c:v>
                  </c:pt>
                  <c:pt idx="4">
                    <c:v>4.571295100813003</c:v>
                  </c:pt>
                  <c:pt idx="5">
                    <c:v>6.062720381734026</c:v>
                  </c:pt>
                  <c:pt idx="6">
                    <c:v>6.814766734918721</c:v>
                  </c:pt>
                  <c:pt idx="7">
                    <c:v>5.708765168188774</c:v>
                  </c:pt>
                  <c:pt idx="8">
                    <c:v>7.02763343043318</c:v>
                  </c:pt>
                  <c:pt idx="9">
                    <c:v>4.537455055239278</c:v>
                  </c:pt>
                </c:numCache>
              </c:numRef>
            </c:minus>
            <c:spPr>
              <a:ln w="38100">
                <a:solidFill>
                  <a:srgbClr val="DD0806"/>
                </a:solidFill>
                <a:prstDash val="solid"/>
              </a:ln>
            </c:spPr>
          </c:errBars>
          <c:xVal>
            <c:numRef>
              <c:f>[1]StandardData!$AJ$7:$AJ$16</c:f>
              <c:numCache>
                <c:formatCode>General</c:formatCode>
                <c:ptCount val="10"/>
                <c:pt idx="0">
                  <c:v>0.15</c:v>
                </c:pt>
                <c:pt idx="1">
                  <c:v>2.167</c:v>
                </c:pt>
                <c:pt idx="2">
                  <c:v>2.433</c:v>
                </c:pt>
                <c:pt idx="3">
                  <c:v>2.7</c:v>
                </c:pt>
                <c:pt idx="4">
                  <c:v>6.5</c:v>
                </c:pt>
                <c:pt idx="5">
                  <c:v>7.583</c:v>
                </c:pt>
                <c:pt idx="6">
                  <c:v>8.933</c:v>
                </c:pt>
                <c:pt idx="7">
                  <c:v>10.0</c:v>
                </c:pt>
                <c:pt idx="8">
                  <c:v>11.083</c:v>
                </c:pt>
                <c:pt idx="9">
                  <c:v>11.633</c:v>
                </c:pt>
              </c:numCache>
            </c:numRef>
          </c:xVal>
          <c:yVal>
            <c:numRef>
              <c:f>[1]StandardData!$AM$7:$AM$16</c:f>
              <c:numCache>
                <c:formatCode>[&gt;=100]0;[&gt;0]0.0;0</c:formatCode>
                <c:ptCount val="10"/>
                <c:pt idx="0">
                  <c:v>560.1604218526074</c:v>
                </c:pt>
                <c:pt idx="1">
                  <c:v>564.5350032220235</c:v>
                </c:pt>
                <c:pt idx="2">
                  <c:v>564.4880811875886</c:v>
                </c:pt>
                <c:pt idx="3">
                  <c:v>553.9161247721059</c:v>
                </c:pt>
                <c:pt idx="4">
                  <c:v>560.6732411840942</c:v>
                </c:pt>
                <c:pt idx="5">
                  <c:v>559.857334937552</c:v>
                </c:pt>
                <c:pt idx="6">
                  <c:v>556.1134601510347</c:v>
                </c:pt>
                <c:pt idx="7">
                  <c:v>546.1582705359364</c:v>
                </c:pt>
                <c:pt idx="8">
                  <c:v>555.6614631590422</c:v>
                </c:pt>
                <c:pt idx="9">
                  <c:v>567.4660298938924</c:v>
                </c:pt>
              </c:numCache>
            </c:numRef>
          </c:yVal>
          <c:smooth val="0"/>
        </c:ser>
        <c:ser>
          <c:idx val="1"/>
          <c:order val="1"/>
          <c:tx>
            <c:v>1bad</c:v>
          </c:tx>
          <c:spPr>
            <a:ln w="28575">
              <a:noFill/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[1]StandardData!$AO$17</c:f>
                <c:numCache>
                  <c:formatCode>General</c:formatCode>
                  <c:ptCount val="1"/>
                  <c:pt idx="0">
                    <c:v>4.135691312465376</c:v>
                  </c:pt>
                </c:numCache>
              </c:numRef>
            </c:plus>
            <c:minus>
              <c:numRef>
                <c:f>[1]StandardData!$AO$17</c:f>
                <c:numCache>
                  <c:formatCode>General</c:formatCode>
                  <c:ptCount val="1"/>
                  <c:pt idx="0">
                    <c:v>4.135691312465376</c:v>
                  </c:pt>
                </c:numCache>
              </c:numRef>
            </c:minus>
            <c:spPr>
              <a:ln w="38100">
                <a:solidFill>
                  <a:srgbClr val="0000D4"/>
                </a:solidFill>
                <a:prstDash val="solid"/>
              </a:ln>
            </c:spPr>
          </c:errBars>
          <c:xVal>
            <c:numRef>
              <c:f>[1]StandardData!$AJ$17</c:f>
              <c:numCache>
                <c:formatCode>General</c:formatCode>
                <c:ptCount val="1"/>
                <c:pt idx="0">
                  <c:v>70.283</c:v>
                </c:pt>
              </c:numCache>
            </c:numRef>
          </c:xVal>
          <c:yVal>
            <c:numRef>
              <c:f>[1]StandardData!$AM$17</c:f>
              <c:numCache>
                <c:formatCode>[&gt;=100]0;[&gt;0]0.0;0</c:formatCode>
                <c:ptCount val="1"/>
                <c:pt idx="0">
                  <c:v>542.4914199455549</c:v>
                </c:pt>
              </c:numCache>
            </c:numRef>
          </c:yVal>
          <c:smooth val="0"/>
        </c:ser>
        <c:ser>
          <c:idx val="2"/>
          <c:order val="2"/>
          <c:tx>
            <c:v>AverageLine</c:v>
          </c:tx>
          <c:spPr>
            <a:ln w="25400">
              <a:solidFill>
                <a:srgbClr val="1FB714"/>
              </a:solidFill>
              <a:prstDash val="solid"/>
            </a:ln>
          </c:spPr>
          <c:marker>
            <c:symbol val="none"/>
          </c:marker>
          <c:xVal>
            <c:numRef>
              <c:f>[1]StandardData!$AI$18:$AI$19</c:f>
              <c:numCache>
                <c:formatCode>General</c:formatCode>
                <c:ptCount val="2"/>
                <c:pt idx="0">
                  <c:v>0.0</c:v>
                </c:pt>
                <c:pt idx="1">
                  <c:v>71.0</c:v>
                </c:pt>
              </c:numCache>
            </c:numRef>
          </c:xVal>
          <c:yVal>
            <c:numRef>
              <c:f>[1]StandardData!$AJ$18:$AJ$19</c:f>
              <c:numCache>
                <c:formatCode>General</c:formatCode>
                <c:ptCount val="2"/>
                <c:pt idx="0">
                  <c:v>559.0</c:v>
                </c:pt>
                <c:pt idx="1">
                  <c:v>559.0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021984"/>
        <c:axId val="544800688"/>
      </c:scatterChart>
      <c:valAx>
        <c:axId val="542021984"/>
        <c:scaling>
          <c:orientation val="minMax"/>
          <c:max val="7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Hours</a:t>
                </a:r>
              </a:p>
            </c:rich>
          </c:tx>
          <c:layout>
            <c:manualLayout>
              <c:xMode val="edge"/>
              <c:yMode val="edge"/>
              <c:x val="0.510204770322077"/>
              <c:y val="0.8423405689153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00688"/>
        <c:crosses val="autoZero"/>
        <c:crossBetween val="midCat"/>
      </c:valAx>
      <c:valAx>
        <c:axId val="544800688"/>
        <c:scaling>
          <c:orientation val="minMax"/>
          <c:max val="575.0"/>
          <c:min val="535.0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Std Age (Ma)</a:t>
                </a:r>
              </a:p>
            </c:rich>
          </c:tx>
          <c:layout>
            <c:manualLayout>
              <c:xMode val="edge"/>
              <c:yMode val="edge"/>
              <c:x val="0.043731778425656"/>
              <c:y val="0.247747038376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1984"/>
        <c:crosses val="autoZero"/>
        <c:crossBetween val="midCat"/>
      </c:valAx>
      <c:spPr>
        <a:solidFill>
          <a:srgbClr val="FFFF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627036020705"/>
          <c:y val="0.063158057046816"/>
          <c:w val="0.73040780301288"/>
          <c:h val="0.67894911325327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[1]StandardData!$AD$7:$AD$17</c:f>
              <c:numCache>
                <c:formatCode>0.0000</c:formatCode>
                <c:ptCount val="11"/>
                <c:pt idx="0">
                  <c:v>1.90868840912214</c:v>
                </c:pt>
                <c:pt idx="1">
                  <c:v>1.89643951160778</c:v>
                </c:pt>
                <c:pt idx="2">
                  <c:v>1.88984359926644</c:v>
                </c:pt>
                <c:pt idx="3">
                  <c:v>1.88788114972846</c:v>
                </c:pt>
                <c:pt idx="4">
                  <c:v>1.90490831040614</c:v>
                </c:pt>
                <c:pt idx="5">
                  <c:v>1.89241230146104</c:v>
                </c:pt>
                <c:pt idx="6">
                  <c:v>1.89134409657011</c:v>
                </c:pt>
                <c:pt idx="7">
                  <c:v>1.89299317872528</c:v>
                </c:pt>
                <c:pt idx="8">
                  <c:v>1.87906335263464</c:v>
                </c:pt>
                <c:pt idx="9">
                  <c:v>1.88629739546137</c:v>
                </c:pt>
                <c:pt idx="10">
                  <c:v>1.89724557498443</c:v>
                </c:pt>
              </c:numCache>
            </c:numRef>
          </c:xVal>
          <c:yVal>
            <c:numRef>
              <c:f>[1]StandardData!$AF$7:$AF$17</c:f>
              <c:numCache>
                <c:formatCode>0.000</c:formatCode>
                <c:ptCount val="11"/>
                <c:pt idx="0">
                  <c:v>-1.28834987868863</c:v>
                </c:pt>
                <c:pt idx="1">
                  <c:v>-1.29969740520039</c:v>
                </c:pt>
                <c:pt idx="2">
                  <c:v>-1.31036498100893</c:v>
                </c:pt>
                <c:pt idx="3">
                  <c:v>-1.34538999930393</c:v>
                </c:pt>
                <c:pt idx="4">
                  <c:v>-1.293753102488</c:v>
                </c:pt>
                <c:pt idx="5">
                  <c:v>-1.30483805676918</c:v>
                </c:pt>
                <c:pt idx="6">
                  <c:v>-1.32726197258776</c:v>
                </c:pt>
                <c:pt idx="7">
                  <c:v>-1.33817956680578</c:v>
                </c:pt>
                <c:pt idx="8">
                  <c:v>-1.3554111609422</c:v>
                </c:pt>
                <c:pt idx="9">
                  <c:v>-1.32165366412301</c:v>
                </c:pt>
                <c:pt idx="10">
                  <c:v>-1.34211499695742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[1]StandardData!$B$99:$B$100</c:f>
              <c:numCache>
                <c:formatCode>dd\ mmm\,\ yyyy\ \ hh:mm</c:formatCode>
                <c:ptCount val="2"/>
                <c:pt idx="0">
                  <c:v>1.875</c:v>
                </c:pt>
                <c:pt idx="1">
                  <c:v>1.915</c:v>
                </c:pt>
              </c:numCache>
            </c:numRef>
          </c:xVal>
          <c:yVal>
            <c:numRef>
              <c:f>[1]StandardData!$C$99:$C$100</c:f>
              <c:numCache>
                <c:formatCode>0</c:formatCode>
                <c:ptCount val="2"/>
                <c:pt idx="0">
                  <c:v>-1.33859015968392</c:v>
                </c:pt>
                <c:pt idx="1">
                  <c:v>-1.278624141424738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5294176"/>
        <c:axId val="545302032"/>
      </c:scatterChart>
      <c:valAx>
        <c:axId val="545294176"/>
        <c:scaling>
          <c:orientation val="minMax"/>
          <c:max val="1.915"/>
          <c:min val="1.875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Ln|UO/U</a:t>
                </a:r>
              </a:p>
            </c:rich>
          </c:tx>
          <c:layout>
            <c:manualLayout>
              <c:xMode val="edge"/>
              <c:yMode val="edge"/>
              <c:x val="0.485893663762249"/>
              <c:y val="0.8736862826357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;\-0.000;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302032"/>
        <c:crossesAt val="-1.36"/>
        <c:crossBetween val="midCat"/>
      </c:valAx>
      <c:valAx>
        <c:axId val="545302032"/>
        <c:scaling>
          <c:orientation val="minMax"/>
          <c:max val="-1.28"/>
          <c:min val="-1.36"/>
        </c:scaling>
        <c:delete val="0"/>
        <c:axPos val="l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Ln|Pb/U</a:t>
                </a:r>
              </a:p>
            </c:rich>
          </c:tx>
          <c:layout>
            <c:manualLayout>
              <c:xMode val="edge"/>
              <c:yMode val="edge"/>
              <c:x val="0.0219435736677116"/>
              <c:y val="0.273685039370079"/>
            </c:manualLayout>
          </c:layout>
          <c:overlay val="0"/>
          <c:spPr>
            <a:noFill/>
            <a:ln w="25400">
              <a:noFill/>
            </a:ln>
          </c:spPr>
        </c:title>
        <c:numFmt formatCode="0.00;\-0.00;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294176"/>
        <c:crossesAt val="1.875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C99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5555555555556"/>
          <c:y val="0.0980392156862745"/>
          <c:w val="0.623703703703704"/>
          <c:h val="0.73638344226579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[1]PlotDat19!$E$1:$E$31</c:f>
              <c:numCache>
                <c:formatCode>General</c:formatCode>
                <c:ptCount val="31"/>
                <c:pt idx="0">
                  <c:v>0.0</c:v>
                </c:pt>
                <c:pt idx="1">
                  <c:v>0.0518973251404728</c:v>
                </c:pt>
                <c:pt idx="2">
                  <c:v>0.106487982637682</c:v>
                </c:pt>
                <c:pt idx="3">
                  <c:v>0.163911749236656</c:v>
                </c:pt>
                <c:pt idx="4">
                  <c:v>0.224315655721607</c:v>
                </c:pt>
                <c:pt idx="5">
                  <c:v>0.287854363381163</c:v>
                </c:pt>
                <c:pt idx="6">
                  <c:v>0.354690560011131</c:v>
                </c:pt>
                <c:pt idx="7">
                  <c:v>0.424995376468759</c:v>
                </c:pt>
                <c:pt idx="8">
                  <c:v>0.498948824845028</c:v>
                </c:pt>
                <c:pt idx="9">
                  <c:v>0.576740259376941</c:v>
                </c:pt>
                <c:pt idx="10">
                  <c:v>0.658568861279899</c:v>
                </c:pt>
                <c:pt idx="11">
                  <c:v>0.744644148741606</c:v>
                </c:pt>
                <c:pt idx="12">
                  <c:v>0.835186513383273</c:v>
                </c:pt>
                <c:pt idx="13">
                  <c:v>0.930427784561736</c:v>
                </c:pt>
                <c:pt idx="14">
                  <c:v>1.03061182295734</c:v>
                </c:pt>
                <c:pt idx="15">
                  <c:v>1.135995144967445</c:v>
                </c:pt>
                <c:pt idx="16">
                  <c:v>1.246847579504292</c:v>
                </c:pt>
                <c:pt idx="17">
                  <c:v>1.363452958878911</c:v>
                </c:pt>
                <c:pt idx="18">
                  <c:v>1.486109845540062</c:v>
                </c:pt>
                <c:pt idx="19">
                  <c:v>1.615132296528986</c:v>
                </c:pt>
                <c:pt idx="20">
                  <c:v>1.750850667607302</c:v>
                </c:pt>
                <c:pt idx="21">
                  <c:v>1.893612459117005</c:v>
                </c:pt>
                <c:pt idx="22">
                  <c:v>2.043783205738324</c:v>
                </c:pt>
                <c:pt idx="23">
                  <c:v>2.201747412423637</c:v>
                </c:pt>
                <c:pt idx="24">
                  <c:v>2.367909538903855</c:v>
                </c:pt>
                <c:pt idx="25">
                  <c:v>2.542695035288049</c:v>
                </c:pt>
                <c:pt idx="26">
                  <c:v>2.726551431407931</c:v>
                </c:pt>
                <c:pt idx="27">
                  <c:v>2.919949482696404</c:v>
                </c:pt>
                <c:pt idx="28">
                  <c:v>3.123384375534128</c:v>
                </c:pt>
                <c:pt idx="29">
                  <c:v>3.337376995150369</c:v>
                </c:pt>
                <c:pt idx="30">
                  <c:v>3.337381359289793</c:v>
                </c:pt>
              </c:numCache>
            </c:numRef>
          </c:xVal>
          <c:yVal>
            <c:numRef>
              <c:f>[1]PlotDat19!$F$1:$F$31</c:f>
              <c:numCache>
                <c:formatCode>General</c:formatCode>
                <c:ptCount val="31"/>
                <c:pt idx="0">
                  <c:v>0.0</c:v>
                </c:pt>
                <c:pt idx="1">
                  <c:v>0.00800120424831774</c:v>
                </c:pt>
                <c:pt idx="2">
                  <c:v>0.0160664277660589</c:v>
                </c:pt>
                <c:pt idx="3">
                  <c:v>0.0241961827844739</c:v>
                </c:pt>
                <c:pt idx="4">
                  <c:v>0.0323909856332798</c:v>
                </c:pt>
                <c:pt idx="5">
                  <c:v>0.0406513567734539</c:v>
                </c:pt>
                <c:pt idx="6">
                  <c:v>0.0489778208302873</c:v>
                </c:pt>
                <c:pt idx="7">
                  <c:v>0.0573709066267058</c:v>
                </c:pt>
                <c:pt idx="8">
                  <c:v>0.0658311472168551</c:v>
                </c:pt>
                <c:pt idx="9">
                  <c:v>0.074359079919956</c:v>
                </c:pt>
                <c:pt idx="10">
                  <c:v>0.0829552463544303</c:v>
                </c:pt>
                <c:pt idx="11">
                  <c:v>0.0916201924722994</c:v>
                </c:pt>
                <c:pt idx="12">
                  <c:v>0.100354468593858</c:v>
                </c:pt>
                <c:pt idx="13">
                  <c:v>0.109158629442627</c:v>
                </c:pt>
                <c:pt idx="14">
                  <c:v>0.118033234180582</c:v>
                </c:pt>
                <c:pt idx="15">
                  <c:v>0.126978846443668</c:v>
                </c:pt>
                <c:pt idx="16">
                  <c:v>0.135996034377597</c:v>
                </c:pt>
                <c:pt idx="17">
                  <c:v>0.145085370673932</c:v>
                </c:pt>
                <c:pt idx="18">
                  <c:v>0.154247432606454</c:v>
                </c:pt>
                <c:pt idx="19">
                  <c:v>0.163482802067835</c:v>
                </c:pt>
                <c:pt idx="20">
                  <c:v>0.172792065606585</c:v>
                </c:pt>
                <c:pt idx="21">
                  <c:v>0.18217581446431</c:v>
                </c:pt>
                <c:pt idx="22">
                  <c:v>0.19163464461326</c:v>
                </c:pt>
                <c:pt idx="23">
                  <c:v>0.201169156794182</c:v>
                </c:pt>
                <c:pt idx="24">
                  <c:v>0.210779956554473</c:v>
                </c:pt>
                <c:pt idx="25">
                  <c:v>0.220467654286634</c:v>
                </c:pt>
                <c:pt idx="26">
                  <c:v>0.230232865267047</c:v>
                </c:pt>
                <c:pt idx="27">
                  <c:v>0.240076209695042</c:v>
                </c:pt>
                <c:pt idx="28">
                  <c:v>0.249998312732292</c:v>
                </c:pt>
                <c:pt idx="29">
                  <c:v>0.259999804542515</c:v>
                </c:pt>
                <c:pt idx="30">
                  <c:v>0.26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0531750364537766"/>
                  <c:y val="-0.0125850445164942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535975503062117"/>
                  <c:y val="-0.0134453536445198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532865558471858"/>
                  <c:y val="-0.0136280513955362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500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540172645086031"/>
                  <c:y val="-0.0130432470450997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700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535073782443862"/>
                  <c:y val="-0.0137764397097422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900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662412365121026"/>
                  <c:y val="-0.0135534283704733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1100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672767570720327"/>
                  <c:y val="-0.0122755733964627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1300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[1]PlotDat19!$G$1:$G$14</c:f>
              <c:numCache>
                <c:formatCode>General</c:formatCode>
                <c:ptCount val="14"/>
                <c:pt idx="0">
                  <c:v>0.10349785180247</c:v>
                </c:pt>
                <c:pt idx="1">
                  <c:v>0.217707508932667</c:v>
                </c:pt>
                <c:pt idx="2">
                  <c:v>0.343737620230935</c:v>
                </c:pt>
                <c:pt idx="3">
                  <c:v>0.482811577311</c:v>
                </c:pt>
                <c:pt idx="4">
                  <c:v>0.636279390190521</c:v>
                </c:pt>
                <c:pt idx="5">
                  <c:v>0.805630792023896</c:v>
                </c:pt>
                <c:pt idx="6">
                  <c:v>0.992509700146762</c:v>
                </c:pt>
                <c:pt idx="7">
                  <c:v>1.198730173807536</c:v>
                </c:pt>
                <c:pt idx="8">
                  <c:v>1.426294023489888</c:v>
                </c:pt>
                <c:pt idx="9">
                  <c:v>1.677410242762264</c:v>
                </c:pt>
                <c:pt idx="10">
                  <c:v>1.954516451282088</c:v>
                </c:pt>
                <c:pt idx="11">
                  <c:v>2.260302557104843</c:v>
                </c:pt>
                <c:pt idx="12">
                  <c:v>2.597736867991294</c:v>
                </c:pt>
                <c:pt idx="13">
                  <c:v>2.970094905178941</c:v>
                </c:pt>
              </c:numCache>
            </c:numRef>
          </c:xVal>
          <c:yVal>
            <c:numRef>
              <c:f>[1]PlotDat19!$H$1:$H$14</c:f>
              <c:numCache>
                <c:formatCode>General</c:formatCode>
                <c:ptCount val="14"/>
                <c:pt idx="0">
                  <c:v>0.0156334433970071</c:v>
                </c:pt>
                <c:pt idx="1">
                  <c:v>0.0315112913464617</c:v>
                </c:pt>
                <c:pt idx="2">
                  <c:v>0.0476373647331005</c:v>
                </c:pt>
                <c:pt idx="3">
                  <c:v>0.0640155441752452</c:v>
                </c:pt>
                <c:pt idx="4">
                  <c:v>0.0806497709586447</c:v>
                </c:pt>
                <c:pt idx="5">
                  <c:v>0.0975440479849154</c:v>
                </c:pt>
                <c:pt idx="6">
                  <c:v>0.11470244073481</c:v>
                </c:pt>
                <c:pt idx="7">
                  <c:v>0.132129078246543</c:v>
                </c:pt>
                <c:pt idx="8">
                  <c:v>0.149828154109416</c:v>
                </c:pt>
                <c:pt idx="9">
                  <c:v>0.167803927472971</c:v>
                </c:pt>
                <c:pt idx="10">
                  <c:v>0.186060724071923</c:v>
                </c:pt>
                <c:pt idx="11">
                  <c:v>0.204602937267114</c:v>
                </c:pt>
                <c:pt idx="12">
                  <c:v>0.223435029102748</c:v>
                </c:pt>
                <c:pt idx="13">
                  <c:v>0.242561531380142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00D4"/>
              </a:solidFill>
              <a:prstDash val="lgDashDot"/>
            </a:ln>
          </c:spPr>
          <c:marker>
            <c:symbol val="none"/>
          </c:marker>
          <c:xVal>
            <c:numRef>
              <c:f>[1]PlotDat19!$I$1:$I$2</c:f>
              <c:numCache>
                <c:formatCode>General</c:formatCode>
                <c:ptCount val="2"/>
                <c:pt idx="0">
                  <c:v>0.0</c:v>
                </c:pt>
                <c:pt idx="1">
                  <c:v>3.938972091772397</c:v>
                </c:pt>
              </c:numCache>
            </c:numRef>
          </c:xVal>
          <c:yVal>
            <c:numRef>
              <c:f>[1]PlotDat19!$J$1:$J$2</c:f>
              <c:numCache>
                <c:formatCode>General</c:formatCode>
                <c:ptCount val="2"/>
                <c:pt idx="0">
                  <c:v>0.000721107831695352</c:v>
                </c:pt>
                <c:pt idx="1">
                  <c:v>0.26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[1]PlotDat19!$C$1:$C$16</c:f>
              <c:numCache>
                <c:formatCode>General</c:formatCode>
                <c:ptCount val="16"/>
                <c:pt idx="0">
                  <c:v>3.066352204149717</c:v>
                </c:pt>
                <c:pt idx="1">
                  <c:v>0.0222367007653367</c:v>
                </c:pt>
                <c:pt idx="2">
                  <c:v>0.0452250044292624</c:v>
                </c:pt>
                <c:pt idx="3">
                  <c:v>0.0258374198978688</c:v>
                </c:pt>
                <c:pt idx="4">
                  <c:v>0.0273742263847631</c:v>
                </c:pt>
                <c:pt idx="5">
                  <c:v>0.0161265718238447</c:v>
                </c:pt>
                <c:pt idx="6">
                  <c:v>0.0215204095029782</c:v>
                </c:pt>
                <c:pt idx="7">
                  <c:v>0.0050256717612943</c:v>
                </c:pt>
                <c:pt idx="8">
                  <c:v>0.0125061091213194</c:v>
                </c:pt>
                <c:pt idx="9">
                  <c:v>0.00560537283840987</c:v>
                </c:pt>
                <c:pt idx="10">
                  <c:v>0.0115227985779901</c:v>
                </c:pt>
                <c:pt idx="11">
                  <c:v>0.0151782462572291</c:v>
                </c:pt>
                <c:pt idx="12">
                  <c:v>0.0103237123978794</c:v>
                </c:pt>
                <c:pt idx="13">
                  <c:v>0.00931404845160618</c:v>
                </c:pt>
                <c:pt idx="14">
                  <c:v>0.0182664457737739</c:v>
                </c:pt>
                <c:pt idx="15">
                  <c:v>0.00613901388540323</c:v>
                </c:pt>
              </c:numCache>
            </c:numRef>
          </c:xVal>
          <c:yVal>
            <c:numRef>
              <c:f>[1]PlotDat19!$D$1:$D$16</c:f>
              <c:numCache>
                <c:formatCode>General</c:formatCode>
                <c:ptCount val="16"/>
                <c:pt idx="0">
                  <c:v>0.202966941805029</c:v>
                </c:pt>
                <c:pt idx="1">
                  <c:v>0.00148436066611686</c:v>
                </c:pt>
                <c:pt idx="2">
                  <c:v>0.00173836974085385</c:v>
                </c:pt>
                <c:pt idx="3">
                  <c:v>0.00138765682784134</c:v>
                </c:pt>
                <c:pt idx="4">
                  <c:v>0.00149095616877913</c:v>
                </c:pt>
                <c:pt idx="5">
                  <c:v>0.00256721643172348</c:v>
                </c:pt>
                <c:pt idx="6">
                  <c:v>0.00179022985989744</c:v>
                </c:pt>
                <c:pt idx="7">
                  <c:v>0.00127753524214663</c:v>
                </c:pt>
                <c:pt idx="8">
                  <c:v>0.00133551455972123</c:v>
                </c:pt>
                <c:pt idx="9">
                  <c:v>0.00114351381258381</c:v>
                </c:pt>
                <c:pt idx="10">
                  <c:v>0.00105547472246268</c:v>
                </c:pt>
                <c:pt idx="11">
                  <c:v>0.0011037516135587</c:v>
                </c:pt>
                <c:pt idx="12">
                  <c:v>0.00108442918412179</c:v>
                </c:pt>
                <c:pt idx="13">
                  <c:v>0.0012192612656885</c:v>
                </c:pt>
                <c:pt idx="14">
                  <c:v>0.0010877380025746</c:v>
                </c:pt>
                <c:pt idx="15">
                  <c:v>0.00105099104906108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867376"/>
        <c:axId val="455949728"/>
      </c:scatterChart>
      <c:valAx>
        <c:axId val="417867376"/>
        <c:scaling>
          <c:orientation val="minMax"/>
          <c:max val="4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496296296296296"/>
              <c:y val="0.89324618736383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5949728"/>
        <c:crosses val="autoZero"/>
        <c:crossBetween val="midCat"/>
        <c:majorUnit val="1.0"/>
        <c:minorUnit val="0.5"/>
      </c:valAx>
      <c:valAx>
        <c:axId val="455949728"/>
        <c:scaling>
          <c:orientation val="minMax"/>
          <c:max val="0.26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edge"/>
              <c:yMode val="edge"/>
              <c:x val="0.14962962962963"/>
              <c:y val="0.3921568627450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7867376"/>
        <c:crosses val="autoZero"/>
        <c:crossBetween val="midCat"/>
        <c:majorUnit val="0.04"/>
        <c:minorUnit val="0.02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185185185185"/>
          <c:y val="0.0980392156862745"/>
          <c:w val="0.623703703703704"/>
          <c:h val="0.7385620915032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xVal>
            <c:numRef>
              <c:f>[1]PlotDat9!$E$1:$E$32</c:f>
              <c:numCache>
                <c:formatCode>General</c:formatCode>
                <c:ptCount val="32"/>
                <c:pt idx="0">
                  <c:v>200.0</c:v>
                </c:pt>
                <c:pt idx="1">
                  <c:v>200.0000000000043</c:v>
                </c:pt>
                <c:pt idx="2">
                  <c:v>205.5224185918549</c:v>
                </c:pt>
                <c:pt idx="3">
                  <c:v>211.3576659375271</c:v>
                </c:pt>
                <c:pt idx="4">
                  <c:v>217.5330980421607</c:v>
                </c:pt>
                <c:pt idx="5">
                  <c:v>224.0793562854107</c:v>
                </c:pt>
                <c:pt idx="6">
                  <c:v>231.0308758924</c:v>
                </c:pt>
                <c:pt idx="7">
                  <c:v>238.4264918553017</c:v>
                </c:pt>
                <c:pt idx="8">
                  <c:v>246.310164814017</c:v>
                </c:pt>
                <c:pt idx="9">
                  <c:v>254.7318555488485</c:v>
                </c:pt>
                <c:pt idx="10">
                  <c:v>263.7485848360126</c:v>
                </c:pt>
                <c:pt idx="11">
                  <c:v>273.4257261837537</c:v>
                </c:pt>
                <c:pt idx="12">
                  <c:v>283.8385934174069</c:v>
                </c:pt>
                <c:pt idx="13">
                  <c:v>295.0744046716287</c:v>
                </c:pt>
                <c:pt idx="14">
                  <c:v>307.234731190938</c:v>
                </c:pt>
                <c:pt idx="15">
                  <c:v>320.4385765494567</c:v>
                </c:pt>
                <c:pt idx="16">
                  <c:v>334.8262841223191</c:v>
                </c:pt>
                <c:pt idx="17">
                  <c:v>350.5645449220393</c:v>
                </c:pt>
                <c:pt idx="18">
                  <c:v>367.8528851168032</c:v>
                </c:pt>
                <c:pt idx="19">
                  <c:v>386.9321697240528</c:v>
                </c:pt>
                <c:pt idx="20">
                  <c:v>408.0958934249583</c:v>
                </c:pt>
                <c:pt idx="21">
                  <c:v>431.7053858180846</c:v>
                </c:pt>
                <c:pt idx="22">
                  <c:v>458.2106114997116</c:v>
                </c:pt>
                <c:pt idx="23">
                  <c:v>488.1791236240295</c:v>
                </c:pt>
                <c:pt idx="24">
                  <c:v>522.3371603687746</c:v>
                </c:pt>
                <c:pt idx="25">
                  <c:v>561.629272233058</c:v>
                </c:pt>
                <c:pt idx="26">
                  <c:v>607.3070206765594</c:v>
                </c:pt>
                <c:pt idx="27">
                  <c:v>661.0647466918594</c:v>
                </c:pt>
                <c:pt idx="28">
                  <c:v>725.2543786955358</c:v>
                </c:pt>
                <c:pt idx="29">
                  <c:v>803.238730738279</c:v>
                </c:pt>
                <c:pt idx="30">
                  <c:v>900.0000000000392</c:v>
                </c:pt>
                <c:pt idx="31">
                  <c:v>900.0</c:v>
                </c:pt>
              </c:numCache>
            </c:numRef>
          </c:xVal>
          <c:yVal>
            <c:numRef>
              <c:f>[1]PlotDat9!$F$1:$F$32</c:f>
              <c:numCache>
                <c:formatCode>General</c:formatCode>
                <c:ptCount val="32"/>
                <c:pt idx="0">
                  <c:v>0.0466656775444256</c:v>
                </c:pt>
                <c:pt idx="1">
                  <c:v>0.0466656775444256</c:v>
                </c:pt>
                <c:pt idx="2">
                  <c:v>0.0466488951289233</c:v>
                </c:pt>
                <c:pt idx="3">
                  <c:v>0.0466321214788486</c:v>
                </c:pt>
                <c:pt idx="4">
                  <c:v>0.0466153565890869</c:v>
                </c:pt>
                <c:pt idx="5">
                  <c:v>0.0465986004545386</c:v>
                </c:pt>
                <c:pt idx="6">
                  <c:v>0.0465818530701014</c:v>
                </c:pt>
                <c:pt idx="7">
                  <c:v>0.0465651144306749</c:v>
                </c:pt>
                <c:pt idx="8">
                  <c:v>0.0465483845311633</c:v>
                </c:pt>
                <c:pt idx="9">
                  <c:v>0.0465316633664741</c:v>
                </c:pt>
                <c:pt idx="10">
                  <c:v>0.0465149509315199</c:v>
                </c:pt>
                <c:pt idx="11">
                  <c:v>0.0464982472212152</c:v>
                </c:pt>
                <c:pt idx="12">
                  <c:v>0.0464815522304723</c:v>
                </c:pt>
                <c:pt idx="13">
                  <c:v>0.0464648659542177</c:v>
                </c:pt>
                <c:pt idx="14">
                  <c:v>0.046448188387373</c:v>
                </c:pt>
                <c:pt idx="15">
                  <c:v>0.0464315195248605</c:v>
                </c:pt>
                <c:pt idx="16">
                  <c:v>0.0464148593616152</c:v>
                </c:pt>
                <c:pt idx="17">
                  <c:v>0.0463982078925639</c:v>
                </c:pt>
                <c:pt idx="18">
                  <c:v>0.0463815651126521</c:v>
                </c:pt>
                <c:pt idx="19">
                  <c:v>0.046364931016809</c:v>
                </c:pt>
                <c:pt idx="20">
                  <c:v>0.0463483055999814</c:v>
                </c:pt>
                <c:pt idx="21">
                  <c:v>0.0463316888571162</c:v>
                </c:pt>
                <c:pt idx="22">
                  <c:v>0.0463150807831574</c:v>
                </c:pt>
                <c:pt idx="23">
                  <c:v>0.0462984813730632</c:v>
                </c:pt>
                <c:pt idx="24">
                  <c:v>0.0462818906217785</c:v>
                </c:pt>
                <c:pt idx="25">
                  <c:v>0.0462653085242715</c:v>
                </c:pt>
                <c:pt idx="26">
                  <c:v>0.0462487350754976</c:v>
                </c:pt>
                <c:pt idx="27">
                  <c:v>0.04623217027042</c:v>
                </c:pt>
                <c:pt idx="28">
                  <c:v>0.0462156141040104</c:v>
                </c:pt>
                <c:pt idx="29">
                  <c:v>0.0461990665712424</c:v>
                </c:pt>
                <c:pt idx="30">
                  <c:v>0.0461825276670728</c:v>
                </c:pt>
                <c:pt idx="31">
                  <c:v>0.0461825276670728</c:v>
                </c:pt>
              </c:numCache>
            </c:numRef>
          </c:yVal>
          <c:smooth val="1"/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dLbls>
            <c:dLbl>
              <c:idx val="2"/>
              <c:layout>
                <c:manualLayout>
                  <c:x val="-0.0253621463983668"/>
                  <c:y val="0.0291914981215582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256983377077865"/>
                  <c:y val="0.0271161202888854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248975211431904"/>
                  <c:y val="0.0272197347880534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231757363662876"/>
                  <c:y val="0.0273235208344055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0.0244908719743365"/>
                  <c:y val="0.0274276499751256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26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0246652668416448"/>
                  <c:y val="0.0275321222102139"/>
                </c:manualLayout>
              </c:layout>
              <c:tx>
                <c:rich>
                  <a:bodyPr/>
                  <a:lstStyle/>
                  <a:p>
                    <a:pPr algn="ctr" rtl="1"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[1]PlotDat9!$G$1:$G$14</c:f>
              <c:numCache>
                <c:formatCode>General</c:formatCode>
                <c:ptCount val="14"/>
                <c:pt idx="0">
                  <c:v>1073.90244124779</c:v>
                </c:pt>
                <c:pt idx="1">
                  <c:v>805.3018761805425</c:v>
                </c:pt>
                <c:pt idx="2">
                  <c:v>644.1415474819264</c:v>
                </c:pt>
                <c:pt idx="3">
                  <c:v>536.7013369675647</c:v>
                </c:pt>
                <c:pt idx="4">
                  <c:v>459.9583368442199</c:v>
                </c:pt>
                <c:pt idx="5">
                  <c:v>402.4010932152593</c:v>
                </c:pt>
                <c:pt idx="6">
                  <c:v>357.6343539158818</c:v>
                </c:pt>
                <c:pt idx="7">
                  <c:v>321.8209676471819</c:v>
                </c:pt>
                <c:pt idx="8">
                  <c:v>292.5191108553743</c:v>
                </c:pt>
                <c:pt idx="9">
                  <c:v>268.1009011712232</c:v>
                </c:pt>
                <c:pt idx="10">
                  <c:v>247.43934310835</c:v>
                </c:pt>
                <c:pt idx="11">
                  <c:v>229.7294398907667</c:v>
                </c:pt>
                <c:pt idx="12">
                  <c:v>214.3808605494046</c:v>
                </c:pt>
                <c:pt idx="13">
                  <c:v>200.950856857472</c:v>
                </c:pt>
              </c:numCache>
            </c:numRef>
          </c:xVal>
          <c:yVal>
            <c:numRef>
              <c:f>[1]PlotDat9!$H$1:$H$14</c:f>
              <c:numCache>
                <c:formatCode>General</c:formatCode>
                <c:ptCount val="14"/>
                <c:pt idx="0">
                  <c:v>0.0461603051517908</c:v>
                </c:pt>
                <c:pt idx="1">
                  <c:v>0.0461986723853857</c:v>
                </c:pt>
                <c:pt idx="2">
                  <c:v>0.0462370860867975</c:v>
                </c:pt>
                <c:pt idx="3">
                  <c:v>0.0462755463188675</c:v>
                </c:pt>
                <c:pt idx="4">
                  <c:v>0.0463140531445306</c:v>
                </c:pt>
                <c:pt idx="5">
                  <c:v>0.0463526066268118</c:v>
                </c:pt>
                <c:pt idx="6">
                  <c:v>0.0463912068288273</c:v>
                </c:pt>
                <c:pt idx="7">
                  <c:v>0.0464298538137785</c:v>
                </c:pt>
                <c:pt idx="8">
                  <c:v>0.0464685476449695</c:v>
                </c:pt>
                <c:pt idx="9">
                  <c:v>0.0465072883857865</c:v>
                </c:pt>
                <c:pt idx="10">
                  <c:v>0.0465460760997107</c:v>
                </c:pt>
                <c:pt idx="11">
                  <c:v>0.0465849108503135</c:v>
                </c:pt>
                <c:pt idx="12">
                  <c:v>0.0466237927012558</c:v>
                </c:pt>
                <c:pt idx="13">
                  <c:v>0.0466627217162924</c:v>
                </c:pt>
              </c:numCache>
            </c:numRef>
          </c:yVal>
          <c:smooth val="1"/>
        </c:ser>
        <c:ser>
          <c:idx val="2"/>
          <c:order val="2"/>
          <c:spPr>
            <a:ln w="3175">
              <a:solidFill>
                <a:srgbClr val="0000D4"/>
              </a:solidFill>
              <a:prstDash val="lgDashDot"/>
            </a:ln>
          </c:spPr>
          <c:marker>
            <c:symbol val="none"/>
          </c:marker>
          <c:xVal>
            <c:numRef>
              <c:f>[1]PlotDat9!$I$1:$I$2</c:f>
              <c:numCache>
                <c:formatCode>General</c:formatCode>
                <c:ptCount val="2"/>
                <c:pt idx="0">
                  <c:v>200.0</c:v>
                </c:pt>
                <c:pt idx="1">
                  <c:v>791.0988826823625</c:v>
                </c:pt>
              </c:numCache>
            </c:numRef>
          </c:xVal>
          <c:yVal>
            <c:numRef>
              <c:f>[1]PlotDat9!$J$1:$J$2</c:f>
              <c:numCache>
                <c:formatCode>General</c:formatCode>
                <c:ptCount val="2"/>
                <c:pt idx="0">
                  <c:v>0.52983317841306</c:v>
                </c:pt>
                <c:pt idx="1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28575">
              <a:noFill/>
            </a:ln>
          </c:spPr>
          <c:marker>
            <c:symbol val="none"/>
          </c:marker>
          <c:xVal>
            <c:numRef>
              <c:f>[1]PlotDat9!$C$1:$C$15</c:f>
              <c:numCache>
                <c:formatCode>General</c:formatCode>
                <c:ptCount val="15"/>
                <c:pt idx="0">
                  <c:v>651.4112534521123</c:v>
                </c:pt>
                <c:pt idx="1">
                  <c:v>545.1885131030278</c:v>
                </c:pt>
                <c:pt idx="2">
                  <c:v>679.713255238187</c:v>
                </c:pt>
                <c:pt idx="3">
                  <c:v>614.0086959903411</c:v>
                </c:pt>
                <c:pt idx="4">
                  <c:v>335.7441532715372</c:v>
                </c:pt>
                <c:pt idx="5">
                  <c:v>469.8186890296544</c:v>
                </c:pt>
                <c:pt idx="6">
                  <c:v>645.0157760015531</c:v>
                </c:pt>
                <c:pt idx="7">
                  <c:v>592.4556158295301</c:v>
                </c:pt>
                <c:pt idx="8">
                  <c:v>675.5047712257578</c:v>
                </c:pt>
                <c:pt idx="9">
                  <c:v>726.4374094472248</c:v>
                </c:pt>
                <c:pt idx="10">
                  <c:v>691.588336079681</c:v>
                </c:pt>
                <c:pt idx="11">
                  <c:v>659.2815715995466</c:v>
                </c:pt>
                <c:pt idx="12">
                  <c:v>564.1063737738923</c:v>
                </c:pt>
                <c:pt idx="13">
                  <c:v>608.5522398970181</c:v>
                </c:pt>
                <c:pt idx="14">
                  <c:v>521.3770136935007</c:v>
                </c:pt>
              </c:numCache>
            </c:numRef>
          </c:xVal>
          <c:yVal>
            <c:numRef>
              <c:f>[1]PlotDat9!$D$1:$D$15</c:f>
              <c:numCache>
                <c:formatCode>General</c:formatCode>
                <c:ptCount val="15"/>
                <c:pt idx="0">
                  <c:v>0.134655168466984</c:v>
                </c:pt>
                <c:pt idx="1">
                  <c:v>0.225596676535882</c:v>
                </c:pt>
                <c:pt idx="2">
                  <c:v>0.178200072350528</c:v>
                </c:pt>
                <c:pt idx="3">
                  <c:v>0.197566451359987</c:v>
                </c:pt>
                <c:pt idx="4">
                  <c:v>0.162843468590823</c:v>
                </c:pt>
                <c:pt idx="5">
                  <c:v>0.215559954646132</c:v>
                </c:pt>
                <c:pt idx="6">
                  <c:v>0.181003376205052</c:v>
                </c:pt>
                <c:pt idx="7">
                  <c:v>0.240583788224602</c:v>
                </c:pt>
                <c:pt idx="8">
                  <c:v>0.231120080085336</c:v>
                </c:pt>
                <c:pt idx="9">
                  <c:v>0.148061736753895</c:v>
                </c:pt>
                <c:pt idx="10">
                  <c:v>0.287941270951634</c:v>
                </c:pt>
                <c:pt idx="11">
                  <c:v>0.304488417920668</c:v>
                </c:pt>
                <c:pt idx="12">
                  <c:v>0.241318792530435</c:v>
                </c:pt>
                <c:pt idx="13">
                  <c:v>0.221937411894498</c:v>
                </c:pt>
                <c:pt idx="14">
                  <c:v>0.427787455185433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606720"/>
        <c:axId val="542504352"/>
      </c:scatterChart>
      <c:valAx>
        <c:axId val="542606720"/>
        <c:scaling>
          <c:orientation val="minMax"/>
          <c:max val="900.0"/>
          <c:min val="200.0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edge"/>
              <c:yMode val="edge"/>
              <c:x val="0.485925925925926"/>
              <c:y val="0.8954248366013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504352"/>
        <c:crosses val="autoZero"/>
        <c:crossBetween val="midCat"/>
        <c:majorUnit val="200.0"/>
        <c:minorUnit val="100.0"/>
      </c:valAx>
      <c:valAx>
        <c:axId val="542504352"/>
        <c:scaling>
          <c:orientation val="minMax"/>
          <c:max val="0.55"/>
          <c:min val="0.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sz="1400" b="1" i="0" u="none" strike="noStrik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</a:t>
                </a:r>
              </a:p>
            </c:rich>
          </c:tx>
          <c:layout>
            <c:manualLayout>
              <c:xMode val="edge"/>
              <c:yMode val="edge"/>
              <c:x val="0.14962962962963"/>
              <c:y val="0.3834422657952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606720"/>
        <c:crosses val="autoZero"/>
        <c:crossBetween val="midCat"/>
        <c:majorUnit val="0.1"/>
        <c:minorUnit val="0.05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C0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emf"/><Relationship Id="rId3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93</xdr:col>
      <xdr:colOff>244553</xdr:colOff>
      <xdr:row>20</xdr:row>
      <xdr:rowOff>51352</xdr:rowOff>
    </xdr:from>
    <xdr:ext cx="3308033" cy="692497"/>
    <xdr:sp macro="" textlink="">
      <xdr:nvSpPr>
        <xdr:cNvPr id="2" name="ToSort"/>
        <xdr:cNvSpPr>
          <a:spLocks noChangeArrowheads="1"/>
        </xdr:cNvSpPr>
      </xdr:nvSpPr>
      <xdr:spPr bwMode="auto">
        <a:xfrm>
          <a:off x="47374253" y="4712252"/>
          <a:ext cx="3308033" cy="692497"/>
        </a:xfrm>
        <a:prstGeom prst="rect">
          <a:avLst/>
        </a:prstGeom>
        <a:solidFill>
          <a:srgbClr val="DDDD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37160" tIns="91440" rIns="137160" bIns="91440" anchor="ctr" upright="1">
          <a:spAutoFit/>
        </a:bodyPr>
        <a:lstStyle/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To sort the spot-data by any column's values, </a:t>
          </a:r>
        </a:p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select any </a:t>
          </a: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data</a:t>
          </a: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 cell in that column,  </a:t>
          </a:r>
        </a:p>
        <a:p>
          <a:pPr algn="r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/>
              <a:cs typeface="Arial"/>
            </a:rPr>
            <a:t>then click on either of the SORT buttons at right.</a:t>
          </a:r>
        </a:p>
      </xdr:txBody>
    </xdr:sp>
    <xdr:clientData/>
  </xdr:oneCellAnchor>
  <xdr:oneCellAnchor>
    <xdr:from>
      <xdr:col>29</xdr:col>
      <xdr:colOff>342900</xdr:colOff>
      <xdr:row>26</xdr:row>
      <xdr:rowOff>38100</xdr:rowOff>
    </xdr:from>
    <xdr:ext cx="2269066" cy="582930"/>
    <xdr:sp macro="" textlink="">
      <xdr:nvSpPr>
        <xdr:cNvPr id="3" name="CalibrConst"/>
        <xdr:cNvSpPr>
          <a:spLocks noChangeArrowheads="1"/>
        </xdr:cNvSpPr>
      </xdr:nvSpPr>
      <xdr:spPr bwMode="auto">
        <a:xfrm>
          <a:off x="15455900" y="5816600"/>
          <a:ext cx="2269066" cy="582930"/>
        </a:xfrm>
        <a:prstGeom prst="rect">
          <a:avLst/>
        </a:prstGeom>
        <a:solidFill>
          <a:srgbClr val="E3E3E3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91440" tIns="0" rIns="91440" bIns="0" anchor="ctr">
          <a:spAutoFit/>
        </a:bodyPr>
        <a:lstStyle/>
        <a:p>
          <a:pPr algn="r" rtl="0"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Calibr. Const. used</a:t>
          </a:r>
          <a:endParaRPr lang="en-US" sz="11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Spot external 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(mean) error</a:t>
          </a:r>
        </a:p>
        <a:p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Standard  1</a:t>
          </a:r>
          <a:r>
            <a:rPr lang="en-US" sz="12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(mean) error</a:t>
          </a:r>
        </a:p>
      </xdr:txBody>
    </xdr:sp>
    <xdr:clientData/>
  </xdr:oneCellAnchor>
  <xdr:twoCellAnchor>
    <xdr:from>
      <xdr:col>37</xdr:col>
      <xdr:colOff>127000</xdr:colOff>
      <xdr:row>11</xdr:row>
      <xdr:rowOff>0</xdr:rowOff>
    </xdr:from>
    <xdr:to>
      <xdr:col>37</xdr:col>
      <xdr:colOff>495300</xdr:colOff>
      <xdr:row>12</xdr:row>
      <xdr:rowOff>165100</xdr:rowOff>
    </xdr:to>
    <xdr:grpSp>
      <xdr:nvGrpSpPr>
        <xdr:cNvPr id="4" name="xSortUp"/>
        <xdr:cNvGrpSpPr>
          <a:grpSpLocks/>
        </xdr:cNvGrpSpPr>
      </xdr:nvGrpSpPr>
      <xdr:grpSpPr bwMode="auto">
        <a:xfrm>
          <a:off x="18440400" y="3073400"/>
          <a:ext cx="368300" cy="342900"/>
          <a:chOff x="682" y="586"/>
          <a:chExt cx="44" cy="48"/>
        </a:xfrm>
      </xdr:grpSpPr>
      <xdr:sp macro="[2]!SortUp" textlink="">
        <xdr:nvSpPr>
          <xdr:cNvPr id="5" name="Rectangle 2"/>
          <xdr:cNvSpPr>
            <a:spLocks noChangeArrowheads="1"/>
          </xdr:cNvSpPr>
        </xdr:nvSpPr>
        <xdr:spPr bwMode="auto">
          <a:xfrm>
            <a:off x="682" y="586"/>
            <a:ext cx="44" cy="48"/>
          </a:xfrm>
          <a:prstGeom prst="rect">
            <a:avLst/>
          </a:prstGeom>
          <a:solidFill>
            <a:srgbClr val="C8C8C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[2]!SortUp" textlink="">
        <xdr:nvSpPr>
          <xdr:cNvPr id="6" name="WordArt 3"/>
          <xdr:cNvSpPr>
            <a:spLocks noChangeArrowheads="1" noChangeShapeType="1"/>
          </xdr:cNvSpPr>
        </xdr:nvSpPr>
        <xdr:spPr bwMode="auto">
          <a:xfrm>
            <a:off x="690" y="590"/>
            <a:ext cx="1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800" u="sng" strike="sngStrike" kern="10" cap="small" spc="0">
                <a:ln w="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  <xdr:sp macro="[2]!SortUp" textlink="">
        <xdr:nvSpPr>
          <xdr:cNvPr id="7" name="WordArt 4"/>
          <xdr:cNvSpPr>
            <a:spLocks noChangeArrowheads="1" noChangeShapeType="1"/>
          </xdr:cNvSpPr>
        </xdr:nvSpPr>
        <xdr:spPr bwMode="auto">
          <a:xfrm>
            <a:off x="690" y="613"/>
            <a:ext cx="17" cy="16"/>
          </a:xfrm>
          <a:prstGeom prst="rect">
            <a:avLst/>
          </a:prstGeom>
        </xdr:spPr>
        <xdr:txBody>
          <a:bodyPr vertOverflow="clip" wrap="none" lIns="91440" tIns="45720" rIns="91440" bIns="45720" fromWordArt="1" anchor="t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800" u="sng" strike="sngStrike" kern="10" cap="small" spc="0">
                <a:ln w="0">
                  <a:solidFill>
                    <a:srgbClr val="990000"/>
                  </a:solidFill>
                  <a:round/>
                  <a:headEnd/>
                  <a:tailEnd/>
                </a:ln>
                <a:solidFill>
                  <a:srgbClr val="900000"/>
                </a:solidFill>
                <a:latin typeface="Times New Roman"/>
                <a:ea typeface="Times New Roman"/>
                <a:cs typeface="Times New Roman"/>
              </a:rPr>
              <a:t>Z</a:t>
            </a:r>
          </a:p>
        </xdr:txBody>
      </xdr:sp>
      <xdr:sp macro="[2]!SortUp" textlink="">
        <xdr:nvSpPr>
          <xdr:cNvPr id="8" name="Line 5"/>
          <xdr:cNvSpPr>
            <a:spLocks noChangeShapeType="1"/>
          </xdr:cNvSpPr>
        </xdr:nvSpPr>
        <xdr:spPr bwMode="auto">
          <a:xfrm>
            <a:off x="716" y="590"/>
            <a:ext cx="0" cy="3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37</xdr:col>
      <xdr:colOff>127000</xdr:colOff>
      <xdr:row>13</xdr:row>
      <xdr:rowOff>12700</xdr:rowOff>
    </xdr:from>
    <xdr:to>
      <xdr:col>37</xdr:col>
      <xdr:colOff>495300</xdr:colOff>
      <xdr:row>14</xdr:row>
      <xdr:rowOff>165100</xdr:rowOff>
    </xdr:to>
    <xdr:grpSp>
      <xdr:nvGrpSpPr>
        <xdr:cNvPr id="9" name="xSortDown"/>
        <xdr:cNvGrpSpPr>
          <a:grpSpLocks/>
        </xdr:cNvGrpSpPr>
      </xdr:nvGrpSpPr>
      <xdr:grpSpPr bwMode="auto">
        <a:xfrm>
          <a:off x="18440400" y="3441700"/>
          <a:ext cx="368300" cy="330200"/>
          <a:chOff x="730" y="586"/>
          <a:chExt cx="43" cy="48"/>
        </a:xfrm>
      </xdr:grpSpPr>
      <xdr:sp macro="[2]!SortDown" textlink="">
        <xdr:nvSpPr>
          <xdr:cNvPr id="10" name="Rectangle 7"/>
          <xdr:cNvSpPr>
            <a:spLocks noChangeArrowheads="1"/>
          </xdr:cNvSpPr>
        </xdr:nvSpPr>
        <xdr:spPr bwMode="auto">
          <a:xfrm>
            <a:off x="730" y="586"/>
            <a:ext cx="43" cy="48"/>
          </a:xfrm>
          <a:prstGeom prst="rect">
            <a:avLst/>
          </a:prstGeom>
          <a:solidFill>
            <a:srgbClr val="C8C8C8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  <xdr:sp macro="[2]!SortDown" textlink="">
        <xdr:nvSpPr>
          <xdr:cNvPr id="11" name="WordArt 8"/>
          <xdr:cNvSpPr>
            <a:spLocks noChangeArrowheads="1" noChangeShapeType="1"/>
          </xdr:cNvSpPr>
        </xdr:nvSpPr>
        <xdr:spPr bwMode="auto">
          <a:xfrm>
            <a:off x="737" y="614"/>
            <a:ext cx="1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800" u="sng" strike="sngStrike" kern="10" cap="small" spc="0">
                <a:ln w="0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</a:t>
            </a:r>
          </a:p>
        </xdr:txBody>
      </xdr:sp>
      <xdr:sp macro="[2]!SortDown" textlink="">
        <xdr:nvSpPr>
          <xdr:cNvPr id="12" name="WordArt 9"/>
          <xdr:cNvSpPr>
            <a:spLocks noChangeArrowheads="1" noChangeShapeType="1"/>
          </xdr:cNvSpPr>
        </xdr:nvSpPr>
        <xdr:spPr bwMode="auto">
          <a:xfrm>
            <a:off x="737" y="590"/>
            <a:ext cx="16" cy="18"/>
          </a:xfrm>
          <a:prstGeom prst="rect">
            <a:avLst/>
          </a:prstGeom>
        </xdr:spPr>
        <xdr:txBody>
          <a:bodyPr vertOverflow="clip" wrap="none" lIns="91440" tIns="45720" rIns="91440" bIns="45720" fromWordArt="1" anchor="t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800" u="sng" strike="sngStrike" kern="10" cap="small" spc="0">
                <a:ln w="0">
                  <a:solidFill>
                    <a:srgbClr val="990000"/>
                  </a:solidFill>
                  <a:round/>
                  <a:headEnd/>
                  <a:tailEnd/>
                </a:ln>
                <a:solidFill>
                  <a:srgbClr val="900000"/>
                </a:solidFill>
                <a:latin typeface="Times New Roman"/>
                <a:ea typeface="Times New Roman"/>
                <a:cs typeface="Times New Roman"/>
              </a:rPr>
              <a:t>Z</a:t>
            </a:r>
          </a:p>
        </xdr:txBody>
      </xdr:sp>
      <xdr:sp macro="[2]!SortDown" textlink="">
        <xdr:nvSpPr>
          <xdr:cNvPr id="13" name="Line 10"/>
          <xdr:cNvSpPr>
            <a:spLocks noChangeShapeType="1"/>
          </xdr:cNvSpPr>
        </xdr:nvSpPr>
        <xdr:spPr bwMode="auto">
          <a:xfrm>
            <a:off x="761" y="590"/>
            <a:ext cx="0" cy="39"/>
          </a:xfrm>
          <a:prstGeom prst="line">
            <a:avLst/>
          </a:prstGeom>
          <a:noFill/>
          <a:ln w="15875">
            <a:solidFill>
              <a:srgbClr val="000000"/>
            </a:solidFill>
            <a:round/>
            <a:headEnd/>
            <a:tailEnd type="triangle" w="sm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rtlCol="0"/>
          <a:lstStyle/>
          <a:p>
            <a:pPr algn="ctr"/>
            <a:endParaRPr lang="en-US"/>
          </a:p>
        </xdr:txBody>
      </xdr:sp>
    </xdr:grpSp>
    <xdr:clientData/>
  </xdr:twoCellAnchor>
  <xdr:twoCellAnchor>
    <xdr:from>
      <xdr:col>43</xdr:col>
      <xdr:colOff>203200</xdr:colOff>
      <xdr:row>23</xdr:row>
      <xdr:rowOff>114300</xdr:rowOff>
    </xdr:from>
    <xdr:to>
      <xdr:col>60</xdr:col>
      <xdr:colOff>12700</xdr:colOff>
      <xdr:row>37</xdr:row>
      <xdr:rowOff>139700</xdr:rowOff>
    </xdr:to>
    <xdr:graphicFrame macro="">
      <xdr:nvGraphicFramePr>
        <xdr:cNvPr id="16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71</xdr:col>
      <xdr:colOff>355600</xdr:colOff>
      <xdr:row>23</xdr:row>
      <xdr:rowOff>127000</xdr:rowOff>
    </xdr:from>
    <xdr:ext cx="2789767" cy="1477434"/>
    <xdr:sp macro="" textlink="">
      <xdr:nvSpPr>
        <xdr:cNvPr id="18" name="Text 36"/>
        <xdr:cNvSpPr>
          <a:spLocks noChangeArrowheads="1"/>
        </xdr:cNvSpPr>
      </xdr:nvSpPr>
      <xdr:spPr bwMode="auto">
        <a:xfrm>
          <a:off x="33705800" y="5346700"/>
          <a:ext cx="2789767" cy="1477434"/>
        </a:xfrm>
        <a:prstGeom prst="roundRect">
          <a:avLst>
            <a:gd name="adj" fmla="val 16667"/>
          </a:avLst>
        </a:prstGeom>
        <a:solidFill>
          <a:srgbClr val="FFFFCC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blurRad="63500" dist="107763" dir="2700000" algn="ctr" rotWithShape="0">
            <a:srgbClr val="000000">
              <a:alpha val="50000"/>
            </a:srgbClr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Concordia-constrained linear 3-D isochron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Age = 7.8±1.1 Ma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MSWD = 9.3,  probability =0.000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Common-Pb plane intercepts at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206Pb/204Pb = 44±38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207Pb/204Pb = 31±24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error correl. = +0.875</a:t>
          </a:r>
        </a:p>
      </xdr:txBody>
    </xdr:sp>
    <xdr:clientData/>
  </xdr:oneCellAnchor>
  <xdr:oneCellAnchor>
    <xdr:from>
      <xdr:col>73</xdr:col>
      <xdr:colOff>546100</xdr:colOff>
      <xdr:row>34</xdr:row>
      <xdr:rowOff>114300</xdr:rowOff>
    </xdr:from>
    <xdr:ext cx="2324100" cy="2133600"/>
    <xdr:sp macro="" textlink="">
      <xdr:nvSpPr>
        <xdr:cNvPr id="19" name="Text 37"/>
        <xdr:cNvSpPr>
          <a:spLocks noChangeArrowheads="1"/>
        </xdr:cNvSpPr>
      </xdr:nvSpPr>
      <xdr:spPr bwMode="auto">
        <a:xfrm>
          <a:off x="34772600" y="7315200"/>
          <a:ext cx="2324100" cy="2133600"/>
        </a:xfrm>
        <a:prstGeom prst="roundRect">
          <a:avLst>
            <a:gd name="adj" fmla="val 16667"/>
          </a:avLst>
        </a:prstGeom>
        <a:solidFill>
          <a:srgbClr val="FFFFCC"/>
        </a:solidFill>
        <a:ln w="1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>
          <a:outerShdw blurRad="63500" dist="107763" dir="2700000" algn="ctr" rotWithShape="0">
            <a:srgbClr val="000000">
              <a:alpha val="50000"/>
            </a:srgbClr>
          </a:outerShdw>
        </a:effec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Unconstrained linear 3-D isochron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MSWD = 9.8,  probability =0.000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Concordia plane intercepts at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238U/206Pb = 811±470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207Pb/206Pb = 0.06±0.38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error correl. = -0.9718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Common-Pb plane intercepts at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206Pb/204Pb = 41±85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207Pb/204Pb = 29±61</a:t>
          </a: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error correl. = +0.9782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795866</xdr:colOff>
      <xdr:row>32</xdr:row>
      <xdr:rowOff>59267</xdr:rowOff>
    </xdr:from>
    <xdr:to>
      <xdr:col>13</xdr:col>
      <xdr:colOff>190500</xdr:colOff>
      <xdr:row>97</xdr:row>
      <xdr:rowOff>160867</xdr:rowOff>
    </xdr:to>
    <xdr:graphicFrame macro="">
      <xdr:nvGraphicFramePr>
        <xdr:cNvPr id="2" name="Squid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482600</xdr:colOff>
      <xdr:row>27</xdr:row>
      <xdr:rowOff>148167</xdr:rowOff>
    </xdr:from>
    <xdr:to>
      <xdr:col>18</xdr:col>
      <xdr:colOff>414866</xdr:colOff>
      <xdr:row>40</xdr:row>
      <xdr:rowOff>118534</xdr:rowOff>
    </xdr:to>
    <xdr:pic>
      <xdr:nvPicPr>
        <xdr:cNvPr id="3" name="sqCncrd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4100" y="6358467"/>
          <a:ext cx="4059766" cy="2611967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7</xdr:col>
      <xdr:colOff>757766</xdr:colOff>
      <xdr:row>37</xdr:row>
      <xdr:rowOff>8467</xdr:rowOff>
    </xdr:to>
    <xdr:graphicFrame macro="">
      <xdr:nvGraphicFramePr>
        <xdr:cNvPr id="4" name="Autochart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0.67496</cdr:x>
      <cdr:y>0.01794</cdr:y>
    </cdr:from>
    <cdr:to>
      <cdr:x>0.86653</cdr:x>
      <cdr:y>0.03231</cdr:y>
    </cdr:to>
    <cdr:sp macro="" textlink="">
      <cdr:nvSpPr>
        <cdr:cNvPr id="3073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34481" y="238774"/>
          <a:ext cx="832856" cy="1912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18288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sz="11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error bars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0.0125</cdr:x>
      <cdr:y>0.02094</cdr:y>
    </cdr:from>
    <cdr:to>
      <cdr:x>0.87757</cdr:x>
      <cdr:y>0.12204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504743" cy="2376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CC99FF" mc:Ignorable="a14" a14:legacySpreadsheetColorIndex="46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k-SK" sz="9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Slope= 1.5  +1.3  -.77    Inter= -4.15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0.69175</cdr:x>
      <cdr:y>0.24625</cdr:y>
    </cdr:from>
    <cdr:to>
      <cdr:x>0.73675</cdr:x>
      <cdr:y>0.27875</cdr:y>
    </cdr:to>
    <cdr:sp macro="" textlink="">
      <cdr:nvSpPr>
        <cdr:cNvPr id="39938" name="PlotDat19_1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936456" y="1425264"/>
          <a:ext cx="381477" cy="193824"/>
        </a:xfrm>
        <a:custGeom xmlns:a="http://schemas.openxmlformats.org/drawingml/2006/main">
          <a:avLst/>
          <a:gdLst>
            <a:gd name="T0" fmla="*/ 386213 w 386223"/>
            <a:gd name="T1" fmla="*/ 37441 h 194041"/>
            <a:gd name="T2" fmla="*/ 382472 w 386223"/>
            <a:gd name="T3" fmla="*/ 23697 h 194041"/>
            <a:gd name="T4" fmla="*/ 371454 w 386223"/>
            <a:gd name="T5" fmla="*/ 12771 h 194041"/>
            <a:gd name="T6" fmla="*/ 353583 w 386223"/>
            <a:gd name="T7" fmla="*/ 5083 h 194041"/>
            <a:gd name="T8" fmla="*/ 329545 w 386223"/>
            <a:gd name="T9" fmla="*/ 927 h 194041"/>
            <a:gd name="T10" fmla="*/ 300263 w 386223"/>
            <a:gd name="T11" fmla="*/ 464 h 194041"/>
            <a:gd name="T12" fmla="*/ 266865 w 386223"/>
            <a:gd name="T13" fmla="*/ 3712 h 194041"/>
            <a:gd name="T14" fmla="*/ 230631 w 386223"/>
            <a:gd name="T15" fmla="*/ 10546 h 194041"/>
            <a:gd name="T16" fmla="*/ 192956 w 386223"/>
            <a:gd name="T17" fmla="*/ 20703 h 194041"/>
            <a:gd name="T18" fmla="*/ 155287 w 386223"/>
            <a:gd name="T19" fmla="*/ 33793 h 194041"/>
            <a:gd name="T20" fmla="*/ 119071 w 386223"/>
            <a:gd name="T21" fmla="*/ 49313 h 194041"/>
            <a:gd name="T22" fmla="*/ 85701 w 386223"/>
            <a:gd name="T23" fmla="*/ 66666 h 194041"/>
            <a:gd name="T24" fmla="*/ 56458 w 386223"/>
            <a:gd name="T25" fmla="*/ 85185 h 194041"/>
            <a:gd name="T26" fmla="*/ 32467 w 386223"/>
            <a:gd name="T27" fmla="*/ 104160 h 194041"/>
            <a:gd name="T28" fmla="*/ 14649 w 386223"/>
            <a:gd name="T29" fmla="*/ 122860 h 194041"/>
            <a:gd name="T30" fmla="*/ 3690 w 386223"/>
            <a:gd name="T31" fmla="*/ 140567 h 194041"/>
            <a:gd name="T32" fmla="*/ 10 w 386223"/>
            <a:gd name="T33" fmla="*/ 156600 h 194041"/>
            <a:gd name="T34" fmla="*/ 3750 w 386223"/>
            <a:gd name="T35" fmla="*/ 170344 h 194041"/>
            <a:gd name="T36" fmla="*/ 14768 w 386223"/>
            <a:gd name="T37" fmla="*/ 181271 h 194041"/>
            <a:gd name="T38" fmla="*/ 32639 w 386223"/>
            <a:gd name="T39" fmla="*/ 188959 h 194041"/>
            <a:gd name="T40" fmla="*/ 56677 w 386223"/>
            <a:gd name="T41" fmla="*/ 193114 h 194041"/>
            <a:gd name="T42" fmla="*/ 85959 w 386223"/>
            <a:gd name="T43" fmla="*/ 193577 h 194041"/>
            <a:gd name="T44" fmla="*/ 119357 w 386223"/>
            <a:gd name="T45" fmla="*/ 190329 h 194041"/>
            <a:gd name="T46" fmla="*/ 155591 w 386223"/>
            <a:gd name="T47" fmla="*/ 183495 h 194041"/>
            <a:gd name="T48" fmla="*/ 193266 w 386223"/>
            <a:gd name="T49" fmla="*/ 173339 h 194041"/>
            <a:gd name="T50" fmla="*/ 230935 w 386223"/>
            <a:gd name="T51" fmla="*/ 160249 h 194041"/>
            <a:gd name="T52" fmla="*/ 267151 w 386223"/>
            <a:gd name="T53" fmla="*/ 144729 h 194041"/>
            <a:gd name="T54" fmla="*/ 300521 w 386223"/>
            <a:gd name="T55" fmla="*/ 127376 h 194041"/>
            <a:gd name="T56" fmla="*/ 329764 w 386223"/>
            <a:gd name="T57" fmla="*/ 108857 h 194041"/>
            <a:gd name="T58" fmla="*/ 353755 w 386223"/>
            <a:gd name="T59" fmla="*/ 89882 h 194041"/>
            <a:gd name="T60" fmla="*/ 371573 w 386223"/>
            <a:gd name="T61" fmla="*/ 71182 h 194041"/>
            <a:gd name="T62" fmla="*/ 382532 w 386223"/>
            <a:gd name="T63" fmla="*/ 53475 h 194041"/>
            <a:gd name="T64" fmla="*/ 386213 w 386223"/>
            <a:gd name="T65" fmla="*/ 37441 h 1940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86223" h="194041">
              <a:moveTo>
                <a:pt x="386213" y="37441"/>
              </a:moveTo>
              <a:cubicBezTo>
                <a:pt x="386203" y="32478"/>
                <a:pt x="384932" y="27809"/>
                <a:pt x="382472" y="23697"/>
              </a:cubicBezTo>
              <a:cubicBezTo>
                <a:pt x="380012" y="19585"/>
                <a:pt x="376269" y="15873"/>
                <a:pt x="371454" y="12771"/>
              </a:cubicBezTo>
              <a:cubicBezTo>
                <a:pt x="366639" y="9669"/>
                <a:pt x="360568" y="7057"/>
                <a:pt x="353583" y="5083"/>
              </a:cubicBezTo>
              <a:cubicBezTo>
                <a:pt x="346598" y="3109"/>
                <a:pt x="338432" y="1697"/>
                <a:pt x="329545" y="927"/>
              </a:cubicBezTo>
              <a:cubicBezTo>
                <a:pt x="320658" y="157"/>
                <a:pt x="310710" y="0"/>
                <a:pt x="300263" y="464"/>
              </a:cubicBezTo>
              <a:cubicBezTo>
                <a:pt x="289816" y="928"/>
                <a:pt x="278470" y="2032"/>
                <a:pt x="266865" y="3712"/>
              </a:cubicBezTo>
              <a:cubicBezTo>
                <a:pt x="255260" y="5392"/>
                <a:pt x="242949" y="7714"/>
                <a:pt x="230631" y="10546"/>
              </a:cubicBezTo>
              <a:cubicBezTo>
                <a:pt x="218313" y="13378"/>
                <a:pt x="205513" y="16829"/>
                <a:pt x="192956" y="20703"/>
              </a:cubicBezTo>
              <a:cubicBezTo>
                <a:pt x="180399" y="24577"/>
                <a:pt x="167601" y="29025"/>
                <a:pt x="155287" y="33793"/>
              </a:cubicBezTo>
              <a:cubicBezTo>
                <a:pt x="142973" y="38561"/>
                <a:pt x="130669" y="43834"/>
                <a:pt x="119071" y="49313"/>
              </a:cubicBezTo>
              <a:cubicBezTo>
                <a:pt x="107473" y="54792"/>
                <a:pt x="96137" y="60687"/>
                <a:pt x="85701" y="66666"/>
              </a:cubicBezTo>
              <a:cubicBezTo>
                <a:pt x="75265" y="72645"/>
                <a:pt x="65330" y="78936"/>
                <a:pt x="56458" y="85185"/>
              </a:cubicBezTo>
              <a:cubicBezTo>
                <a:pt x="47586" y="91434"/>
                <a:pt x="39435" y="97881"/>
                <a:pt x="32467" y="104160"/>
              </a:cubicBezTo>
              <a:cubicBezTo>
                <a:pt x="25499" y="110439"/>
                <a:pt x="19445" y="116792"/>
                <a:pt x="14649" y="122860"/>
              </a:cubicBezTo>
              <a:cubicBezTo>
                <a:pt x="9853" y="128928"/>
                <a:pt x="6130" y="134944"/>
                <a:pt x="3690" y="140567"/>
              </a:cubicBezTo>
              <a:cubicBezTo>
                <a:pt x="1250" y="146190"/>
                <a:pt x="0" y="151637"/>
                <a:pt x="10" y="156600"/>
              </a:cubicBezTo>
              <a:cubicBezTo>
                <a:pt x="20" y="161563"/>
                <a:pt x="1290" y="166232"/>
                <a:pt x="3750" y="170344"/>
              </a:cubicBezTo>
              <a:cubicBezTo>
                <a:pt x="6210" y="174456"/>
                <a:pt x="9953" y="178169"/>
                <a:pt x="14768" y="181271"/>
              </a:cubicBezTo>
              <a:cubicBezTo>
                <a:pt x="19583" y="184373"/>
                <a:pt x="25654" y="186985"/>
                <a:pt x="32639" y="188959"/>
              </a:cubicBezTo>
              <a:cubicBezTo>
                <a:pt x="39624" y="190933"/>
                <a:pt x="47790" y="192344"/>
                <a:pt x="56677" y="193114"/>
              </a:cubicBezTo>
              <a:cubicBezTo>
                <a:pt x="65564" y="193884"/>
                <a:pt x="75512" y="194041"/>
                <a:pt x="85959" y="193577"/>
              </a:cubicBezTo>
              <a:cubicBezTo>
                <a:pt x="96406" y="193113"/>
                <a:pt x="107752" y="192009"/>
                <a:pt x="119357" y="190329"/>
              </a:cubicBezTo>
              <a:cubicBezTo>
                <a:pt x="130962" y="188649"/>
                <a:pt x="143273" y="186327"/>
                <a:pt x="155591" y="183495"/>
              </a:cubicBezTo>
              <a:cubicBezTo>
                <a:pt x="167909" y="180663"/>
                <a:pt x="180709" y="177213"/>
                <a:pt x="193266" y="173339"/>
              </a:cubicBezTo>
              <a:cubicBezTo>
                <a:pt x="205823" y="169465"/>
                <a:pt x="218621" y="165017"/>
                <a:pt x="230935" y="160249"/>
              </a:cubicBezTo>
              <a:cubicBezTo>
                <a:pt x="243249" y="155481"/>
                <a:pt x="255553" y="150208"/>
                <a:pt x="267151" y="144729"/>
              </a:cubicBezTo>
              <a:cubicBezTo>
                <a:pt x="278749" y="139250"/>
                <a:pt x="290085" y="133355"/>
                <a:pt x="300521" y="127376"/>
              </a:cubicBezTo>
              <a:cubicBezTo>
                <a:pt x="310957" y="121397"/>
                <a:pt x="320892" y="115106"/>
                <a:pt x="329764" y="108857"/>
              </a:cubicBezTo>
              <a:cubicBezTo>
                <a:pt x="338636" y="102608"/>
                <a:pt x="346787" y="96161"/>
                <a:pt x="353755" y="89882"/>
              </a:cubicBezTo>
              <a:cubicBezTo>
                <a:pt x="360723" y="83603"/>
                <a:pt x="366777" y="77250"/>
                <a:pt x="371573" y="71182"/>
              </a:cubicBezTo>
              <a:cubicBezTo>
                <a:pt x="376369" y="65114"/>
                <a:pt x="380092" y="59099"/>
                <a:pt x="382532" y="53475"/>
              </a:cubicBezTo>
              <a:cubicBezTo>
                <a:pt x="384972" y="47851"/>
                <a:pt x="386223" y="42404"/>
                <a:pt x="386213" y="37441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0.2395</cdr:x>
      <cdr:y>0.83275</cdr:y>
    </cdr:from>
    <cdr:to>
      <cdr:x>0.242</cdr:x>
      <cdr:y>0.83275</cdr:y>
    </cdr:to>
    <cdr:sp macro="" textlink="">
      <cdr:nvSpPr>
        <cdr:cNvPr id="39940" name="PlotDat19_1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70259" y="4868923"/>
          <a:ext cx="21431" cy="0"/>
        </a:xfrm>
        <a:custGeom xmlns:a="http://schemas.openxmlformats.org/drawingml/2006/main">
          <a:avLst/>
          <a:gdLst>
            <a:gd name="T0" fmla="*/ 20222 w 20222"/>
            <a:gd name="T1" fmla="*/ 991 h 2298"/>
            <a:gd name="T2" fmla="*/ 20028 w 20222"/>
            <a:gd name="T3" fmla="*/ 772 h 2298"/>
            <a:gd name="T4" fmla="*/ 19452 w 20222"/>
            <a:gd name="T5" fmla="*/ 568 h 2298"/>
            <a:gd name="T6" fmla="*/ 18518 w 20222"/>
            <a:gd name="T7" fmla="*/ 386 h 2298"/>
            <a:gd name="T8" fmla="*/ 17260 w 20222"/>
            <a:gd name="T9" fmla="*/ 234 h 2298"/>
            <a:gd name="T10" fmla="*/ 15728 w 20222"/>
            <a:gd name="T11" fmla="*/ 117 h 2298"/>
            <a:gd name="T12" fmla="*/ 13980 w 20222"/>
            <a:gd name="T13" fmla="*/ 39 h 2298"/>
            <a:gd name="T14" fmla="*/ 12083 w 20222"/>
            <a:gd name="T15" fmla="*/ 4 h 2298"/>
            <a:gd name="T16" fmla="*/ 10111 w 20222"/>
            <a:gd name="T17" fmla="*/ 13 h 2298"/>
            <a:gd name="T18" fmla="*/ 8138 w 20222"/>
            <a:gd name="T19" fmla="*/ 66 h 2298"/>
            <a:gd name="T20" fmla="*/ 6241 w 20222"/>
            <a:gd name="T21" fmla="*/ 160 h 2298"/>
            <a:gd name="T22" fmla="*/ 4493 w 20222"/>
            <a:gd name="T23" fmla="*/ 292 h 2298"/>
            <a:gd name="T24" fmla="*/ 2961 w 20222"/>
            <a:gd name="T25" fmla="*/ 458 h 2298"/>
            <a:gd name="T26" fmla="*/ 1704 w 20222"/>
            <a:gd name="T27" fmla="*/ 649 h 2298"/>
            <a:gd name="T28" fmla="*/ 769 w 20222"/>
            <a:gd name="T29" fmla="*/ 861 h 2298"/>
            <a:gd name="T30" fmla="*/ 194 w 20222"/>
            <a:gd name="T31" fmla="*/ 1083 h 2298"/>
            <a:gd name="T32" fmla="*/ 0 w 20222"/>
            <a:gd name="T33" fmla="*/ 1308 h 2298"/>
            <a:gd name="T34" fmla="*/ 194 w 20222"/>
            <a:gd name="T35" fmla="*/ 1526 h 2298"/>
            <a:gd name="T36" fmla="*/ 769 w 20222"/>
            <a:gd name="T37" fmla="*/ 1730 h 2298"/>
            <a:gd name="T38" fmla="*/ 1704 w 20222"/>
            <a:gd name="T39" fmla="*/ 1912 h 2298"/>
            <a:gd name="T40" fmla="*/ 2961 w 20222"/>
            <a:gd name="T41" fmla="*/ 2064 h 2298"/>
            <a:gd name="T42" fmla="*/ 4494 w 20222"/>
            <a:gd name="T43" fmla="*/ 2182 h 2298"/>
            <a:gd name="T44" fmla="*/ 6242 w 20222"/>
            <a:gd name="T45" fmla="*/ 2259 h 2298"/>
            <a:gd name="T46" fmla="*/ 8138 w 20222"/>
            <a:gd name="T47" fmla="*/ 2294 h 2298"/>
            <a:gd name="T48" fmla="*/ 10111 w 20222"/>
            <a:gd name="T49" fmla="*/ 2285 h 2298"/>
            <a:gd name="T50" fmla="*/ 12083 w 20222"/>
            <a:gd name="T51" fmla="*/ 2233 h 2298"/>
            <a:gd name="T52" fmla="*/ 13980 w 20222"/>
            <a:gd name="T53" fmla="*/ 2138 h 2298"/>
            <a:gd name="T54" fmla="*/ 15728 w 20222"/>
            <a:gd name="T55" fmla="*/ 2006 h 2298"/>
            <a:gd name="T56" fmla="*/ 17260 w 20222"/>
            <a:gd name="T57" fmla="*/ 1841 h 2298"/>
            <a:gd name="T58" fmla="*/ 18518 w 20222"/>
            <a:gd name="T59" fmla="*/ 1649 h 2298"/>
            <a:gd name="T60" fmla="*/ 19452 w 20222"/>
            <a:gd name="T61" fmla="*/ 1438 h 2298"/>
            <a:gd name="T62" fmla="*/ 20028 w 20222"/>
            <a:gd name="T63" fmla="*/ 1216 h 2298"/>
            <a:gd name="T64" fmla="*/ 20222 w 20222"/>
            <a:gd name="T65" fmla="*/ 991 h 229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0222" h="2298">
              <a:moveTo>
                <a:pt x="20222" y="991"/>
              </a:moveTo>
              <a:cubicBezTo>
                <a:pt x="20222" y="917"/>
                <a:pt x="20156" y="842"/>
                <a:pt x="20028" y="772"/>
              </a:cubicBezTo>
              <a:cubicBezTo>
                <a:pt x="19900" y="702"/>
                <a:pt x="19704" y="632"/>
                <a:pt x="19452" y="568"/>
              </a:cubicBezTo>
              <a:cubicBezTo>
                <a:pt x="19200" y="504"/>
                <a:pt x="18883" y="442"/>
                <a:pt x="18518" y="386"/>
              </a:cubicBezTo>
              <a:cubicBezTo>
                <a:pt x="18153" y="330"/>
                <a:pt x="17725" y="279"/>
                <a:pt x="17260" y="234"/>
              </a:cubicBezTo>
              <a:cubicBezTo>
                <a:pt x="16795" y="189"/>
                <a:pt x="16275" y="150"/>
                <a:pt x="15728" y="117"/>
              </a:cubicBezTo>
              <a:cubicBezTo>
                <a:pt x="15181" y="84"/>
                <a:pt x="14587" y="58"/>
                <a:pt x="13980" y="39"/>
              </a:cubicBezTo>
              <a:cubicBezTo>
                <a:pt x="13373" y="20"/>
                <a:pt x="12728" y="8"/>
                <a:pt x="12083" y="4"/>
              </a:cubicBezTo>
              <a:cubicBezTo>
                <a:pt x="11438" y="0"/>
                <a:pt x="10768" y="3"/>
                <a:pt x="10111" y="13"/>
              </a:cubicBezTo>
              <a:cubicBezTo>
                <a:pt x="9454" y="23"/>
                <a:pt x="8783" y="42"/>
                <a:pt x="8138" y="66"/>
              </a:cubicBezTo>
              <a:cubicBezTo>
                <a:pt x="7493" y="90"/>
                <a:pt x="6848" y="122"/>
                <a:pt x="6241" y="160"/>
              </a:cubicBezTo>
              <a:cubicBezTo>
                <a:pt x="5634" y="198"/>
                <a:pt x="5040" y="242"/>
                <a:pt x="4493" y="292"/>
              </a:cubicBezTo>
              <a:cubicBezTo>
                <a:pt x="3946" y="342"/>
                <a:pt x="3426" y="399"/>
                <a:pt x="2961" y="458"/>
              </a:cubicBezTo>
              <a:cubicBezTo>
                <a:pt x="2496" y="517"/>
                <a:pt x="2069" y="582"/>
                <a:pt x="1704" y="649"/>
              </a:cubicBezTo>
              <a:cubicBezTo>
                <a:pt x="1339" y="716"/>
                <a:pt x="1021" y="789"/>
                <a:pt x="769" y="861"/>
              </a:cubicBezTo>
              <a:cubicBezTo>
                <a:pt x="517" y="933"/>
                <a:pt x="322" y="1009"/>
                <a:pt x="194" y="1083"/>
              </a:cubicBezTo>
              <a:cubicBezTo>
                <a:pt x="66" y="1157"/>
                <a:pt x="0" y="1234"/>
                <a:pt x="0" y="1308"/>
              </a:cubicBezTo>
              <a:cubicBezTo>
                <a:pt x="0" y="1382"/>
                <a:pt x="66" y="1456"/>
                <a:pt x="194" y="1526"/>
              </a:cubicBezTo>
              <a:cubicBezTo>
                <a:pt x="322" y="1596"/>
                <a:pt x="517" y="1666"/>
                <a:pt x="769" y="1730"/>
              </a:cubicBezTo>
              <a:cubicBezTo>
                <a:pt x="1021" y="1794"/>
                <a:pt x="1339" y="1856"/>
                <a:pt x="1704" y="1912"/>
              </a:cubicBezTo>
              <a:cubicBezTo>
                <a:pt x="2069" y="1968"/>
                <a:pt x="2496" y="2019"/>
                <a:pt x="2961" y="2064"/>
              </a:cubicBezTo>
              <a:cubicBezTo>
                <a:pt x="3426" y="2109"/>
                <a:pt x="3947" y="2150"/>
                <a:pt x="4494" y="2182"/>
              </a:cubicBezTo>
              <a:cubicBezTo>
                <a:pt x="5041" y="2214"/>
                <a:pt x="5635" y="2240"/>
                <a:pt x="6242" y="2259"/>
              </a:cubicBezTo>
              <a:cubicBezTo>
                <a:pt x="6849" y="2278"/>
                <a:pt x="7493" y="2290"/>
                <a:pt x="8138" y="2294"/>
              </a:cubicBezTo>
              <a:cubicBezTo>
                <a:pt x="8783" y="2298"/>
                <a:pt x="9454" y="2295"/>
                <a:pt x="10111" y="2285"/>
              </a:cubicBezTo>
              <a:cubicBezTo>
                <a:pt x="10768" y="2275"/>
                <a:pt x="11438" y="2258"/>
                <a:pt x="12083" y="2233"/>
              </a:cubicBezTo>
              <a:cubicBezTo>
                <a:pt x="12728" y="2208"/>
                <a:pt x="13373" y="2176"/>
                <a:pt x="13980" y="2138"/>
              </a:cubicBezTo>
              <a:cubicBezTo>
                <a:pt x="14587" y="2100"/>
                <a:pt x="15181" y="2055"/>
                <a:pt x="15728" y="2006"/>
              </a:cubicBezTo>
              <a:cubicBezTo>
                <a:pt x="16275" y="1957"/>
                <a:pt x="16795" y="1900"/>
                <a:pt x="17260" y="1841"/>
              </a:cubicBezTo>
              <a:cubicBezTo>
                <a:pt x="17725" y="1782"/>
                <a:pt x="18153" y="1716"/>
                <a:pt x="18518" y="1649"/>
              </a:cubicBezTo>
              <a:cubicBezTo>
                <a:pt x="18883" y="1582"/>
                <a:pt x="19200" y="1510"/>
                <a:pt x="19452" y="1438"/>
              </a:cubicBezTo>
              <a:cubicBezTo>
                <a:pt x="19704" y="1366"/>
                <a:pt x="19900" y="1290"/>
                <a:pt x="20028" y="1216"/>
              </a:cubicBezTo>
              <a:cubicBezTo>
                <a:pt x="20156" y="1142"/>
                <a:pt x="20222" y="1065"/>
                <a:pt x="20222" y="991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0.242</cdr:x>
      <cdr:y>0.83125</cdr:y>
    </cdr:from>
    <cdr:to>
      <cdr:x>0.24625</cdr:x>
      <cdr:y>0.832</cdr:y>
    </cdr:to>
    <cdr:sp macro="" textlink="">
      <cdr:nvSpPr>
        <cdr:cNvPr id="39942" name="PlotDat19_1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91690" y="4860179"/>
          <a:ext cx="36433" cy="4372"/>
        </a:xfrm>
        <a:custGeom xmlns:a="http://schemas.openxmlformats.org/drawingml/2006/main">
          <a:avLst/>
          <a:gdLst>
            <a:gd name="T0" fmla="*/ 36102 w 36102"/>
            <a:gd name="T1" fmla="*/ 1537 h 4013"/>
            <a:gd name="T2" fmla="*/ 35755 w 36102"/>
            <a:gd name="T3" fmla="*/ 1167 h 4013"/>
            <a:gd name="T4" fmla="*/ 34728 w 36102"/>
            <a:gd name="T5" fmla="*/ 828 h 4013"/>
            <a:gd name="T6" fmla="*/ 33060 w 36102"/>
            <a:gd name="T7" fmla="*/ 534 h 4013"/>
            <a:gd name="T8" fmla="*/ 30815 w 36102"/>
            <a:gd name="T9" fmla="*/ 298 h 4013"/>
            <a:gd name="T10" fmla="*/ 28079 w 36102"/>
            <a:gd name="T11" fmla="*/ 127 h 4013"/>
            <a:gd name="T12" fmla="*/ 24958 w 36102"/>
            <a:gd name="T13" fmla="*/ 28 h 4013"/>
            <a:gd name="T14" fmla="*/ 21572 w 36102"/>
            <a:gd name="T15" fmla="*/ 5 h 4013"/>
            <a:gd name="T16" fmla="*/ 18050 w 36102"/>
            <a:gd name="T17" fmla="*/ 59 h 4013"/>
            <a:gd name="T18" fmla="*/ 14529 w 36102"/>
            <a:gd name="T19" fmla="*/ 188 h 4013"/>
            <a:gd name="T20" fmla="*/ 11142 w 36102"/>
            <a:gd name="T21" fmla="*/ 387 h 4013"/>
            <a:gd name="T22" fmla="*/ 8022 w 36102"/>
            <a:gd name="T23" fmla="*/ 648 h 4013"/>
            <a:gd name="T24" fmla="*/ 5286 w 36102"/>
            <a:gd name="T25" fmla="*/ 962 h 4013"/>
            <a:gd name="T26" fmla="*/ 3042 w 36102"/>
            <a:gd name="T27" fmla="*/ 1315 h 4013"/>
            <a:gd name="T28" fmla="*/ 1373 w 36102"/>
            <a:gd name="T29" fmla="*/ 1695 h 4013"/>
            <a:gd name="T30" fmla="*/ 346 w 36102"/>
            <a:gd name="T31" fmla="*/ 2087 h 4013"/>
            <a:gd name="T32" fmla="*/ 0 w 36102"/>
            <a:gd name="T33" fmla="*/ 2476 h 4013"/>
            <a:gd name="T34" fmla="*/ 346 w 36102"/>
            <a:gd name="T35" fmla="*/ 2847 h 4013"/>
            <a:gd name="T36" fmla="*/ 1374 w 36102"/>
            <a:gd name="T37" fmla="*/ 3185 h 4013"/>
            <a:gd name="T38" fmla="*/ 3042 w 36102"/>
            <a:gd name="T39" fmla="*/ 3478 h 4013"/>
            <a:gd name="T40" fmla="*/ 5287 w 36102"/>
            <a:gd name="T41" fmla="*/ 3715 h 4013"/>
            <a:gd name="T42" fmla="*/ 8022 w 36102"/>
            <a:gd name="T43" fmla="*/ 3886 h 4013"/>
            <a:gd name="T44" fmla="*/ 11143 w 36102"/>
            <a:gd name="T45" fmla="*/ 3985 h 4013"/>
            <a:gd name="T46" fmla="*/ 14529 w 36102"/>
            <a:gd name="T47" fmla="*/ 4008 h 4013"/>
            <a:gd name="T48" fmla="*/ 18051 w 36102"/>
            <a:gd name="T49" fmla="*/ 3954 h 4013"/>
            <a:gd name="T50" fmla="*/ 21573 w 36102"/>
            <a:gd name="T51" fmla="*/ 3825 h 4013"/>
            <a:gd name="T52" fmla="*/ 24959 w 36102"/>
            <a:gd name="T53" fmla="*/ 3626 h 4013"/>
            <a:gd name="T54" fmla="*/ 28080 w 36102"/>
            <a:gd name="T55" fmla="*/ 3365 h 4013"/>
            <a:gd name="T56" fmla="*/ 30815 w 36102"/>
            <a:gd name="T57" fmla="*/ 3052 h 4013"/>
            <a:gd name="T58" fmla="*/ 33060 w 36102"/>
            <a:gd name="T59" fmla="*/ 2698 h 4013"/>
            <a:gd name="T60" fmla="*/ 34728 w 36102"/>
            <a:gd name="T61" fmla="*/ 2318 h 4013"/>
            <a:gd name="T62" fmla="*/ 35755 w 36102"/>
            <a:gd name="T63" fmla="*/ 1926 h 4013"/>
            <a:gd name="T64" fmla="*/ 36102 w 36102"/>
            <a:gd name="T65" fmla="*/ 1537 h 401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6102" h="4013">
              <a:moveTo>
                <a:pt x="36102" y="1537"/>
              </a:moveTo>
              <a:cubicBezTo>
                <a:pt x="36102" y="1411"/>
                <a:pt x="35984" y="1285"/>
                <a:pt x="35755" y="1167"/>
              </a:cubicBezTo>
              <a:cubicBezTo>
                <a:pt x="35526" y="1049"/>
                <a:pt x="35177" y="933"/>
                <a:pt x="34728" y="828"/>
              </a:cubicBezTo>
              <a:cubicBezTo>
                <a:pt x="34279" y="723"/>
                <a:pt x="33712" y="622"/>
                <a:pt x="33060" y="534"/>
              </a:cubicBezTo>
              <a:cubicBezTo>
                <a:pt x="32408" y="446"/>
                <a:pt x="31645" y="366"/>
                <a:pt x="30815" y="298"/>
              </a:cubicBezTo>
              <a:cubicBezTo>
                <a:pt x="29985" y="230"/>
                <a:pt x="29055" y="172"/>
                <a:pt x="28079" y="127"/>
              </a:cubicBezTo>
              <a:cubicBezTo>
                <a:pt x="27103" y="82"/>
                <a:pt x="26042" y="48"/>
                <a:pt x="24958" y="28"/>
              </a:cubicBezTo>
              <a:cubicBezTo>
                <a:pt x="23874" y="8"/>
                <a:pt x="22723" y="0"/>
                <a:pt x="21572" y="5"/>
              </a:cubicBezTo>
              <a:cubicBezTo>
                <a:pt x="20421" y="10"/>
                <a:pt x="19224" y="29"/>
                <a:pt x="18050" y="59"/>
              </a:cubicBezTo>
              <a:cubicBezTo>
                <a:pt x="16876" y="89"/>
                <a:pt x="15680" y="133"/>
                <a:pt x="14529" y="188"/>
              </a:cubicBezTo>
              <a:cubicBezTo>
                <a:pt x="13378" y="243"/>
                <a:pt x="12226" y="310"/>
                <a:pt x="11142" y="387"/>
              </a:cubicBezTo>
              <a:cubicBezTo>
                <a:pt x="10058" y="464"/>
                <a:pt x="8998" y="552"/>
                <a:pt x="8022" y="648"/>
              </a:cubicBezTo>
              <a:cubicBezTo>
                <a:pt x="7046" y="744"/>
                <a:pt x="6116" y="851"/>
                <a:pt x="5286" y="962"/>
              </a:cubicBezTo>
              <a:cubicBezTo>
                <a:pt x="4456" y="1073"/>
                <a:pt x="3694" y="1193"/>
                <a:pt x="3042" y="1315"/>
              </a:cubicBezTo>
              <a:cubicBezTo>
                <a:pt x="2390" y="1437"/>
                <a:pt x="1822" y="1566"/>
                <a:pt x="1373" y="1695"/>
              </a:cubicBezTo>
              <a:cubicBezTo>
                <a:pt x="924" y="1824"/>
                <a:pt x="575" y="1957"/>
                <a:pt x="346" y="2087"/>
              </a:cubicBezTo>
              <a:cubicBezTo>
                <a:pt x="117" y="2217"/>
                <a:pt x="0" y="2349"/>
                <a:pt x="0" y="2476"/>
              </a:cubicBezTo>
              <a:cubicBezTo>
                <a:pt x="0" y="2603"/>
                <a:pt x="117" y="2729"/>
                <a:pt x="346" y="2847"/>
              </a:cubicBezTo>
              <a:cubicBezTo>
                <a:pt x="575" y="2965"/>
                <a:pt x="925" y="3080"/>
                <a:pt x="1374" y="3185"/>
              </a:cubicBezTo>
              <a:cubicBezTo>
                <a:pt x="1823" y="3290"/>
                <a:pt x="2390" y="3390"/>
                <a:pt x="3042" y="3478"/>
              </a:cubicBezTo>
              <a:cubicBezTo>
                <a:pt x="3694" y="3566"/>
                <a:pt x="4457" y="3647"/>
                <a:pt x="5287" y="3715"/>
              </a:cubicBezTo>
              <a:cubicBezTo>
                <a:pt x="6117" y="3783"/>
                <a:pt x="7046" y="3841"/>
                <a:pt x="8022" y="3886"/>
              </a:cubicBezTo>
              <a:cubicBezTo>
                <a:pt x="8998" y="3931"/>
                <a:pt x="10059" y="3965"/>
                <a:pt x="11143" y="3985"/>
              </a:cubicBezTo>
              <a:cubicBezTo>
                <a:pt x="12227" y="4005"/>
                <a:pt x="13378" y="4013"/>
                <a:pt x="14529" y="4008"/>
              </a:cubicBezTo>
              <a:cubicBezTo>
                <a:pt x="15680" y="4003"/>
                <a:pt x="16877" y="3985"/>
                <a:pt x="18051" y="3954"/>
              </a:cubicBezTo>
              <a:cubicBezTo>
                <a:pt x="19225" y="3923"/>
                <a:pt x="20422" y="3880"/>
                <a:pt x="21573" y="3825"/>
              </a:cubicBezTo>
              <a:cubicBezTo>
                <a:pt x="22724" y="3770"/>
                <a:pt x="23875" y="3703"/>
                <a:pt x="24959" y="3626"/>
              </a:cubicBezTo>
              <a:cubicBezTo>
                <a:pt x="26043" y="3549"/>
                <a:pt x="27104" y="3461"/>
                <a:pt x="28080" y="3365"/>
              </a:cubicBezTo>
              <a:cubicBezTo>
                <a:pt x="29056" y="3269"/>
                <a:pt x="29985" y="3163"/>
                <a:pt x="30815" y="3052"/>
              </a:cubicBezTo>
              <a:cubicBezTo>
                <a:pt x="31645" y="2941"/>
                <a:pt x="32408" y="2820"/>
                <a:pt x="33060" y="2698"/>
              </a:cubicBezTo>
              <a:cubicBezTo>
                <a:pt x="33712" y="2576"/>
                <a:pt x="34279" y="2447"/>
                <a:pt x="34728" y="2318"/>
              </a:cubicBezTo>
              <a:cubicBezTo>
                <a:pt x="35177" y="2189"/>
                <a:pt x="35526" y="2056"/>
                <a:pt x="35755" y="1926"/>
              </a:cubicBezTo>
              <a:cubicBezTo>
                <a:pt x="35984" y="1796"/>
                <a:pt x="36102" y="1663"/>
                <a:pt x="36102" y="1537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0.237</cdr:x>
      <cdr:y>0.832</cdr:y>
    </cdr:from>
    <cdr:to>
      <cdr:x>0.245</cdr:x>
      <cdr:y>0.8335</cdr:y>
    </cdr:to>
    <cdr:sp macro="" textlink="">
      <cdr:nvSpPr>
        <cdr:cNvPr id="39944" name="PlotDat19_1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48828" y="4864551"/>
          <a:ext cx="68580" cy="8744"/>
        </a:xfrm>
        <a:custGeom xmlns:a="http://schemas.openxmlformats.org/drawingml/2006/main">
          <a:avLst/>
          <a:gdLst>
            <a:gd name="T0" fmla="*/ 64929 w 64929"/>
            <a:gd name="T1" fmla="*/ 3092 h 7485"/>
            <a:gd name="T2" fmla="*/ 64305 w 64929"/>
            <a:gd name="T3" fmla="*/ 2387 h 7485"/>
            <a:gd name="T4" fmla="*/ 62457 w 64929"/>
            <a:gd name="T5" fmla="*/ 1733 h 7485"/>
            <a:gd name="T6" fmla="*/ 59457 w 64929"/>
            <a:gd name="T7" fmla="*/ 1157 h 7485"/>
            <a:gd name="T8" fmla="*/ 55420 w 64929"/>
            <a:gd name="T9" fmla="*/ 680 h 7485"/>
            <a:gd name="T10" fmla="*/ 50500 w 64929"/>
            <a:gd name="T11" fmla="*/ 321 h 7485"/>
            <a:gd name="T12" fmla="*/ 44887 w 64929"/>
            <a:gd name="T13" fmla="*/ 93 h 7485"/>
            <a:gd name="T14" fmla="*/ 38797 w 64929"/>
            <a:gd name="T15" fmla="*/ 5 h 7485"/>
            <a:gd name="T16" fmla="*/ 32464 w 64929"/>
            <a:gd name="T17" fmla="*/ 62 h 7485"/>
            <a:gd name="T18" fmla="*/ 26130 w 64929"/>
            <a:gd name="T19" fmla="*/ 259 h 7485"/>
            <a:gd name="T20" fmla="*/ 20040 w 64929"/>
            <a:gd name="T21" fmla="*/ 591 h 7485"/>
            <a:gd name="T22" fmla="*/ 14428 w 64929"/>
            <a:gd name="T23" fmla="*/ 1043 h 7485"/>
            <a:gd name="T24" fmla="*/ 9508 w 64929"/>
            <a:gd name="T25" fmla="*/ 1600 h 7485"/>
            <a:gd name="T26" fmla="*/ 5471 w 64929"/>
            <a:gd name="T27" fmla="*/ 2239 h 7485"/>
            <a:gd name="T28" fmla="*/ 2471 w 64929"/>
            <a:gd name="T29" fmla="*/ 2935 h 7485"/>
            <a:gd name="T30" fmla="*/ 624 w 64929"/>
            <a:gd name="T31" fmla="*/ 3663 h 7485"/>
            <a:gd name="T32" fmla="*/ 0 w 64929"/>
            <a:gd name="T33" fmla="*/ 4394 h 7485"/>
            <a:gd name="T34" fmla="*/ 624 w 64929"/>
            <a:gd name="T35" fmla="*/ 5099 h 7485"/>
            <a:gd name="T36" fmla="*/ 2471 w 64929"/>
            <a:gd name="T37" fmla="*/ 5753 h 7485"/>
            <a:gd name="T38" fmla="*/ 5471 w 64929"/>
            <a:gd name="T39" fmla="*/ 6329 h 7485"/>
            <a:gd name="T40" fmla="*/ 9509 w 64929"/>
            <a:gd name="T41" fmla="*/ 6806 h 7485"/>
            <a:gd name="T42" fmla="*/ 14428 w 64929"/>
            <a:gd name="T43" fmla="*/ 7165 h 7485"/>
            <a:gd name="T44" fmla="*/ 20041 w 64929"/>
            <a:gd name="T45" fmla="*/ 7393 h 7485"/>
            <a:gd name="T46" fmla="*/ 26131 w 64929"/>
            <a:gd name="T47" fmla="*/ 7480 h 7485"/>
            <a:gd name="T48" fmla="*/ 32465 w 64929"/>
            <a:gd name="T49" fmla="*/ 7424 h 7485"/>
            <a:gd name="T50" fmla="*/ 38798 w 64929"/>
            <a:gd name="T51" fmla="*/ 7226 h 7485"/>
            <a:gd name="T52" fmla="*/ 44888 w 64929"/>
            <a:gd name="T53" fmla="*/ 6895 h 7485"/>
            <a:gd name="T54" fmla="*/ 50501 w 64929"/>
            <a:gd name="T55" fmla="*/ 6442 h 7485"/>
            <a:gd name="T56" fmla="*/ 55420 w 64929"/>
            <a:gd name="T57" fmla="*/ 5886 h 7485"/>
            <a:gd name="T58" fmla="*/ 59458 w 64929"/>
            <a:gd name="T59" fmla="*/ 5247 h 7485"/>
            <a:gd name="T60" fmla="*/ 62458 w 64929"/>
            <a:gd name="T61" fmla="*/ 4551 h 7485"/>
            <a:gd name="T62" fmla="*/ 64305 w 64929"/>
            <a:gd name="T63" fmla="*/ 3823 h 7485"/>
            <a:gd name="T64" fmla="*/ 64929 w 64929"/>
            <a:gd name="T65" fmla="*/ 3092 h 748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64929" h="7485">
              <a:moveTo>
                <a:pt x="64929" y="3092"/>
              </a:moveTo>
              <a:cubicBezTo>
                <a:pt x="64929" y="2853"/>
                <a:pt x="64717" y="2613"/>
                <a:pt x="64305" y="2387"/>
              </a:cubicBezTo>
              <a:cubicBezTo>
                <a:pt x="63893" y="2161"/>
                <a:pt x="63265" y="1938"/>
                <a:pt x="62457" y="1733"/>
              </a:cubicBezTo>
              <a:cubicBezTo>
                <a:pt x="61649" y="1528"/>
                <a:pt x="60630" y="1333"/>
                <a:pt x="59457" y="1157"/>
              </a:cubicBezTo>
              <a:cubicBezTo>
                <a:pt x="58284" y="981"/>
                <a:pt x="56913" y="819"/>
                <a:pt x="55420" y="680"/>
              </a:cubicBezTo>
              <a:cubicBezTo>
                <a:pt x="53927" y="541"/>
                <a:pt x="52255" y="419"/>
                <a:pt x="50500" y="321"/>
              </a:cubicBezTo>
              <a:cubicBezTo>
                <a:pt x="48745" y="223"/>
                <a:pt x="46837" y="146"/>
                <a:pt x="44887" y="93"/>
              </a:cubicBezTo>
              <a:cubicBezTo>
                <a:pt x="42937" y="40"/>
                <a:pt x="40867" y="10"/>
                <a:pt x="38797" y="5"/>
              </a:cubicBezTo>
              <a:cubicBezTo>
                <a:pt x="36727" y="0"/>
                <a:pt x="34575" y="20"/>
                <a:pt x="32464" y="62"/>
              </a:cubicBezTo>
              <a:cubicBezTo>
                <a:pt x="30353" y="104"/>
                <a:pt x="28201" y="171"/>
                <a:pt x="26130" y="259"/>
              </a:cubicBezTo>
              <a:cubicBezTo>
                <a:pt x="24059" y="347"/>
                <a:pt x="21990" y="460"/>
                <a:pt x="20040" y="591"/>
              </a:cubicBezTo>
              <a:cubicBezTo>
                <a:pt x="18090" y="722"/>
                <a:pt x="16183" y="875"/>
                <a:pt x="14428" y="1043"/>
              </a:cubicBezTo>
              <a:cubicBezTo>
                <a:pt x="12673" y="1211"/>
                <a:pt x="11001" y="1401"/>
                <a:pt x="9508" y="1600"/>
              </a:cubicBezTo>
              <a:cubicBezTo>
                <a:pt x="8015" y="1799"/>
                <a:pt x="6644" y="2017"/>
                <a:pt x="5471" y="2239"/>
              </a:cubicBezTo>
              <a:cubicBezTo>
                <a:pt x="4298" y="2461"/>
                <a:pt x="3279" y="2698"/>
                <a:pt x="2471" y="2935"/>
              </a:cubicBezTo>
              <a:cubicBezTo>
                <a:pt x="1663" y="3172"/>
                <a:pt x="1036" y="3420"/>
                <a:pt x="624" y="3663"/>
              </a:cubicBezTo>
              <a:cubicBezTo>
                <a:pt x="212" y="3906"/>
                <a:pt x="0" y="4155"/>
                <a:pt x="0" y="4394"/>
              </a:cubicBezTo>
              <a:cubicBezTo>
                <a:pt x="0" y="4633"/>
                <a:pt x="212" y="4872"/>
                <a:pt x="624" y="5099"/>
              </a:cubicBezTo>
              <a:cubicBezTo>
                <a:pt x="1036" y="5326"/>
                <a:pt x="1663" y="5548"/>
                <a:pt x="2471" y="5753"/>
              </a:cubicBezTo>
              <a:cubicBezTo>
                <a:pt x="3279" y="5958"/>
                <a:pt x="4298" y="6153"/>
                <a:pt x="5471" y="6329"/>
              </a:cubicBezTo>
              <a:cubicBezTo>
                <a:pt x="6644" y="6505"/>
                <a:pt x="8016" y="6667"/>
                <a:pt x="9509" y="6806"/>
              </a:cubicBezTo>
              <a:cubicBezTo>
                <a:pt x="11002" y="6945"/>
                <a:pt x="12673" y="7067"/>
                <a:pt x="14428" y="7165"/>
              </a:cubicBezTo>
              <a:cubicBezTo>
                <a:pt x="16183" y="7263"/>
                <a:pt x="18091" y="7341"/>
                <a:pt x="20041" y="7393"/>
              </a:cubicBezTo>
              <a:cubicBezTo>
                <a:pt x="21991" y="7445"/>
                <a:pt x="24060" y="7475"/>
                <a:pt x="26131" y="7480"/>
              </a:cubicBezTo>
              <a:cubicBezTo>
                <a:pt x="28202" y="7485"/>
                <a:pt x="30354" y="7466"/>
                <a:pt x="32465" y="7424"/>
              </a:cubicBezTo>
              <a:cubicBezTo>
                <a:pt x="34576" y="7382"/>
                <a:pt x="36728" y="7314"/>
                <a:pt x="38798" y="7226"/>
              </a:cubicBezTo>
              <a:cubicBezTo>
                <a:pt x="40868" y="7138"/>
                <a:pt x="42938" y="7026"/>
                <a:pt x="44888" y="6895"/>
              </a:cubicBezTo>
              <a:cubicBezTo>
                <a:pt x="46838" y="6764"/>
                <a:pt x="48746" y="6610"/>
                <a:pt x="50501" y="6442"/>
              </a:cubicBezTo>
              <a:cubicBezTo>
                <a:pt x="52256" y="6274"/>
                <a:pt x="53927" y="6085"/>
                <a:pt x="55420" y="5886"/>
              </a:cubicBezTo>
              <a:cubicBezTo>
                <a:pt x="56913" y="5687"/>
                <a:pt x="58285" y="5469"/>
                <a:pt x="59458" y="5247"/>
              </a:cubicBezTo>
              <a:cubicBezTo>
                <a:pt x="60631" y="5025"/>
                <a:pt x="61650" y="4788"/>
                <a:pt x="62458" y="4551"/>
              </a:cubicBezTo>
              <a:cubicBezTo>
                <a:pt x="63266" y="4314"/>
                <a:pt x="63893" y="4066"/>
                <a:pt x="64305" y="3823"/>
              </a:cubicBezTo>
              <a:cubicBezTo>
                <a:pt x="64717" y="3580"/>
                <a:pt x="64929" y="3331"/>
                <a:pt x="64929" y="3092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0.23825</cdr:x>
      <cdr:y>0.832</cdr:y>
    </cdr:from>
    <cdr:to>
      <cdr:x>0.245</cdr:x>
      <cdr:y>0.8335</cdr:y>
    </cdr:to>
    <cdr:sp macro="" textlink="">
      <cdr:nvSpPr>
        <cdr:cNvPr id="39946" name="PlotDat19_1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59543" y="4864551"/>
          <a:ext cx="57865" cy="8744"/>
        </a:xfrm>
        <a:custGeom xmlns:a="http://schemas.openxmlformats.org/drawingml/2006/main">
          <a:avLst/>
          <a:gdLst>
            <a:gd name="T0" fmla="*/ 58312 w 58312"/>
            <a:gd name="T1" fmla="*/ 2894 h 7060"/>
            <a:gd name="T2" fmla="*/ 57752 w 58312"/>
            <a:gd name="T3" fmla="*/ 2230 h 7060"/>
            <a:gd name="T4" fmla="*/ 56093 w 58312"/>
            <a:gd name="T5" fmla="*/ 1615 h 7060"/>
            <a:gd name="T6" fmla="*/ 53398 w 58312"/>
            <a:gd name="T7" fmla="*/ 1074 h 7060"/>
            <a:gd name="T8" fmla="*/ 49772 w 58312"/>
            <a:gd name="T9" fmla="*/ 627 h 7060"/>
            <a:gd name="T10" fmla="*/ 45354 w 58312"/>
            <a:gd name="T11" fmla="*/ 292 h 7060"/>
            <a:gd name="T12" fmla="*/ 40313 w 58312"/>
            <a:gd name="T13" fmla="*/ 81 h 7060"/>
            <a:gd name="T14" fmla="*/ 34844 w 58312"/>
            <a:gd name="T15" fmla="*/ 3 h 7060"/>
            <a:gd name="T16" fmla="*/ 29156 w 58312"/>
            <a:gd name="T17" fmla="*/ 61 h 7060"/>
            <a:gd name="T18" fmla="*/ 23468 w 58312"/>
            <a:gd name="T19" fmla="*/ 251 h 7060"/>
            <a:gd name="T20" fmla="*/ 17998 w 58312"/>
            <a:gd name="T21" fmla="*/ 568 h 7060"/>
            <a:gd name="T22" fmla="*/ 12958 w 58312"/>
            <a:gd name="T23" fmla="*/ 999 h 7060"/>
            <a:gd name="T24" fmla="*/ 8540 w 58312"/>
            <a:gd name="T25" fmla="*/ 1527 h 7060"/>
            <a:gd name="T26" fmla="*/ 4914 w 58312"/>
            <a:gd name="T27" fmla="*/ 2131 h 7060"/>
            <a:gd name="T28" fmla="*/ 2220 w 58312"/>
            <a:gd name="T29" fmla="*/ 2790 h 7060"/>
            <a:gd name="T30" fmla="*/ 561 w 58312"/>
            <a:gd name="T31" fmla="*/ 3477 h 7060"/>
            <a:gd name="T32" fmla="*/ 0 w 58312"/>
            <a:gd name="T33" fmla="*/ 4166 h 7060"/>
            <a:gd name="T34" fmla="*/ 561 w 58312"/>
            <a:gd name="T35" fmla="*/ 4831 h 7060"/>
            <a:gd name="T36" fmla="*/ 2220 w 58312"/>
            <a:gd name="T37" fmla="*/ 5446 h 7060"/>
            <a:gd name="T38" fmla="*/ 4914 w 58312"/>
            <a:gd name="T39" fmla="*/ 5987 h 7060"/>
            <a:gd name="T40" fmla="*/ 8540 w 58312"/>
            <a:gd name="T41" fmla="*/ 6433 h 7060"/>
            <a:gd name="T42" fmla="*/ 12959 w 58312"/>
            <a:gd name="T43" fmla="*/ 6769 h 7060"/>
            <a:gd name="T44" fmla="*/ 17999 w 58312"/>
            <a:gd name="T45" fmla="*/ 6979 h 7060"/>
            <a:gd name="T46" fmla="*/ 23469 w 58312"/>
            <a:gd name="T47" fmla="*/ 7057 h 7060"/>
            <a:gd name="T48" fmla="*/ 29157 w 58312"/>
            <a:gd name="T49" fmla="*/ 7000 h 7060"/>
            <a:gd name="T50" fmla="*/ 34845 w 58312"/>
            <a:gd name="T51" fmla="*/ 6809 h 7060"/>
            <a:gd name="T52" fmla="*/ 40314 w 58312"/>
            <a:gd name="T53" fmla="*/ 6493 h 7060"/>
            <a:gd name="T54" fmla="*/ 45355 w 58312"/>
            <a:gd name="T55" fmla="*/ 6062 h 7060"/>
            <a:gd name="T56" fmla="*/ 49773 w 58312"/>
            <a:gd name="T57" fmla="*/ 5534 h 7060"/>
            <a:gd name="T58" fmla="*/ 53399 w 58312"/>
            <a:gd name="T59" fmla="*/ 4929 h 7060"/>
            <a:gd name="T60" fmla="*/ 56093 w 58312"/>
            <a:gd name="T61" fmla="*/ 4271 h 7060"/>
            <a:gd name="T62" fmla="*/ 57752 w 58312"/>
            <a:gd name="T63" fmla="*/ 3584 h 7060"/>
            <a:gd name="T64" fmla="*/ 58312 w 58312"/>
            <a:gd name="T65" fmla="*/ 2894 h 70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58312" h="7060">
              <a:moveTo>
                <a:pt x="58312" y="2894"/>
              </a:moveTo>
              <a:cubicBezTo>
                <a:pt x="58312" y="2668"/>
                <a:pt x="58122" y="2443"/>
                <a:pt x="57752" y="2230"/>
              </a:cubicBezTo>
              <a:cubicBezTo>
                <a:pt x="57382" y="2017"/>
                <a:pt x="56819" y="1808"/>
                <a:pt x="56093" y="1615"/>
              </a:cubicBezTo>
              <a:cubicBezTo>
                <a:pt x="55367" y="1422"/>
                <a:pt x="54451" y="1239"/>
                <a:pt x="53398" y="1074"/>
              </a:cubicBezTo>
              <a:cubicBezTo>
                <a:pt x="52345" y="909"/>
                <a:pt x="51113" y="757"/>
                <a:pt x="49772" y="627"/>
              </a:cubicBezTo>
              <a:cubicBezTo>
                <a:pt x="48431" y="497"/>
                <a:pt x="46931" y="383"/>
                <a:pt x="45354" y="292"/>
              </a:cubicBezTo>
              <a:cubicBezTo>
                <a:pt x="43777" y="201"/>
                <a:pt x="42065" y="129"/>
                <a:pt x="40313" y="81"/>
              </a:cubicBezTo>
              <a:cubicBezTo>
                <a:pt x="38561" y="33"/>
                <a:pt x="36703" y="6"/>
                <a:pt x="34844" y="3"/>
              </a:cubicBezTo>
              <a:cubicBezTo>
                <a:pt x="32985" y="0"/>
                <a:pt x="31052" y="20"/>
                <a:pt x="29156" y="61"/>
              </a:cubicBezTo>
              <a:cubicBezTo>
                <a:pt x="27260" y="102"/>
                <a:pt x="25328" y="167"/>
                <a:pt x="23468" y="251"/>
              </a:cubicBezTo>
              <a:cubicBezTo>
                <a:pt x="21608" y="335"/>
                <a:pt x="19750" y="443"/>
                <a:pt x="17998" y="568"/>
              </a:cubicBezTo>
              <a:cubicBezTo>
                <a:pt x="16246" y="693"/>
                <a:pt x="14534" y="839"/>
                <a:pt x="12958" y="999"/>
              </a:cubicBezTo>
              <a:cubicBezTo>
                <a:pt x="11382" y="1159"/>
                <a:pt x="9881" y="1338"/>
                <a:pt x="8540" y="1527"/>
              </a:cubicBezTo>
              <a:cubicBezTo>
                <a:pt x="7199" y="1716"/>
                <a:pt x="5967" y="1921"/>
                <a:pt x="4914" y="2131"/>
              </a:cubicBezTo>
              <a:cubicBezTo>
                <a:pt x="3861" y="2341"/>
                <a:pt x="2945" y="2566"/>
                <a:pt x="2220" y="2790"/>
              </a:cubicBezTo>
              <a:cubicBezTo>
                <a:pt x="1495" y="3014"/>
                <a:pt x="931" y="3248"/>
                <a:pt x="561" y="3477"/>
              </a:cubicBezTo>
              <a:cubicBezTo>
                <a:pt x="191" y="3706"/>
                <a:pt x="0" y="3940"/>
                <a:pt x="0" y="4166"/>
              </a:cubicBezTo>
              <a:cubicBezTo>
                <a:pt x="0" y="4392"/>
                <a:pt x="191" y="4618"/>
                <a:pt x="561" y="4831"/>
              </a:cubicBezTo>
              <a:cubicBezTo>
                <a:pt x="931" y="5044"/>
                <a:pt x="1495" y="5253"/>
                <a:pt x="2220" y="5446"/>
              </a:cubicBezTo>
              <a:cubicBezTo>
                <a:pt x="2945" y="5639"/>
                <a:pt x="3861" y="5823"/>
                <a:pt x="4914" y="5987"/>
              </a:cubicBezTo>
              <a:cubicBezTo>
                <a:pt x="5967" y="6151"/>
                <a:pt x="7199" y="6303"/>
                <a:pt x="8540" y="6433"/>
              </a:cubicBezTo>
              <a:cubicBezTo>
                <a:pt x="9881" y="6563"/>
                <a:pt x="11383" y="6678"/>
                <a:pt x="12959" y="6769"/>
              </a:cubicBezTo>
              <a:cubicBezTo>
                <a:pt x="14535" y="6860"/>
                <a:pt x="16247" y="6931"/>
                <a:pt x="17999" y="6979"/>
              </a:cubicBezTo>
              <a:cubicBezTo>
                <a:pt x="19751" y="7027"/>
                <a:pt x="21609" y="7054"/>
                <a:pt x="23469" y="7057"/>
              </a:cubicBezTo>
              <a:cubicBezTo>
                <a:pt x="25329" y="7060"/>
                <a:pt x="27261" y="7041"/>
                <a:pt x="29157" y="7000"/>
              </a:cubicBezTo>
              <a:cubicBezTo>
                <a:pt x="31053" y="6959"/>
                <a:pt x="32986" y="6893"/>
                <a:pt x="34845" y="6809"/>
              </a:cubicBezTo>
              <a:cubicBezTo>
                <a:pt x="36704" y="6725"/>
                <a:pt x="38562" y="6618"/>
                <a:pt x="40314" y="6493"/>
              </a:cubicBezTo>
              <a:cubicBezTo>
                <a:pt x="42066" y="6368"/>
                <a:pt x="43779" y="6222"/>
                <a:pt x="45355" y="6062"/>
              </a:cubicBezTo>
              <a:cubicBezTo>
                <a:pt x="46931" y="5902"/>
                <a:pt x="48432" y="5723"/>
                <a:pt x="49773" y="5534"/>
              </a:cubicBezTo>
              <a:cubicBezTo>
                <a:pt x="51114" y="5345"/>
                <a:pt x="52346" y="5139"/>
                <a:pt x="53399" y="4929"/>
              </a:cubicBezTo>
              <a:cubicBezTo>
                <a:pt x="54452" y="4719"/>
                <a:pt x="55368" y="4495"/>
                <a:pt x="56093" y="4271"/>
              </a:cubicBezTo>
              <a:cubicBezTo>
                <a:pt x="56818" y="4047"/>
                <a:pt x="57382" y="3813"/>
                <a:pt x="57752" y="3584"/>
              </a:cubicBezTo>
              <a:cubicBezTo>
                <a:pt x="58122" y="3355"/>
                <a:pt x="58312" y="3120"/>
                <a:pt x="58312" y="2894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0.2355</cdr:x>
      <cdr:y>0.82825</cdr:y>
    </cdr:from>
    <cdr:to>
      <cdr:x>0.24375</cdr:x>
      <cdr:y>0.8305</cdr:y>
    </cdr:to>
    <cdr:sp macro="" textlink="">
      <cdr:nvSpPr>
        <cdr:cNvPr id="39948" name="PlotDat19_2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33826" y="4842691"/>
          <a:ext cx="72866" cy="13116"/>
        </a:xfrm>
        <a:custGeom xmlns:a="http://schemas.openxmlformats.org/drawingml/2006/main">
          <a:avLst/>
          <a:gdLst>
            <a:gd name="T0" fmla="*/ 73508 w 73508"/>
            <a:gd name="T1" fmla="*/ 3718 h 7863"/>
            <a:gd name="T2" fmla="*/ 72802 w 73508"/>
            <a:gd name="T3" fmla="*/ 2958 h 7863"/>
            <a:gd name="T4" fmla="*/ 70710 w 73508"/>
            <a:gd name="T5" fmla="*/ 2235 h 7863"/>
            <a:gd name="T6" fmla="*/ 67314 w 73508"/>
            <a:gd name="T7" fmla="*/ 1578 h 7863"/>
            <a:gd name="T8" fmla="*/ 62743 w 73508"/>
            <a:gd name="T9" fmla="*/ 1010 h 7863"/>
            <a:gd name="T10" fmla="*/ 57174 w 73508"/>
            <a:gd name="T11" fmla="*/ 556 h 7863"/>
            <a:gd name="T12" fmla="*/ 50819 w 73508"/>
            <a:gd name="T13" fmla="*/ 230 h 7863"/>
            <a:gd name="T14" fmla="*/ 43925 w 73508"/>
            <a:gd name="T15" fmla="*/ 48 h 7863"/>
            <a:gd name="T16" fmla="*/ 36754 w 73508"/>
            <a:gd name="T17" fmla="*/ 14 h 7863"/>
            <a:gd name="T18" fmla="*/ 29584 w 73508"/>
            <a:gd name="T19" fmla="*/ 131 h 7863"/>
            <a:gd name="T20" fmla="*/ 22689 w 73508"/>
            <a:gd name="T21" fmla="*/ 394 h 7863"/>
            <a:gd name="T22" fmla="*/ 16335 w 73508"/>
            <a:gd name="T23" fmla="*/ 793 h 7863"/>
            <a:gd name="T24" fmla="*/ 10765 w 73508"/>
            <a:gd name="T25" fmla="*/ 1312 h 7863"/>
            <a:gd name="T26" fmla="*/ 6194 w 73508"/>
            <a:gd name="T27" fmla="*/ 1933 h 7863"/>
            <a:gd name="T28" fmla="*/ 2798 w 73508"/>
            <a:gd name="T29" fmla="*/ 2630 h 7863"/>
            <a:gd name="T30" fmla="*/ 706 w 73508"/>
            <a:gd name="T31" fmla="*/ 3376 h 7863"/>
            <a:gd name="T32" fmla="*/ 0 w 73508"/>
            <a:gd name="T33" fmla="*/ 4145 h 7863"/>
            <a:gd name="T34" fmla="*/ 706 w 73508"/>
            <a:gd name="T35" fmla="*/ 4905 h 7863"/>
            <a:gd name="T36" fmla="*/ 2798 w 73508"/>
            <a:gd name="T37" fmla="*/ 5627 h 7863"/>
            <a:gd name="T38" fmla="*/ 6194 w 73508"/>
            <a:gd name="T39" fmla="*/ 6285 h 7863"/>
            <a:gd name="T40" fmla="*/ 10765 w 73508"/>
            <a:gd name="T41" fmla="*/ 6852 h 7863"/>
            <a:gd name="T42" fmla="*/ 16335 w 73508"/>
            <a:gd name="T43" fmla="*/ 7307 h 7863"/>
            <a:gd name="T44" fmla="*/ 22689 w 73508"/>
            <a:gd name="T45" fmla="*/ 7632 h 7863"/>
            <a:gd name="T46" fmla="*/ 29584 w 73508"/>
            <a:gd name="T47" fmla="*/ 7815 h 7863"/>
            <a:gd name="T48" fmla="*/ 36754 w 73508"/>
            <a:gd name="T49" fmla="*/ 7849 h 7863"/>
            <a:gd name="T50" fmla="*/ 43925 w 73508"/>
            <a:gd name="T51" fmla="*/ 7732 h 7863"/>
            <a:gd name="T52" fmla="*/ 50820 w 73508"/>
            <a:gd name="T53" fmla="*/ 7469 h 7863"/>
            <a:gd name="T54" fmla="*/ 57174 w 73508"/>
            <a:gd name="T55" fmla="*/ 7070 h 7863"/>
            <a:gd name="T56" fmla="*/ 62744 w 73508"/>
            <a:gd name="T57" fmla="*/ 6550 h 7863"/>
            <a:gd name="T58" fmla="*/ 67314 w 73508"/>
            <a:gd name="T59" fmla="*/ 5930 h 7863"/>
            <a:gd name="T60" fmla="*/ 70711 w 73508"/>
            <a:gd name="T61" fmla="*/ 5233 h 7863"/>
            <a:gd name="T62" fmla="*/ 72802 w 73508"/>
            <a:gd name="T63" fmla="*/ 4486 h 7863"/>
            <a:gd name="T64" fmla="*/ 73508 w 73508"/>
            <a:gd name="T65" fmla="*/ 3718 h 786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73508" h="7863">
              <a:moveTo>
                <a:pt x="73508" y="3718"/>
              </a:moveTo>
              <a:cubicBezTo>
                <a:pt x="73508" y="3463"/>
                <a:pt x="73268" y="3205"/>
                <a:pt x="72802" y="2958"/>
              </a:cubicBezTo>
              <a:cubicBezTo>
                <a:pt x="72336" y="2711"/>
                <a:pt x="71625" y="2465"/>
                <a:pt x="70710" y="2235"/>
              </a:cubicBezTo>
              <a:cubicBezTo>
                <a:pt x="69795" y="2005"/>
                <a:pt x="68642" y="1782"/>
                <a:pt x="67314" y="1578"/>
              </a:cubicBezTo>
              <a:cubicBezTo>
                <a:pt x="65986" y="1374"/>
                <a:pt x="64433" y="1180"/>
                <a:pt x="62743" y="1010"/>
              </a:cubicBezTo>
              <a:cubicBezTo>
                <a:pt x="61053" y="840"/>
                <a:pt x="59161" y="686"/>
                <a:pt x="57174" y="556"/>
              </a:cubicBezTo>
              <a:cubicBezTo>
                <a:pt x="55187" y="426"/>
                <a:pt x="53027" y="315"/>
                <a:pt x="50819" y="230"/>
              </a:cubicBezTo>
              <a:cubicBezTo>
                <a:pt x="48611" y="145"/>
                <a:pt x="46269" y="84"/>
                <a:pt x="43925" y="48"/>
              </a:cubicBezTo>
              <a:cubicBezTo>
                <a:pt x="41581" y="12"/>
                <a:pt x="39144" y="0"/>
                <a:pt x="36754" y="14"/>
              </a:cubicBezTo>
              <a:cubicBezTo>
                <a:pt x="34364" y="28"/>
                <a:pt x="31928" y="68"/>
                <a:pt x="29584" y="131"/>
              </a:cubicBezTo>
              <a:cubicBezTo>
                <a:pt x="27240" y="194"/>
                <a:pt x="24897" y="284"/>
                <a:pt x="22689" y="394"/>
              </a:cubicBezTo>
              <a:cubicBezTo>
                <a:pt x="20481" y="504"/>
                <a:pt x="18322" y="640"/>
                <a:pt x="16335" y="793"/>
              </a:cubicBezTo>
              <a:cubicBezTo>
                <a:pt x="14348" y="946"/>
                <a:pt x="12455" y="1122"/>
                <a:pt x="10765" y="1312"/>
              </a:cubicBezTo>
              <a:cubicBezTo>
                <a:pt x="9075" y="1502"/>
                <a:pt x="7522" y="1713"/>
                <a:pt x="6194" y="1933"/>
              </a:cubicBezTo>
              <a:cubicBezTo>
                <a:pt x="4866" y="2153"/>
                <a:pt x="3712" y="2390"/>
                <a:pt x="2798" y="2630"/>
              </a:cubicBezTo>
              <a:cubicBezTo>
                <a:pt x="1884" y="2870"/>
                <a:pt x="1172" y="3124"/>
                <a:pt x="706" y="3376"/>
              </a:cubicBezTo>
              <a:cubicBezTo>
                <a:pt x="240" y="3628"/>
                <a:pt x="0" y="3890"/>
                <a:pt x="0" y="4145"/>
              </a:cubicBezTo>
              <a:cubicBezTo>
                <a:pt x="0" y="4400"/>
                <a:pt x="240" y="4658"/>
                <a:pt x="706" y="4905"/>
              </a:cubicBezTo>
              <a:cubicBezTo>
                <a:pt x="1172" y="5152"/>
                <a:pt x="1883" y="5397"/>
                <a:pt x="2798" y="5627"/>
              </a:cubicBezTo>
              <a:cubicBezTo>
                <a:pt x="3713" y="5857"/>
                <a:pt x="4866" y="6081"/>
                <a:pt x="6194" y="6285"/>
              </a:cubicBezTo>
              <a:cubicBezTo>
                <a:pt x="7522" y="6489"/>
                <a:pt x="9075" y="6682"/>
                <a:pt x="10765" y="6852"/>
              </a:cubicBezTo>
              <a:cubicBezTo>
                <a:pt x="12455" y="7022"/>
                <a:pt x="14348" y="7177"/>
                <a:pt x="16335" y="7307"/>
              </a:cubicBezTo>
              <a:cubicBezTo>
                <a:pt x="18322" y="7437"/>
                <a:pt x="20481" y="7547"/>
                <a:pt x="22689" y="7632"/>
              </a:cubicBezTo>
              <a:cubicBezTo>
                <a:pt x="24897" y="7717"/>
                <a:pt x="27240" y="7779"/>
                <a:pt x="29584" y="7815"/>
              </a:cubicBezTo>
              <a:cubicBezTo>
                <a:pt x="31928" y="7851"/>
                <a:pt x="34364" y="7863"/>
                <a:pt x="36754" y="7849"/>
              </a:cubicBezTo>
              <a:cubicBezTo>
                <a:pt x="39144" y="7835"/>
                <a:pt x="41581" y="7795"/>
                <a:pt x="43925" y="7732"/>
              </a:cubicBezTo>
              <a:cubicBezTo>
                <a:pt x="46269" y="7669"/>
                <a:pt x="48612" y="7579"/>
                <a:pt x="50820" y="7469"/>
              </a:cubicBezTo>
              <a:cubicBezTo>
                <a:pt x="53028" y="7359"/>
                <a:pt x="55187" y="7223"/>
                <a:pt x="57174" y="7070"/>
              </a:cubicBezTo>
              <a:cubicBezTo>
                <a:pt x="59161" y="6917"/>
                <a:pt x="61054" y="6740"/>
                <a:pt x="62744" y="6550"/>
              </a:cubicBezTo>
              <a:cubicBezTo>
                <a:pt x="64434" y="6360"/>
                <a:pt x="65986" y="6149"/>
                <a:pt x="67314" y="5930"/>
              </a:cubicBezTo>
              <a:cubicBezTo>
                <a:pt x="68642" y="5711"/>
                <a:pt x="69796" y="5474"/>
                <a:pt x="70711" y="5233"/>
              </a:cubicBezTo>
              <a:cubicBezTo>
                <a:pt x="71626" y="4992"/>
                <a:pt x="72336" y="4739"/>
                <a:pt x="72802" y="4486"/>
              </a:cubicBezTo>
              <a:cubicBezTo>
                <a:pt x="73268" y="4233"/>
                <a:pt x="73508" y="3973"/>
                <a:pt x="73508" y="3718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0.2365</cdr:x>
      <cdr:y>0.83125</cdr:y>
    </cdr:from>
    <cdr:to>
      <cdr:x>0.245</cdr:x>
      <cdr:y>0.83275</cdr:y>
    </cdr:to>
    <cdr:sp macro="" textlink="">
      <cdr:nvSpPr>
        <cdr:cNvPr id="39950" name="PlotDat19_2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42398" y="4860179"/>
          <a:ext cx="75010" cy="8744"/>
        </a:xfrm>
        <a:custGeom xmlns:a="http://schemas.openxmlformats.org/drawingml/2006/main">
          <a:avLst/>
          <a:gdLst>
            <a:gd name="T0" fmla="*/ 72824 w 72824"/>
            <a:gd name="T1" fmla="*/ 3549 h 7941"/>
            <a:gd name="T2" fmla="*/ 72124 w 72824"/>
            <a:gd name="T3" fmla="*/ 2789 h 7941"/>
            <a:gd name="T4" fmla="*/ 70052 w 72824"/>
            <a:gd name="T5" fmla="*/ 2073 h 7941"/>
            <a:gd name="T6" fmla="*/ 66687 w 72824"/>
            <a:gd name="T7" fmla="*/ 1431 h 7941"/>
            <a:gd name="T8" fmla="*/ 62159 w 72824"/>
            <a:gd name="T9" fmla="*/ 886 h 7941"/>
            <a:gd name="T10" fmla="*/ 56641 w 72824"/>
            <a:gd name="T11" fmla="*/ 460 h 7941"/>
            <a:gd name="T12" fmla="*/ 50346 w 72824"/>
            <a:gd name="T13" fmla="*/ 168 h 7941"/>
            <a:gd name="T14" fmla="*/ 43516 w 72824"/>
            <a:gd name="T15" fmla="*/ 23 h 7941"/>
            <a:gd name="T16" fmla="*/ 36412 w 72824"/>
            <a:gd name="T17" fmla="*/ 29 h 7941"/>
            <a:gd name="T18" fmla="*/ 29308 w 72824"/>
            <a:gd name="T19" fmla="*/ 187 h 7941"/>
            <a:gd name="T20" fmla="*/ 22478 w 72824"/>
            <a:gd name="T21" fmla="*/ 490 h 7941"/>
            <a:gd name="T22" fmla="*/ 16183 w 72824"/>
            <a:gd name="T23" fmla="*/ 927 h 7941"/>
            <a:gd name="T24" fmla="*/ 10665 w 72824"/>
            <a:gd name="T25" fmla="*/ 1481 h 7941"/>
            <a:gd name="T26" fmla="*/ 6137 w 72824"/>
            <a:gd name="T27" fmla="*/ 2131 h 7941"/>
            <a:gd name="T28" fmla="*/ 2772 w 72824"/>
            <a:gd name="T29" fmla="*/ 2851 h 7941"/>
            <a:gd name="T30" fmla="*/ 700 w 72824"/>
            <a:gd name="T31" fmla="*/ 3614 h 7941"/>
            <a:gd name="T32" fmla="*/ 0 w 72824"/>
            <a:gd name="T33" fmla="*/ 4391 h 7941"/>
            <a:gd name="T34" fmla="*/ 700 w 72824"/>
            <a:gd name="T35" fmla="*/ 5152 h 7941"/>
            <a:gd name="T36" fmla="*/ 2772 w 72824"/>
            <a:gd name="T37" fmla="*/ 5867 h 7941"/>
            <a:gd name="T38" fmla="*/ 6137 w 72824"/>
            <a:gd name="T39" fmla="*/ 6510 h 7941"/>
            <a:gd name="T40" fmla="*/ 10665 w 72824"/>
            <a:gd name="T41" fmla="*/ 7055 h 7941"/>
            <a:gd name="T42" fmla="*/ 16183 w 72824"/>
            <a:gd name="T43" fmla="*/ 7481 h 7941"/>
            <a:gd name="T44" fmla="*/ 22478 w 72824"/>
            <a:gd name="T45" fmla="*/ 7772 h 7941"/>
            <a:gd name="T46" fmla="*/ 29309 w 72824"/>
            <a:gd name="T47" fmla="*/ 7918 h 7941"/>
            <a:gd name="T48" fmla="*/ 36412 w 72824"/>
            <a:gd name="T49" fmla="*/ 7912 h 7941"/>
            <a:gd name="T50" fmla="*/ 43516 w 72824"/>
            <a:gd name="T51" fmla="*/ 7754 h 7941"/>
            <a:gd name="T52" fmla="*/ 50347 w 72824"/>
            <a:gd name="T53" fmla="*/ 7450 h 7941"/>
            <a:gd name="T54" fmla="*/ 56642 w 72824"/>
            <a:gd name="T55" fmla="*/ 7014 h 7941"/>
            <a:gd name="T56" fmla="*/ 62159 w 72824"/>
            <a:gd name="T57" fmla="*/ 6460 h 7941"/>
            <a:gd name="T58" fmla="*/ 66688 w 72824"/>
            <a:gd name="T59" fmla="*/ 5810 h 7941"/>
            <a:gd name="T60" fmla="*/ 70052 w 72824"/>
            <a:gd name="T61" fmla="*/ 5090 h 7941"/>
            <a:gd name="T62" fmla="*/ 72124 w 72824"/>
            <a:gd name="T63" fmla="*/ 4326 h 7941"/>
            <a:gd name="T64" fmla="*/ 72824 w 72824"/>
            <a:gd name="T65" fmla="*/ 3549 h 794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72824" h="7941">
              <a:moveTo>
                <a:pt x="72824" y="3549"/>
              </a:moveTo>
              <a:cubicBezTo>
                <a:pt x="72824" y="3293"/>
                <a:pt x="72586" y="3035"/>
                <a:pt x="72124" y="2789"/>
              </a:cubicBezTo>
              <a:cubicBezTo>
                <a:pt x="71662" y="2543"/>
                <a:pt x="70958" y="2299"/>
                <a:pt x="70052" y="2073"/>
              </a:cubicBezTo>
              <a:cubicBezTo>
                <a:pt x="69146" y="1847"/>
                <a:pt x="68002" y="1629"/>
                <a:pt x="66687" y="1431"/>
              </a:cubicBezTo>
              <a:cubicBezTo>
                <a:pt x="65372" y="1233"/>
                <a:pt x="63833" y="1048"/>
                <a:pt x="62159" y="886"/>
              </a:cubicBezTo>
              <a:cubicBezTo>
                <a:pt x="60485" y="724"/>
                <a:pt x="58610" y="580"/>
                <a:pt x="56641" y="460"/>
              </a:cubicBezTo>
              <a:cubicBezTo>
                <a:pt x="54672" y="340"/>
                <a:pt x="52533" y="241"/>
                <a:pt x="50346" y="168"/>
              </a:cubicBezTo>
              <a:cubicBezTo>
                <a:pt x="48159" y="95"/>
                <a:pt x="45838" y="46"/>
                <a:pt x="43516" y="23"/>
              </a:cubicBezTo>
              <a:cubicBezTo>
                <a:pt x="41194" y="0"/>
                <a:pt x="38780" y="2"/>
                <a:pt x="36412" y="29"/>
              </a:cubicBezTo>
              <a:cubicBezTo>
                <a:pt x="34044" y="56"/>
                <a:pt x="31630" y="110"/>
                <a:pt x="29308" y="187"/>
              </a:cubicBezTo>
              <a:cubicBezTo>
                <a:pt x="26986" y="264"/>
                <a:pt x="24666" y="367"/>
                <a:pt x="22478" y="490"/>
              </a:cubicBezTo>
              <a:cubicBezTo>
                <a:pt x="20290" y="613"/>
                <a:pt x="18152" y="762"/>
                <a:pt x="16183" y="927"/>
              </a:cubicBezTo>
              <a:cubicBezTo>
                <a:pt x="14214" y="1092"/>
                <a:pt x="12339" y="1280"/>
                <a:pt x="10665" y="1481"/>
              </a:cubicBezTo>
              <a:cubicBezTo>
                <a:pt x="8991" y="1682"/>
                <a:pt x="7452" y="1903"/>
                <a:pt x="6137" y="2131"/>
              </a:cubicBezTo>
              <a:cubicBezTo>
                <a:pt x="4822" y="2359"/>
                <a:pt x="3678" y="2604"/>
                <a:pt x="2772" y="2851"/>
              </a:cubicBezTo>
              <a:cubicBezTo>
                <a:pt x="1866" y="3098"/>
                <a:pt x="1162" y="3357"/>
                <a:pt x="700" y="3614"/>
              </a:cubicBezTo>
              <a:cubicBezTo>
                <a:pt x="238" y="3871"/>
                <a:pt x="0" y="4135"/>
                <a:pt x="0" y="4391"/>
              </a:cubicBezTo>
              <a:cubicBezTo>
                <a:pt x="0" y="4647"/>
                <a:pt x="238" y="4906"/>
                <a:pt x="700" y="5152"/>
              </a:cubicBezTo>
              <a:cubicBezTo>
                <a:pt x="1162" y="5398"/>
                <a:pt x="1866" y="5641"/>
                <a:pt x="2772" y="5867"/>
              </a:cubicBezTo>
              <a:cubicBezTo>
                <a:pt x="3678" y="6093"/>
                <a:pt x="4822" y="6312"/>
                <a:pt x="6137" y="6510"/>
              </a:cubicBezTo>
              <a:cubicBezTo>
                <a:pt x="7452" y="6708"/>
                <a:pt x="8991" y="6893"/>
                <a:pt x="10665" y="7055"/>
              </a:cubicBezTo>
              <a:cubicBezTo>
                <a:pt x="12339" y="7217"/>
                <a:pt x="14214" y="7361"/>
                <a:pt x="16183" y="7481"/>
              </a:cubicBezTo>
              <a:cubicBezTo>
                <a:pt x="18152" y="7601"/>
                <a:pt x="20290" y="7699"/>
                <a:pt x="22478" y="7772"/>
              </a:cubicBezTo>
              <a:cubicBezTo>
                <a:pt x="24666" y="7845"/>
                <a:pt x="26987" y="7895"/>
                <a:pt x="29309" y="7918"/>
              </a:cubicBezTo>
              <a:cubicBezTo>
                <a:pt x="31631" y="7941"/>
                <a:pt x="34044" y="7939"/>
                <a:pt x="36412" y="7912"/>
              </a:cubicBezTo>
              <a:cubicBezTo>
                <a:pt x="38780" y="7885"/>
                <a:pt x="41194" y="7831"/>
                <a:pt x="43516" y="7754"/>
              </a:cubicBezTo>
              <a:cubicBezTo>
                <a:pt x="45838" y="7677"/>
                <a:pt x="48159" y="7573"/>
                <a:pt x="50347" y="7450"/>
              </a:cubicBezTo>
              <a:cubicBezTo>
                <a:pt x="52535" y="7327"/>
                <a:pt x="54673" y="7179"/>
                <a:pt x="56642" y="7014"/>
              </a:cubicBezTo>
              <a:cubicBezTo>
                <a:pt x="58611" y="6849"/>
                <a:pt x="60485" y="6661"/>
                <a:pt x="62159" y="6460"/>
              </a:cubicBezTo>
              <a:cubicBezTo>
                <a:pt x="63833" y="6259"/>
                <a:pt x="65373" y="6038"/>
                <a:pt x="66688" y="5810"/>
              </a:cubicBezTo>
              <a:cubicBezTo>
                <a:pt x="68003" y="5582"/>
                <a:pt x="69146" y="5337"/>
                <a:pt x="70052" y="5090"/>
              </a:cubicBezTo>
              <a:cubicBezTo>
                <a:pt x="70958" y="4843"/>
                <a:pt x="71662" y="4583"/>
                <a:pt x="72124" y="4326"/>
              </a:cubicBezTo>
              <a:cubicBezTo>
                <a:pt x="72586" y="4069"/>
                <a:pt x="72824" y="3805"/>
                <a:pt x="72824" y="3549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0.2325</cdr:x>
      <cdr:y>0.832</cdr:y>
    </cdr:from>
    <cdr:to>
      <cdr:x>0.24375</cdr:x>
      <cdr:y>0.83425</cdr:y>
    </cdr:to>
    <cdr:sp macro="" textlink="">
      <cdr:nvSpPr>
        <cdr:cNvPr id="39952" name="PlotDat19_2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08108" y="4864551"/>
          <a:ext cx="98584" cy="13116"/>
        </a:xfrm>
        <a:custGeom xmlns:a="http://schemas.openxmlformats.org/drawingml/2006/main">
          <a:avLst/>
          <a:gdLst>
            <a:gd name="T0" fmla="*/ 96095 w 96095"/>
            <a:gd name="T1" fmla="*/ 4921 h 10186"/>
            <a:gd name="T2" fmla="*/ 95172 w 96095"/>
            <a:gd name="T3" fmla="*/ 3933 h 10186"/>
            <a:gd name="T4" fmla="*/ 92438 w 96095"/>
            <a:gd name="T5" fmla="*/ 2990 h 10186"/>
            <a:gd name="T6" fmla="*/ 87998 w 96095"/>
            <a:gd name="T7" fmla="*/ 2127 h 10186"/>
            <a:gd name="T8" fmla="*/ 82022 w 96095"/>
            <a:gd name="T9" fmla="*/ 1378 h 10186"/>
            <a:gd name="T10" fmla="*/ 74741 w 96095"/>
            <a:gd name="T11" fmla="*/ 772 h 10186"/>
            <a:gd name="T12" fmla="*/ 66435 w 96095"/>
            <a:gd name="T13" fmla="*/ 332 h 10186"/>
            <a:gd name="T14" fmla="*/ 57421 w 96095"/>
            <a:gd name="T15" fmla="*/ 75 h 10186"/>
            <a:gd name="T16" fmla="*/ 48048 w 96095"/>
            <a:gd name="T17" fmla="*/ 11 h 10186"/>
            <a:gd name="T18" fmla="*/ 38674 w 96095"/>
            <a:gd name="T19" fmla="*/ 142 h 10186"/>
            <a:gd name="T20" fmla="*/ 29660 w 96095"/>
            <a:gd name="T21" fmla="*/ 464 h 10186"/>
            <a:gd name="T22" fmla="*/ 21354 w 96095"/>
            <a:gd name="T23" fmla="*/ 963 h 10186"/>
            <a:gd name="T24" fmla="*/ 14073 w 96095"/>
            <a:gd name="T25" fmla="*/ 1621 h 10186"/>
            <a:gd name="T26" fmla="*/ 8097 w 96095"/>
            <a:gd name="T27" fmla="*/ 2412 h 10186"/>
            <a:gd name="T28" fmla="*/ 3657 w 96095"/>
            <a:gd name="T29" fmla="*/ 3307 h 10186"/>
            <a:gd name="T30" fmla="*/ 923 w 96095"/>
            <a:gd name="T31" fmla="*/ 4270 h 10186"/>
            <a:gd name="T32" fmla="*/ 0 w 96095"/>
            <a:gd name="T33" fmla="*/ 5265 h 10186"/>
            <a:gd name="T34" fmla="*/ 923 w 96095"/>
            <a:gd name="T35" fmla="*/ 6253 h 10186"/>
            <a:gd name="T36" fmla="*/ 3657 w 96095"/>
            <a:gd name="T37" fmla="*/ 7196 h 10186"/>
            <a:gd name="T38" fmla="*/ 8097 w 96095"/>
            <a:gd name="T39" fmla="*/ 8059 h 10186"/>
            <a:gd name="T40" fmla="*/ 14073 w 96095"/>
            <a:gd name="T41" fmla="*/ 8808 h 10186"/>
            <a:gd name="T42" fmla="*/ 21354 w 96095"/>
            <a:gd name="T43" fmla="*/ 9414 h 10186"/>
            <a:gd name="T44" fmla="*/ 29661 w 96095"/>
            <a:gd name="T45" fmla="*/ 9854 h 10186"/>
            <a:gd name="T46" fmla="*/ 38674 w 96095"/>
            <a:gd name="T47" fmla="*/ 10110 h 10186"/>
            <a:gd name="T48" fmla="*/ 48048 w 96095"/>
            <a:gd name="T49" fmla="*/ 10175 h 10186"/>
            <a:gd name="T50" fmla="*/ 57421 w 96095"/>
            <a:gd name="T51" fmla="*/ 10044 h 10186"/>
            <a:gd name="T52" fmla="*/ 66435 w 96095"/>
            <a:gd name="T53" fmla="*/ 9722 h 10186"/>
            <a:gd name="T54" fmla="*/ 74742 w 96095"/>
            <a:gd name="T55" fmla="*/ 9223 h 10186"/>
            <a:gd name="T56" fmla="*/ 82023 w 96095"/>
            <a:gd name="T57" fmla="*/ 8565 h 10186"/>
            <a:gd name="T58" fmla="*/ 87998 w 96095"/>
            <a:gd name="T59" fmla="*/ 7773 h 10186"/>
            <a:gd name="T60" fmla="*/ 92438 w 96095"/>
            <a:gd name="T61" fmla="*/ 6879 h 10186"/>
            <a:gd name="T62" fmla="*/ 95172 w 96095"/>
            <a:gd name="T63" fmla="*/ 5916 h 10186"/>
            <a:gd name="T64" fmla="*/ 96095 w 96095"/>
            <a:gd name="T65" fmla="*/ 4921 h 1018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96095" h="10186">
              <a:moveTo>
                <a:pt x="96095" y="4921"/>
              </a:moveTo>
              <a:cubicBezTo>
                <a:pt x="96095" y="4591"/>
                <a:pt x="95781" y="4255"/>
                <a:pt x="95172" y="3933"/>
              </a:cubicBezTo>
              <a:cubicBezTo>
                <a:pt x="94563" y="3611"/>
                <a:pt x="93634" y="3291"/>
                <a:pt x="92438" y="2990"/>
              </a:cubicBezTo>
              <a:cubicBezTo>
                <a:pt x="91242" y="2689"/>
                <a:pt x="89734" y="2396"/>
                <a:pt x="87998" y="2127"/>
              </a:cubicBezTo>
              <a:cubicBezTo>
                <a:pt x="86262" y="1858"/>
                <a:pt x="84231" y="1604"/>
                <a:pt x="82022" y="1378"/>
              </a:cubicBezTo>
              <a:cubicBezTo>
                <a:pt x="79813" y="1152"/>
                <a:pt x="77339" y="946"/>
                <a:pt x="74741" y="772"/>
              </a:cubicBezTo>
              <a:cubicBezTo>
                <a:pt x="72143" y="598"/>
                <a:pt x="69322" y="448"/>
                <a:pt x="66435" y="332"/>
              </a:cubicBezTo>
              <a:cubicBezTo>
                <a:pt x="63548" y="216"/>
                <a:pt x="60486" y="129"/>
                <a:pt x="57421" y="75"/>
              </a:cubicBezTo>
              <a:cubicBezTo>
                <a:pt x="54356" y="21"/>
                <a:pt x="51172" y="0"/>
                <a:pt x="48048" y="11"/>
              </a:cubicBezTo>
              <a:cubicBezTo>
                <a:pt x="44924" y="22"/>
                <a:pt x="41739" y="67"/>
                <a:pt x="38674" y="142"/>
              </a:cubicBezTo>
              <a:cubicBezTo>
                <a:pt x="35609" y="217"/>
                <a:pt x="32547" y="327"/>
                <a:pt x="29660" y="464"/>
              </a:cubicBezTo>
              <a:cubicBezTo>
                <a:pt x="26773" y="601"/>
                <a:pt x="23952" y="770"/>
                <a:pt x="21354" y="963"/>
              </a:cubicBezTo>
              <a:cubicBezTo>
                <a:pt x="18756" y="1156"/>
                <a:pt x="16282" y="1380"/>
                <a:pt x="14073" y="1621"/>
              </a:cubicBezTo>
              <a:cubicBezTo>
                <a:pt x="11864" y="1862"/>
                <a:pt x="9833" y="2131"/>
                <a:pt x="8097" y="2412"/>
              </a:cubicBezTo>
              <a:cubicBezTo>
                <a:pt x="6361" y="2693"/>
                <a:pt x="4853" y="2997"/>
                <a:pt x="3657" y="3307"/>
              </a:cubicBezTo>
              <a:cubicBezTo>
                <a:pt x="2461" y="3617"/>
                <a:pt x="1532" y="3944"/>
                <a:pt x="923" y="4270"/>
              </a:cubicBezTo>
              <a:cubicBezTo>
                <a:pt x="314" y="4596"/>
                <a:pt x="0" y="4935"/>
                <a:pt x="0" y="5265"/>
              </a:cubicBezTo>
              <a:cubicBezTo>
                <a:pt x="0" y="5595"/>
                <a:pt x="314" y="5931"/>
                <a:pt x="923" y="6253"/>
              </a:cubicBezTo>
              <a:cubicBezTo>
                <a:pt x="1532" y="6575"/>
                <a:pt x="2461" y="6895"/>
                <a:pt x="3657" y="7196"/>
              </a:cubicBezTo>
              <a:cubicBezTo>
                <a:pt x="4853" y="7497"/>
                <a:pt x="6361" y="7790"/>
                <a:pt x="8097" y="8059"/>
              </a:cubicBezTo>
              <a:cubicBezTo>
                <a:pt x="9833" y="8328"/>
                <a:pt x="11864" y="8582"/>
                <a:pt x="14073" y="8808"/>
              </a:cubicBezTo>
              <a:cubicBezTo>
                <a:pt x="16282" y="9034"/>
                <a:pt x="18756" y="9240"/>
                <a:pt x="21354" y="9414"/>
              </a:cubicBezTo>
              <a:cubicBezTo>
                <a:pt x="23952" y="9588"/>
                <a:pt x="26774" y="9738"/>
                <a:pt x="29661" y="9854"/>
              </a:cubicBezTo>
              <a:cubicBezTo>
                <a:pt x="32548" y="9970"/>
                <a:pt x="35610" y="10057"/>
                <a:pt x="38674" y="10110"/>
              </a:cubicBezTo>
              <a:cubicBezTo>
                <a:pt x="41738" y="10163"/>
                <a:pt x="44924" y="10186"/>
                <a:pt x="48048" y="10175"/>
              </a:cubicBezTo>
              <a:cubicBezTo>
                <a:pt x="51172" y="10164"/>
                <a:pt x="54357" y="10119"/>
                <a:pt x="57421" y="10044"/>
              </a:cubicBezTo>
              <a:cubicBezTo>
                <a:pt x="60485" y="9969"/>
                <a:pt x="63548" y="9859"/>
                <a:pt x="66435" y="9722"/>
              </a:cubicBezTo>
              <a:cubicBezTo>
                <a:pt x="69322" y="9585"/>
                <a:pt x="72144" y="9416"/>
                <a:pt x="74742" y="9223"/>
              </a:cubicBezTo>
              <a:cubicBezTo>
                <a:pt x="77340" y="9030"/>
                <a:pt x="79814" y="8807"/>
                <a:pt x="82023" y="8565"/>
              </a:cubicBezTo>
              <a:cubicBezTo>
                <a:pt x="84232" y="8323"/>
                <a:pt x="86262" y="8054"/>
                <a:pt x="87998" y="7773"/>
              </a:cubicBezTo>
              <a:cubicBezTo>
                <a:pt x="89734" y="7492"/>
                <a:pt x="91242" y="7188"/>
                <a:pt x="92438" y="6879"/>
              </a:cubicBezTo>
              <a:cubicBezTo>
                <a:pt x="93634" y="6570"/>
                <a:pt x="94563" y="6242"/>
                <a:pt x="95172" y="5916"/>
              </a:cubicBezTo>
              <a:cubicBezTo>
                <a:pt x="95781" y="5590"/>
                <a:pt x="96095" y="5251"/>
                <a:pt x="96095" y="4921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</cdr:x>
      <cdr:y>0.832</cdr:y>
    </cdr:from>
    <cdr:to>
      <cdr:x>0.24325</cdr:x>
      <cdr:y>0.8335</cdr:y>
    </cdr:to>
    <cdr:sp macro="" textlink="">
      <cdr:nvSpPr>
        <cdr:cNvPr id="39954" name="PlotDat19_2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29539" y="4864551"/>
          <a:ext cx="72867" cy="8744"/>
        </a:xfrm>
        <a:custGeom xmlns:a="http://schemas.openxmlformats.org/drawingml/2006/main">
          <a:avLst/>
          <a:gdLst>
            <a:gd name="T0" fmla="*/ 68409 w 68409"/>
            <a:gd name="T1" fmla="*/ 3448 h 7523"/>
            <a:gd name="T2" fmla="*/ 67751 w 68409"/>
            <a:gd name="T3" fmla="*/ 2724 h 7523"/>
            <a:gd name="T4" fmla="*/ 65805 w 68409"/>
            <a:gd name="T5" fmla="*/ 2040 h 7523"/>
            <a:gd name="T6" fmla="*/ 62644 w 68409"/>
            <a:gd name="T7" fmla="*/ 1423 h 7523"/>
            <a:gd name="T8" fmla="*/ 58390 w 68409"/>
            <a:gd name="T9" fmla="*/ 894 h 7523"/>
            <a:gd name="T10" fmla="*/ 53207 w 68409"/>
            <a:gd name="T11" fmla="*/ 477 h 7523"/>
            <a:gd name="T12" fmla="*/ 47293 w 68409"/>
            <a:gd name="T13" fmla="*/ 185 h 7523"/>
            <a:gd name="T14" fmla="*/ 40877 w 68409"/>
            <a:gd name="T15" fmla="*/ 31 h 7523"/>
            <a:gd name="T16" fmla="*/ 34204 w 68409"/>
            <a:gd name="T17" fmla="*/ 20 h 7523"/>
            <a:gd name="T18" fmla="*/ 27531 w 68409"/>
            <a:gd name="T19" fmla="*/ 153 h 7523"/>
            <a:gd name="T20" fmla="*/ 21115 w 68409"/>
            <a:gd name="T21" fmla="*/ 425 h 7523"/>
            <a:gd name="T22" fmla="*/ 15201 w 68409"/>
            <a:gd name="T23" fmla="*/ 825 h 7523"/>
            <a:gd name="T24" fmla="*/ 10018 w 68409"/>
            <a:gd name="T25" fmla="*/ 1337 h 7523"/>
            <a:gd name="T26" fmla="*/ 5764 w 68409"/>
            <a:gd name="T27" fmla="*/ 1944 h 7523"/>
            <a:gd name="T28" fmla="*/ 2604 w 68409"/>
            <a:gd name="T29" fmla="*/ 2619 h 7523"/>
            <a:gd name="T30" fmla="*/ 657 w 68409"/>
            <a:gd name="T31" fmla="*/ 3339 h 7523"/>
            <a:gd name="T32" fmla="*/ 0 w 68409"/>
            <a:gd name="T33" fmla="*/ 4075 h 7523"/>
            <a:gd name="T34" fmla="*/ 657 w 68409"/>
            <a:gd name="T35" fmla="*/ 4799 h 7523"/>
            <a:gd name="T36" fmla="*/ 2604 w 68409"/>
            <a:gd name="T37" fmla="*/ 5483 h 7523"/>
            <a:gd name="T38" fmla="*/ 5765 w 68409"/>
            <a:gd name="T39" fmla="*/ 6101 h 7523"/>
            <a:gd name="T40" fmla="*/ 10018 w 68409"/>
            <a:gd name="T41" fmla="*/ 6629 h 7523"/>
            <a:gd name="T42" fmla="*/ 15202 w 68409"/>
            <a:gd name="T43" fmla="*/ 7047 h 7523"/>
            <a:gd name="T44" fmla="*/ 21115 w 68409"/>
            <a:gd name="T45" fmla="*/ 7339 h 7523"/>
            <a:gd name="T46" fmla="*/ 27532 w 68409"/>
            <a:gd name="T47" fmla="*/ 7492 h 7523"/>
            <a:gd name="T48" fmla="*/ 34205 w 68409"/>
            <a:gd name="T49" fmla="*/ 7503 h 7523"/>
            <a:gd name="T50" fmla="*/ 40877 w 68409"/>
            <a:gd name="T51" fmla="*/ 7370 h 7523"/>
            <a:gd name="T52" fmla="*/ 47294 w 68409"/>
            <a:gd name="T53" fmla="*/ 7099 h 7523"/>
            <a:gd name="T54" fmla="*/ 53207 w 68409"/>
            <a:gd name="T55" fmla="*/ 6699 h 7523"/>
            <a:gd name="T56" fmla="*/ 58391 w 68409"/>
            <a:gd name="T57" fmla="*/ 6186 h 7523"/>
            <a:gd name="T58" fmla="*/ 62644 w 68409"/>
            <a:gd name="T59" fmla="*/ 5580 h 7523"/>
            <a:gd name="T60" fmla="*/ 65805 w 68409"/>
            <a:gd name="T61" fmla="*/ 4904 h 7523"/>
            <a:gd name="T62" fmla="*/ 67752 w 68409"/>
            <a:gd name="T63" fmla="*/ 4184 h 7523"/>
            <a:gd name="T64" fmla="*/ 68409 w 68409"/>
            <a:gd name="T65" fmla="*/ 3448 h 7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68409" h="7523">
              <a:moveTo>
                <a:pt x="68409" y="3448"/>
              </a:moveTo>
              <a:cubicBezTo>
                <a:pt x="68409" y="3205"/>
                <a:pt x="68185" y="2959"/>
                <a:pt x="67751" y="2724"/>
              </a:cubicBezTo>
              <a:cubicBezTo>
                <a:pt x="67317" y="2489"/>
                <a:pt x="66656" y="2257"/>
                <a:pt x="65805" y="2040"/>
              </a:cubicBezTo>
              <a:cubicBezTo>
                <a:pt x="64954" y="1823"/>
                <a:pt x="63880" y="1614"/>
                <a:pt x="62644" y="1423"/>
              </a:cubicBezTo>
              <a:cubicBezTo>
                <a:pt x="61408" y="1232"/>
                <a:pt x="59963" y="1052"/>
                <a:pt x="58390" y="894"/>
              </a:cubicBezTo>
              <a:cubicBezTo>
                <a:pt x="56817" y="736"/>
                <a:pt x="55056" y="595"/>
                <a:pt x="53207" y="477"/>
              </a:cubicBezTo>
              <a:cubicBezTo>
                <a:pt x="51358" y="359"/>
                <a:pt x="49348" y="259"/>
                <a:pt x="47293" y="185"/>
              </a:cubicBezTo>
              <a:cubicBezTo>
                <a:pt x="45238" y="111"/>
                <a:pt x="43058" y="58"/>
                <a:pt x="40877" y="31"/>
              </a:cubicBezTo>
              <a:cubicBezTo>
                <a:pt x="38696" y="4"/>
                <a:pt x="36428" y="0"/>
                <a:pt x="34204" y="20"/>
              </a:cubicBezTo>
              <a:cubicBezTo>
                <a:pt x="31980" y="40"/>
                <a:pt x="29712" y="86"/>
                <a:pt x="27531" y="153"/>
              </a:cubicBezTo>
              <a:cubicBezTo>
                <a:pt x="25350" y="220"/>
                <a:pt x="23170" y="313"/>
                <a:pt x="21115" y="425"/>
              </a:cubicBezTo>
              <a:cubicBezTo>
                <a:pt x="19060" y="537"/>
                <a:pt x="17050" y="673"/>
                <a:pt x="15201" y="825"/>
              </a:cubicBezTo>
              <a:cubicBezTo>
                <a:pt x="13352" y="977"/>
                <a:pt x="11591" y="1151"/>
                <a:pt x="10018" y="1337"/>
              </a:cubicBezTo>
              <a:cubicBezTo>
                <a:pt x="8445" y="1523"/>
                <a:pt x="7000" y="1730"/>
                <a:pt x="5764" y="1944"/>
              </a:cubicBezTo>
              <a:cubicBezTo>
                <a:pt x="4528" y="2158"/>
                <a:pt x="3455" y="2387"/>
                <a:pt x="2604" y="2619"/>
              </a:cubicBezTo>
              <a:cubicBezTo>
                <a:pt x="1753" y="2851"/>
                <a:pt x="1091" y="3096"/>
                <a:pt x="657" y="3339"/>
              </a:cubicBezTo>
              <a:cubicBezTo>
                <a:pt x="223" y="3582"/>
                <a:pt x="0" y="3832"/>
                <a:pt x="0" y="4075"/>
              </a:cubicBezTo>
              <a:cubicBezTo>
                <a:pt x="0" y="4318"/>
                <a:pt x="223" y="4564"/>
                <a:pt x="657" y="4799"/>
              </a:cubicBezTo>
              <a:cubicBezTo>
                <a:pt x="1091" y="5034"/>
                <a:pt x="1753" y="5266"/>
                <a:pt x="2604" y="5483"/>
              </a:cubicBezTo>
              <a:cubicBezTo>
                <a:pt x="3455" y="5700"/>
                <a:pt x="4529" y="5910"/>
                <a:pt x="5765" y="6101"/>
              </a:cubicBezTo>
              <a:cubicBezTo>
                <a:pt x="7001" y="6292"/>
                <a:pt x="8445" y="6471"/>
                <a:pt x="10018" y="6629"/>
              </a:cubicBezTo>
              <a:cubicBezTo>
                <a:pt x="11591" y="6787"/>
                <a:pt x="13353" y="6929"/>
                <a:pt x="15202" y="7047"/>
              </a:cubicBezTo>
              <a:cubicBezTo>
                <a:pt x="17051" y="7165"/>
                <a:pt x="19060" y="7265"/>
                <a:pt x="21115" y="7339"/>
              </a:cubicBezTo>
              <a:cubicBezTo>
                <a:pt x="23170" y="7413"/>
                <a:pt x="25350" y="7465"/>
                <a:pt x="27532" y="7492"/>
              </a:cubicBezTo>
              <a:cubicBezTo>
                <a:pt x="29714" y="7519"/>
                <a:pt x="31981" y="7523"/>
                <a:pt x="34205" y="7503"/>
              </a:cubicBezTo>
              <a:cubicBezTo>
                <a:pt x="36429" y="7483"/>
                <a:pt x="38696" y="7437"/>
                <a:pt x="40877" y="7370"/>
              </a:cubicBezTo>
              <a:cubicBezTo>
                <a:pt x="43058" y="7303"/>
                <a:pt x="45239" y="7211"/>
                <a:pt x="47294" y="7099"/>
              </a:cubicBezTo>
              <a:cubicBezTo>
                <a:pt x="49349" y="6987"/>
                <a:pt x="51358" y="6851"/>
                <a:pt x="53207" y="6699"/>
              </a:cubicBezTo>
              <a:cubicBezTo>
                <a:pt x="55056" y="6547"/>
                <a:pt x="56818" y="6372"/>
                <a:pt x="58391" y="6186"/>
              </a:cubicBezTo>
              <a:cubicBezTo>
                <a:pt x="59964" y="6000"/>
                <a:pt x="61408" y="5794"/>
                <a:pt x="62644" y="5580"/>
              </a:cubicBezTo>
              <a:cubicBezTo>
                <a:pt x="63880" y="5366"/>
                <a:pt x="64954" y="5137"/>
                <a:pt x="65805" y="4904"/>
              </a:cubicBezTo>
              <a:cubicBezTo>
                <a:pt x="66656" y="4671"/>
                <a:pt x="67318" y="4427"/>
                <a:pt x="67752" y="4184"/>
              </a:cubicBezTo>
              <a:cubicBezTo>
                <a:pt x="68186" y="3941"/>
                <a:pt x="68409" y="3691"/>
                <a:pt x="68409" y="3448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0.23325</cdr:x>
      <cdr:y>0.83275</cdr:y>
    </cdr:from>
    <cdr:to>
      <cdr:x>0.2425</cdr:x>
      <cdr:y>0.83425</cdr:y>
    </cdr:to>
    <cdr:sp macro="" textlink="">
      <cdr:nvSpPr>
        <cdr:cNvPr id="39956" name="PlotDat19_2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14538" y="4868923"/>
          <a:ext cx="81438" cy="8744"/>
        </a:xfrm>
        <a:custGeom xmlns:a="http://schemas.openxmlformats.org/drawingml/2006/main">
          <a:avLst/>
          <a:gdLst>
            <a:gd name="T0" fmla="*/ 84051 w 84051"/>
            <a:gd name="T1" fmla="*/ 4196 h 8753"/>
            <a:gd name="T2" fmla="*/ 83243 w 84051"/>
            <a:gd name="T3" fmla="*/ 3348 h 8753"/>
            <a:gd name="T4" fmla="*/ 80852 w 84051"/>
            <a:gd name="T5" fmla="*/ 2539 h 8753"/>
            <a:gd name="T6" fmla="*/ 76968 w 84051"/>
            <a:gd name="T7" fmla="*/ 1802 h 8753"/>
            <a:gd name="T8" fmla="*/ 71742 w 84051"/>
            <a:gd name="T9" fmla="*/ 1162 h 8753"/>
            <a:gd name="T10" fmla="*/ 65373 w 84051"/>
            <a:gd name="T11" fmla="*/ 647 h 8753"/>
            <a:gd name="T12" fmla="*/ 58108 w 84051"/>
            <a:gd name="T13" fmla="*/ 275 h 8753"/>
            <a:gd name="T14" fmla="*/ 50224 w 84051"/>
            <a:gd name="T15" fmla="*/ 61 h 8753"/>
            <a:gd name="T16" fmla="*/ 42025 w 84051"/>
            <a:gd name="T17" fmla="*/ 12 h 8753"/>
            <a:gd name="T18" fmla="*/ 33826 w 84051"/>
            <a:gd name="T19" fmla="*/ 131 h 8753"/>
            <a:gd name="T20" fmla="*/ 25943 w 84051"/>
            <a:gd name="T21" fmla="*/ 413 h 8753"/>
            <a:gd name="T22" fmla="*/ 18677 w 84051"/>
            <a:gd name="T23" fmla="*/ 848 h 8753"/>
            <a:gd name="T24" fmla="*/ 12309 w 84051"/>
            <a:gd name="T25" fmla="*/ 1418 h 8753"/>
            <a:gd name="T26" fmla="*/ 7082 w 84051"/>
            <a:gd name="T27" fmla="*/ 2102 h 8753"/>
            <a:gd name="T28" fmla="*/ 3199 w 84051"/>
            <a:gd name="T29" fmla="*/ 2873 h 8753"/>
            <a:gd name="T30" fmla="*/ 807 w 84051"/>
            <a:gd name="T31" fmla="*/ 3702 h 8753"/>
            <a:gd name="T32" fmla="*/ 0 w 84051"/>
            <a:gd name="T33" fmla="*/ 4557 h 8753"/>
            <a:gd name="T34" fmla="*/ 808 w 84051"/>
            <a:gd name="T35" fmla="*/ 5405 h 8753"/>
            <a:gd name="T36" fmla="*/ 3199 w 84051"/>
            <a:gd name="T37" fmla="*/ 6214 h 8753"/>
            <a:gd name="T38" fmla="*/ 7083 w 84051"/>
            <a:gd name="T39" fmla="*/ 6952 h 8753"/>
            <a:gd name="T40" fmla="*/ 12309 w 84051"/>
            <a:gd name="T41" fmla="*/ 7591 h 8753"/>
            <a:gd name="T42" fmla="*/ 18677 w 84051"/>
            <a:gd name="T43" fmla="*/ 8106 h 8753"/>
            <a:gd name="T44" fmla="*/ 25943 w 84051"/>
            <a:gd name="T45" fmla="*/ 8478 h 8753"/>
            <a:gd name="T46" fmla="*/ 33827 w 84051"/>
            <a:gd name="T47" fmla="*/ 8693 h 8753"/>
            <a:gd name="T48" fmla="*/ 42025 w 84051"/>
            <a:gd name="T49" fmla="*/ 8741 h 8753"/>
            <a:gd name="T50" fmla="*/ 50224 w 84051"/>
            <a:gd name="T51" fmla="*/ 8622 h 8753"/>
            <a:gd name="T52" fmla="*/ 58108 w 84051"/>
            <a:gd name="T53" fmla="*/ 8340 h 8753"/>
            <a:gd name="T54" fmla="*/ 65374 w 84051"/>
            <a:gd name="T55" fmla="*/ 7905 h 8753"/>
            <a:gd name="T56" fmla="*/ 71742 w 84051"/>
            <a:gd name="T57" fmla="*/ 7335 h 8753"/>
            <a:gd name="T58" fmla="*/ 76968 w 84051"/>
            <a:gd name="T59" fmla="*/ 6651 h 8753"/>
            <a:gd name="T60" fmla="*/ 80852 w 84051"/>
            <a:gd name="T61" fmla="*/ 5880 h 8753"/>
            <a:gd name="T62" fmla="*/ 83243 w 84051"/>
            <a:gd name="T63" fmla="*/ 5051 h 8753"/>
            <a:gd name="T64" fmla="*/ 84051 w 84051"/>
            <a:gd name="T65" fmla="*/ 4196 h 875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84051" h="8753">
              <a:moveTo>
                <a:pt x="84051" y="4196"/>
              </a:moveTo>
              <a:cubicBezTo>
                <a:pt x="84051" y="3912"/>
                <a:pt x="83776" y="3624"/>
                <a:pt x="83243" y="3348"/>
              </a:cubicBezTo>
              <a:cubicBezTo>
                <a:pt x="82710" y="3072"/>
                <a:pt x="81898" y="2797"/>
                <a:pt x="80852" y="2539"/>
              </a:cubicBezTo>
              <a:cubicBezTo>
                <a:pt x="79806" y="2281"/>
                <a:pt x="78486" y="2031"/>
                <a:pt x="76968" y="1802"/>
              </a:cubicBezTo>
              <a:cubicBezTo>
                <a:pt x="75450" y="1573"/>
                <a:pt x="73674" y="1354"/>
                <a:pt x="71742" y="1162"/>
              </a:cubicBezTo>
              <a:cubicBezTo>
                <a:pt x="69810" y="970"/>
                <a:pt x="67645" y="795"/>
                <a:pt x="65373" y="647"/>
              </a:cubicBezTo>
              <a:cubicBezTo>
                <a:pt x="63101" y="499"/>
                <a:pt x="60633" y="373"/>
                <a:pt x="58108" y="275"/>
              </a:cubicBezTo>
              <a:cubicBezTo>
                <a:pt x="55583" y="177"/>
                <a:pt x="52904" y="105"/>
                <a:pt x="50224" y="61"/>
              </a:cubicBezTo>
              <a:cubicBezTo>
                <a:pt x="47544" y="17"/>
                <a:pt x="44758" y="0"/>
                <a:pt x="42025" y="12"/>
              </a:cubicBezTo>
              <a:cubicBezTo>
                <a:pt x="39292" y="24"/>
                <a:pt x="36506" y="64"/>
                <a:pt x="33826" y="131"/>
              </a:cubicBezTo>
              <a:cubicBezTo>
                <a:pt x="31146" y="198"/>
                <a:pt x="28468" y="294"/>
                <a:pt x="25943" y="413"/>
              </a:cubicBezTo>
              <a:cubicBezTo>
                <a:pt x="23418" y="532"/>
                <a:pt x="20949" y="681"/>
                <a:pt x="18677" y="848"/>
              </a:cubicBezTo>
              <a:cubicBezTo>
                <a:pt x="16405" y="1015"/>
                <a:pt x="14241" y="1209"/>
                <a:pt x="12309" y="1418"/>
              </a:cubicBezTo>
              <a:cubicBezTo>
                <a:pt x="10377" y="1627"/>
                <a:pt x="8600" y="1860"/>
                <a:pt x="7082" y="2102"/>
              </a:cubicBezTo>
              <a:cubicBezTo>
                <a:pt x="5564" y="2344"/>
                <a:pt x="4245" y="2606"/>
                <a:pt x="3199" y="2873"/>
              </a:cubicBezTo>
              <a:cubicBezTo>
                <a:pt x="2153" y="3140"/>
                <a:pt x="1340" y="3421"/>
                <a:pt x="807" y="3702"/>
              </a:cubicBezTo>
              <a:cubicBezTo>
                <a:pt x="274" y="3983"/>
                <a:pt x="0" y="4273"/>
                <a:pt x="0" y="4557"/>
              </a:cubicBezTo>
              <a:cubicBezTo>
                <a:pt x="0" y="4841"/>
                <a:pt x="275" y="5129"/>
                <a:pt x="808" y="5405"/>
              </a:cubicBezTo>
              <a:cubicBezTo>
                <a:pt x="1341" y="5681"/>
                <a:pt x="2153" y="5956"/>
                <a:pt x="3199" y="6214"/>
              </a:cubicBezTo>
              <a:cubicBezTo>
                <a:pt x="4245" y="6472"/>
                <a:pt x="5565" y="6723"/>
                <a:pt x="7083" y="6952"/>
              </a:cubicBezTo>
              <a:cubicBezTo>
                <a:pt x="8601" y="7181"/>
                <a:pt x="10377" y="7399"/>
                <a:pt x="12309" y="7591"/>
              </a:cubicBezTo>
              <a:cubicBezTo>
                <a:pt x="14241" y="7783"/>
                <a:pt x="16405" y="7958"/>
                <a:pt x="18677" y="8106"/>
              </a:cubicBezTo>
              <a:cubicBezTo>
                <a:pt x="20949" y="8254"/>
                <a:pt x="23418" y="8380"/>
                <a:pt x="25943" y="8478"/>
              </a:cubicBezTo>
              <a:cubicBezTo>
                <a:pt x="28468" y="8576"/>
                <a:pt x="31147" y="8649"/>
                <a:pt x="33827" y="8693"/>
              </a:cubicBezTo>
              <a:cubicBezTo>
                <a:pt x="36507" y="8737"/>
                <a:pt x="39292" y="8753"/>
                <a:pt x="42025" y="8741"/>
              </a:cubicBezTo>
              <a:cubicBezTo>
                <a:pt x="44758" y="8729"/>
                <a:pt x="47544" y="8689"/>
                <a:pt x="50224" y="8622"/>
              </a:cubicBezTo>
              <a:cubicBezTo>
                <a:pt x="52904" y="8555"/>
                <a:pt x="55583" y="8459"/>
                <a:pt x="58108" y="8340"/>
              </a:cubicBezTo>
              <a:cubicBezTo>
                <a:pt x="60633" y="8221"/>
                <a:pt x="63102" y="8072"/>
                <a:pt x="65374" y="7905"/>
              </a:cubicBezTo>
              <a:cubicBezTo>
                <a:pt x="67646" y="7738"/>
                <a:pt x="69810" y="7544"/>
                <a:pt x="71742" y="7335"/>
              </a:cubicBezTo>
              <a:cubicBezTo>
                <a:pt x="73674" y="7126"/>
                <a:pt x="75450" y="6893"/>
                <a:pt x="76968" y="6651"/>
              </a:cubicBezTo>
              <a:cubicBezTo>
                <a:pt x="78486" y="6409"/>
                <a:pt x="79806" y="6147"/>
                <a:pt x="80852" y="5880"/>
              </a:cubicBezTo>
              <a:cubicBezTo>
                <a:pt x="81898" y="5613"/>
                <a:pt x="82710" y="5332"/>
                <a:pt x="83243" y="5051"/>
              </a:cubicBezTo>
              <a:cubicBezTo>
                <a:pt x="83776" y="4770"/>
                <a:pt x="84051" y="4480"/>
                <a:pt x="84051" y="4196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0.2375</cdr:x>
      <cdr:y>0.8335</cdr:y>
    </cdr:from>
    <cdr:to>
      <cdr:x>0.24</cdr:x>
      <cdr:y>0.83425</cdr:y>
    </cdr:to>
    <cdr:sp macro="" textlink="">
      <cdr:nvSpPr>
        <cdr:cNvPr id="39958" name="PlotDat19_3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53114" y="4873295"/>
          <a:ext cx="21431" cy="4372"/>
        </a:xfrm>
        <a:custGeom xmlns:a="http://schemas.openxmlformats.org/drawingml/2006/main">
          <a:avLst/>
          <a:gdLst>
            <a:gd name="T0" fmla="*/ 24598 w 24598"/>
            <a:gd name="T1" fmla="*/ 2370 h 6058"/>
            <a:gd name="T2" fmla="*/ 24361 w 24598"/>
            <a:gd name="T3" fmla="*/ 1807 h 6058"/>
            <a:gd name="T4" fmla="*/ 23661 w 24598"/>
            <a:gd name="T5" fmla="*/ 1290 h 6058"/>
            <a:gd name="T6" fmla="*/ 22525 w 24598"/>
            <a:gd name="T7" fmla="*/ 841 h 6058"/>
            <a:gd name="T8" fmla="*/ 20995 w 24598"/>
            <a:gd name="T9" fmla="*/ 475 h 6058"/>
            <a:gd name="T10" fmla="*/ 19131 w 24598"/>
            <a:gd name="T11" fmla="*/ 208 h 6058"/>
            <a:gd name="T12" fmla="*/ 17005 w 24598"/>
            <a:gd name="T13" fmla="*/ 49 h 6058"/>
            <a:gd name="T14" fmla="*/ 14697 w 24598"/>
            <a:gd name="T15" fmla="*/ 5 h 6058"/>
            <a:gd name="T16" fmla="*/ 12298 w 24598"/>
            <a:gd name="T17" fmla="*/ 77 h 6058"/>
            <a:gd name="T18" fmla="*/ 9898 w 24598"/>
            <a:gd name="T19" fmla="*/ 262 h 6058"/>
            <a:gd name="T20" fmla="*/ 7591 w 24598"/>
            <a:gd name="T21" fmla="*/ 554 h 6058"/>
            <a:gd name="T22" fmla="*/ 5465 w 24598"/>
            <a:gd name="T23" fmla="*/ 941 h 6058"/>
            <a:gd name="T24" fmla="*/ 3601 w 24598"/>
            <a:gd name="T25" fmla="*/ 1408 h 6058"/>
            <a:gd name="T26" fmla="*/ 2072 w 24598"/>
            <a:gd name="T27" fmla="*/ 1937 h 6058"/>
            <a:gd name="T28" fmla="*/ 936 w 24598"/>
            <a:gd name="T29" fmla="*/ 2508 h 6058"/>
            <a:gd name="T30" fmla="*/ 236 w 24598"/>
            <a:gd name="T31" fmla="*/ 3100 h 6058"/>
            <a:gd name="T32" fmla="*/ 0 w 24598"/>
            <a:gd name="T33" fmla="*/ 3689 h 6058"/>
            <a:gd name="T34" fmla="*/ 236 w 24598"/>
            <a:gd name="T35" fmla="*/ 4252 h 6058"/>
            <a:gd name="T36" fmla="*/ 936 w 24598"/>
            <a:gd name="T37" fmla="*/ 4768 h 6058"/>
            <a:gd name="T38" fmla="*/ 2073 w 24598"/>
            <a:gd name="T39" fmla="*/ 5218 h 6058"/>
            <a:gd name="T40" fmla="*/ 3603 w 24598"/>
            <a:gd name="T41" fmla="*/ 5583 h 6058"/>
            <a:gd name="T42" fmla="*/ 5467 w 24598"/>
            <a:gd name="T43" fmla="*/ 5851 h 6058"/>
            <a:gd name="T44" fmla="*/ 7593 w 24598"/>
            <a:gd name="T45" fmla="*/ 6009 h 6058"/>
            <a:gd name="T46" fmla="*/ 9900 w 24598"/>
            <a:gd name="T47" fmla="*/ 6054 h 6058"/>
            <a:gd name="T48" fmla="*/ 12300 w 24598"/>
            <a:gd name="T49" fmla="*/ 5982 h 6058"/>
            <a:gd name="T50" fmla="*/ 14699 w 24598"/>
            <a:gd name="T51" fmla="*/ 5796 h 6058"/>
            <a:gd name="T52" fmla="*/ 17006 w 24598"/>
            <a:gd name="T53" fmla="*/ 5504 h 6058"/>
            <a:gd name="T54" fmla="*/ 19133 w 24598"/>
            <a:gd name="T55" fmla="*/ 5118 h 6058"/>
            <a:gd name="T56" fmla="*/ 20996 w 24598"/>
            <a:gd name="T57" fmla="*/ 4651 h 6058"/>
            <a:gd name="T58" fmla="*/ 22526 w 24598"/>
            <a:gd name="T59" fmla="*/ 4121 h 6058"/>
            <a:gd name="T60" fmla="*/ 23662 w 24598"/>
            <a:gd name="T61" fmla="*/ 3550 h 6058"/>
            <a:gd name="T62" fmla="*/ 24362 w 24598"/>
            <a:gd name="T63" fmla="*/ 2958 h 6058"/>
            <a:gd name="T64" fmla="*/ 24598 w 24598"/>
            <a:gd name="T65" fmla="*/ 2370 h 605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4598" h="6058">
              <a:moveTo>
                <a:pt x="24598" y="2370"/>
              </a:moveTo>
              <a:cubicBezTo>
                <a:pt x="24598" y="2178"/>
                <a:pt x="24517" y="1987"/>
                <a:pt x="24361" y="1807"/>
              </a:cubicBezTo>
              <a:cubicBezTo>
                <a:pt x="24205" y="1627"/>
                <a:pt x="23967" y="1451"/>
                <a:pt x="23661" y="1290"/>
              </a:cubicBezTo>
              <a:cubicBezTo>
                <a:pt x="23355" y="1129"/>
                <a:pt x="22969" y="977"/>
                <a:pt x="22525" y="841"/>
              </a:cubicBezTo>
              <a:cubicBezTo>
                <a:pt x="22081" y="705"/>
                <a:pt x="21561" y="580"/>
                <a:pt x="20995" y="475"/>
              </a:cubicBezTo>
              <a:cubicBezTo>
                <a:pt x="20429" y="370"/>
                <a:pt x="19796" y="279"/>
                <a:pt x="19131" y="208"/>
              </a:cubicBezTo>
              <a:cubicBezTo>
                <a:pt x="18466" y="137"/>
                <a:pt x="17744" y="83"/>
                <a:pt x="17005" y="49"/>
              </a:cubicBezTo>
              <a:cubicBezTo>
                <a:pt x="16266" y="15"/>
                <a:pt x="15481" y="0"/>
                <a:pt x="14697" y="5"/>
              </a:cubicBezTo>
              <a:cubicBezTo>
                <a:pt x="13913" y="10"/>
                <a:pt x="13098" y="34"/>
                <a:pt x="12298" y="77"/>
              </a:cubicBezTo>
              <a:cubicBezTo>
                <a:pt x="11498" y="120"/>
                <a:pt x="10682" y="183"/>
                <a:pt x="9898" y="262"/>
              </a:cubicBezTo>
              <a:cubicBezTo>
                <a:pt x="9114" y="341"/>
                <a:pt x="8330" y="441"/>
                <a:pt x="7591" y="554"/>
              </a:cubicBezTo>
              <a:cubicBezTo>
                <a:pt x="6852" y="667"/>
                <a:pt x="6130" y="799"/>
                <a:pt x="5465" y="941"/>
              </a:cubicBezTo>
              <a:cubicBezTo>
                <a:pt x="4800" y="1083"/>
                <a:pt x="4166" y="1242"/>
                <a:pt x="3601" y="1408"/>
              </a:cubicBezTo>
              <a:cubicBezTo>
                <a:pt x="3036" y="1574"/>
                <a:pt x="2516" y="1754"/>
                <a:pt x="2072" y="1937"/>
              </a:cubicBezTo>
              <a:cubicBezTo>
                <a:pt x="1628" y="2120"/>
                <a:pt x="1242" y="2314"/>
                <a:pt x="936" y="2508"/>
              </a:cubicBezTo>
              <a:cubicBezTo>
                <a:pt x="630" y="2702"/>
                <a:pt x="392" y="2903"/>
                <a:pt x="236" y="3100"/>
              </a:cubicBezTo>
              <a:cubicBezTo>
                <a:pt x="80" y="3297"/>
                <a:pt x="0" y="3497"/>
                <a:pt x="0" y="3689"/>
              </a:cubicBezTo>
              <a:cubicBezTo>
                <a:pt x="0" y="3881"/>
                <a:pt x="80" y="4072"/>
                <a:pt x="236" y="4252"/>
              </a:cubicBezTo>
              <a:cubicBezTo>
                <a:pt x="392" y="4432"/>
                <a:pt x="630" y="4607"/>
                <a:pt x="936" y="4768"/>
              </a:cubicBezTo>
              <a:cubicBezTo>
                <a:pt x="1242" y="4929"/>
                <a:pt x="1629" y="5082"/>
                <a:pt x="2073" y="5218"/>
              </a:cubicBezTo>
              <a:cubicBezTo>
                <a:pt x="2517" y="5354"/>
                <a:pt x="3037" y="5478"/>
                <a:pt x="3603" y="5583"/>
              </a:cubicBezTo>
              <a:cubicBezTo>
                <a:pt x="4169" y="5688"/>
                <a:pt x="4802" y="5780"/>
                <a:pt x="5467" y="5851"/>
              </a:cubicBezTo>
              <a:cubicBezTo>
                <a:pt x="6132" y="5922"/>
                <a:pt x="6854" y="5975"/>
                <a:pt x="7593" y="6009"/>
              </a:cubicBezTo>
              <a:cubicBezTo>
                <a:pt x="8332" y="6043"/>
                <a:pt x="9116" y="6058"/>
                <a:pt x="9900" y="6054"/>
              </a:cubicBezTo>
              <a:cubicBezTo>
                <a:pt x="10684" y="6050"/>
                <a:pt x="11500" y="6025"/>
                <a:pt x="12300" y="5982"/>
              </a:cubicBezTo>
              <a:cubicBezTo>
                <a:pt x="13100" y="5939"/>
                <a:pt x="13915" y="5876"/>
                <a:pt x="14699" y="5796"/>
              </a:cubicBezTo>
              <a:cubicBezTo>
                <a:pt x="15483" y="5716"/>
                <a:pt x="16267" y="5617"/>
                <a:pt x="17006" y="5504"/>
              </a:cubicBezTo>
              <a:cubicBezTo>
                <a:pt x="17745" y="5391"/>
                <a:pt x="18468" y="5260"/>
                <a:pt x="19133" y="5118"/>
              </a:cubicBezTo>
              <a:cubicBezTo>
                <a:pt x="19798" y="4976"/>
                <a:pt x="20430" y="4817"/>
                <a:pt x="20996" y="4651"/>
              </a:cubicBezTo>
              <a:cubicBezTo>
                <a:pt x="21562" y="4485"/>
                <a:pt x="22082" y="4304"/>
                <a:pt x="22526" y="4121"/>
              </a:cubicBezTo>
              <a:cubicBezTo>
                <a:pt x="22970" y="3938"/>
                <a:pt x="23356" y="3744"/>
                <a:pt x="23662" y="3550"/>
              </a:cubicBezTo>
              <a:cubicBezTo>
                <a:pt x="23968" y="3356"/>
                <a:pt x="24206" y="3155"/>
                <a:pt x="24362" y="2958"/>
              </a:cubicBezTo>
              <a:cubicBezTo>
                <a:pt x="24518" y="2761"/>
                <a:pt x="24598" y="2562"/>
                <a:pt x="24598" y="2370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0.23375</cdr:x>
      <cdr:y>0.83275</cdr:y>
    </cdr:from>
    <cdr:to>
      <cdr:x>0.245</cdr:x>
      <cdr:y>0.83425</cdr:y>
    </cdr:to>
    <cdr:sp macro="" textlink="">
      <cdr:nvSpPr>
        <cdr:cNvPr id="39960" name="PlotDat19_3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18824" y="4868923"/>
          <a:ext cx="98584" cy="8744"/>
        </a:xfrm>
        <a:custGeom xmlns:a="http://schemas.openxmlformats.org/drawingml/2006/main">
          <a:avLst/>
          <a:gdLst>
            <a:gd name="T0" fmla="*/ 100223 w 100223"/>
            <a:gd name="T1" fmla="*/ 4776 h 10861"/>
            <a:gd name="T2" fmla="*/ 99260 w 100223"/>
            <a:gd name="T3" fmla="*/ 3739 h 10861"/>
            <a:gd name="T4" fmla="*/ 96408 w 100223"/>
            <a:gd name="T5" fmla="*/ 2767 h 10861"/>
            <a:gd name="T6" fmla="*/ 91777 w 100223"/>
            <a:gd name="T7" fmla="*/ 1897 h 10861"/>
            <a:gd name="T8" fmla="*/ 85545 w 100223"/>
            <a:gd name="T9" fmla="*/ 1164 h 10861"/>
            <a:gd name="T10" fmla="*/ 77952 w 100223"/>
            <a:gd name="T11" fmla="*/ 594 h 10861"/>
            <a:gd name="T12" fmla="*/ 69288 w 100223"/>
            <a:gd name="T13" fmla="*/ 210 h 10861"/>
            <a:gd name="T14" fmla="*/ 59887 w 100223"/>
            <a:gd name="T15" fmla="*/ 26 h 10861"/>
            <a:gd name="T16" fmla="*/ 50111 w 100223"/>
            <a:gd name="T17" fmla="*/ 51 h 10861"/>
            <a:gd name="T18" fmla="*/ 40335 w 100223"/>
            <a:gd name="T19" fmla="*/ 282 h 10861"/>
            <a:gd name="T20" fmla="*/ 30934 w 100223"/>
            <a:gd name="T21" fmla="*/ 710 h 10861"/>
            <a:gd name="T22" fmla="*/ 22271 w 100223"/>
            <a:gd name="T23" fmla="*/ 1321 h 10861"/>
            <a:gd name="T24" fmla="*/ 14677 w 100223"/>
            <a:gd name="T25" fmla="*/ 2089 h 10861"/>
            <a:gd name="T26" fmla="*/ 8445 w 100223"/>
            <a:gd name="T27" fmla="*/ 2985 h 10861"/>
            <a:gd name="T28" fmla="*/ 3815 w 100223"/>
            <a:gd name="T29" fmla="*/ 3976 h 10861"/>
            <a:gd name="T30" fmla="*/ 963 w 100223"/>
            <a:gd name="T31" fmla="*/ 5022 h 10861"/>
            <a:gd name="T32" fmla="*/ 0 w 100223"/>
            <a:gd name="T33" fmla="*/ 6084 h 10861"/>
            <a:gd name="T34" fmla="*/ 963 w 100223"/>
            <a:gd name="T35" fmla="*/ 7121 h 10861"/>
            <a:gd name="T36" fmla="*/ 3815 w 100223"/>
            <a:gd name="T37" fmla="*/ 8093 h 10861"/>
            <a:gd name="T38" fmla="*/ 8446 w 100223"/>
            <a:gd name="T39" fmla="*/ 8962 h 10861"/>
            <a:gd name="T40" fmla="*/ 14678 w 100223"/>
            <a:gd name="T41" fmla="*/ 9697 h 10861"/>
            <a:gd name="T42" fmla="*/ 22272 w 100223"/>
            <a:gd name="T43" fmla="*/ 10266 h 10861"/>
            <a:gd name="T44" fmla="*/ 30935 w 100223"/>
            <a:gd name="T45" fmla="*/ 10650 h 10861"/>
            <a:gd name="T46" fmla="*/ 40336 w 100223"/>
            <a:gd name="T47" fmla="*/ 10834 h 10861"/>
            <a:gd name="T48" fmla="*/ 50112 w 100223"/>
            <a:gd name="T49" fmla="*/ 10810 h 10861"/>
            <a:gd name="T50" fmla="*/ 59888 w 100223"/>
            <a:gd name="T51" fmla="*/ 10579 h 10861"/>
            <a:gd name="T52" fmla="*/ 69289 w 100223"/>
            <a:gd name="T53" fmla="*/ 10150 h 10861"/>
            <a:gd name="T54" fmla="*/ 77952 w 100223"/>
            <a:gd name="T55" fmla="*/ 9540 h 10861"/>
            <a:gd name="T56" fmla="*/ 85546 w 100223"/>
            <a:gd name="T57" fmla="*/ 8771 h 10861"/>
            <a:gd name="T58" fmla="*/ 91778 w 100223"/>
            <a:gd name="T59" fmla="*/ 7875 h 10861"/>
            <a:gd name="T60" fmla="*/ 96409 w 100223"/>
            <a:gd name="T61" fmla="*/ 6884 h 10861"/>
            <a:gd name="T62" fmla="*/ 99260 w 100223"/>
            <a:gd name="T63" fmla="*/ 5838 h 10861"/>
            <a:gd name="T64" fmla="*/ 100223 w 100223"/>
            <a:gd name="T65" fmla="*/ 4776 h 1086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00223" h="10861">
              <a:moveTo>
                <a:pt x="100223" y="4776"/>
              </a:moveTo>
              <a:cubicBezTo>
                <a:pt x="100223" y="4426"/>
                <a:pt x="99896" y="4074"/>
                <a:pt x="99260" y="3739"/>
              </a:cubicBezTo>
              <a:cubicBezTo>
                <a:pt x="98624" y="3404"/>
                <a:pt x="97655" y="3074"/>
                <a:pt x="96408" y="2767"/>
              </a:cubicBezTo>
              <a:cubicBezTo>
                <a:pt x="95161" y="2460"/>
                <a:pt x="93587" y="2164"/>
                <a:pt x="91777" y="1897"/>
              </a:cubicBezTo>
              <a:cubicBezTo>
                <a:pt x="89967" y="1630"/>
                <a:pt x="87849" y="1381"/>
                <a:pt x="85545" y="1164"/>
              </a:cubicBezTo>
              <a:cubicBezTo>
                <a:pt x="83241" y="947"/>
                <a:pt x="80661" y="753"/>
                <a:pt x="77952" y="594"/>
              </a:cubicBezTo>
              <a:cubicBezTo>
                <a:pt x="75243" y="435"/>
                <a:pt x="72299" y="305"/>
                <a:pt x="69288" y="210"/>
              </a:cubicBezTo>
              <a:cubicBezTo>
                <a:pt x="66277" y="115"/>
                <a:pt x="63083" y="52"/>
                <a:pt x="59887" y="26"/>
              </a:cubicBezTo>
              <a:cubicBezTo>
                <a:pt x="56691" y="0"/>
                <a:pt x="53370" y="8"/>
                <a:pt x="50111" y="51"/>
              </a:cubicBezTo>
              <a:cubicBezTo>
                <a:pt x="46852" y="94"/>
                <a:pt x="43531" y="172"/>
                <a:pt x="40335" y="282"/>
              </a:cubicBezTo>
              <a:cubicBezTo>
                <a:pt x="37139" y="392"/>
                <a:pt x="33945" y="537"/>
                <a:pt x="30934" y="710"/>
              </a:cubicBezTo>
              <a:cubicBezTo>
                <a:pt x="27923" y="883"/>
                <a:pt x="24980" y="1091"/>
                <a:pt x="22271" y="1321"/>
              </a:cubicBezTo>
              <a:cubicBezTo>
                <a:pt x="19562" y="1551"/>
                <a:pt x="16981" y="1812"/>
                <a:pt x="14677" y="2089"/>
              </a:cubicBezTo>
              <a:cubicBezTo>
                <a:pt x="12373" y="2366"/>
                <a:pt x="10255" y="2671"/>
                <a:pt x="8445" y="2985"/>
              </a:cubicBezTo>
              <a:cubicBezTo>
                <a:pt x="6635" y="3299"/>
                <a:pt x="5062" y="3637"/>
                <a:pt x="3815" y="3976"/>
              </a:cubicBezTo>
              <a:cubicBezTo>
                <a:pt x="2568" y="4315"/>
                <a:pt x="1599" y="4671"/>
                <a:pt x="963" y="5022"/>
              </a:cubicBezTo>
              <a:cubicBezTo>
                <a:pt x="327" y="5373"/>
                <a:pt x="0" y="5734"/>
                <a:pt x="0" y="6084"/>
              </a:cubicBezTo>
              <a:cubicBezTo>
                <a:pt x="0" y="6434"/>
                <a:pt x="327" y="6786"/>
                <a:pt x="963" y="7121"/>
              </a:cubicBezTo>
              <a:cubicBezTo>
                <a:pt x="1599" y="7456"/>
                <a:pt x="2568" y="7786"/>
                <a:pt x="3815" y="8093"/>
              </a:cubicBezTo>
              <a:cubicBezTo>
                <a:pt x="5062" y="8400"/>
                <a:pt x="6636" y="8695"/>
                <a:pt x="8446" y="8962"/>
              </a:cubicBezTo>
              <a:cubicBezTo>
                <a:pt x="10256" y="9229"/>
                <a:pt x="12374" y="9480"/>
                <a:pt x="14678" y="9697"/>
              </a:cubicBezTo>
              <a:cubicBezTo>
                <a:pt x="16982" y="9914"/>
                <a:pt x="19563" y="10107"/>
                <a:pt x="22272" y="10266"/>
              </a:cubicBezTo>
              <a:cubicBezTo>
                <a:pt x="24981" y="10425"/>
                <a:pt x="27924" y="10555"/>
                <a:pt x="30935" y="10650"/>
              </a:cubicBezTo>
              <a:cubicBezTo>
                <a:pt x="33946" y="10745"/>
                <a:pt x="37140" y="10807"/>
                <a:pt x="40336" y="10834"/>
              </a:cubicBezTo>
              <a:cubicBezTo>
                <a:pt x="43532" y="10861"/>
                <a:pt x="46853" y="10852"/>
                <a:pt x="50112" y="10810"/>
              </a:cubicBezTo>
              <a:cubicBezTo>
                <a:pt x="53371" y="10768"/>
                <a:pt x="56692" y="10689"/>
                <a:pt x="59888" y="10579"/>
              </a:cubicBezTo>
              <a:cubicBezTo>
                <a:pt x="63084" y="10469"/>
                <a:pt x="66278" y="10323"/>
                <a:pt x="69289" y="10150"/>
              </a:cubicBezTo>
              <a:cubicBezTo>
                <a:pt x="72300" y="9977"/>
                <a:pt x="75243" y="9770"/>
                <a:pt x="77952" y="9540"/>
              </a:cubicBezTo>
              <a:cubicBezTo>
                <a:pt x="80661" y="9310"/>
                <a:pt x="83242" y="9048"/>
                <a:pt x="85546" y="8771"/>
              </a:cubicBezTo>
              <a:cubicBezTo>
                <a:pt x="87850" y="8494"/>
                <a:pt x="89968" y="8189"/>
                <a:pt x="91778" y="7875"/>
              </a:cubicBezTo>
              <a:cubicBezTo>
                <a:pt x="93588" y="7561"/>
                <a:pt x="95162" y="7223"/>
                <a:pt x="96409" y="6884"/>
              </a:cubicBezTo>
              <a:cubicBezTo>
                <a:pt x="97656" y="6545"/>
                <a:pt x="98624" y="6189"/>
                <a:pt x="99260" y="5838"/>
              </a:cubicBezTo>
              <a:cubicBezTo>
                <a:pt x="99896" y="5487"/>
                <a:pt x="100223" y="5126"/>
                <a:pt x="100223" y="4776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0.23125</cdr:x>
      <cdr:y>0.83275</cdr:y>
    </cdr:from>
    <cdr:to>
      <cdr:x>0.24625</cdr:x>
      <cdr:y>0.835</cdr:y>
    </cdr:to>
    <cdr:sp macro="" textlink="">
      <cdr:nvSpPr>
        <cdr:cNvPr id="39962" name="PlotDat19_3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97393" y="4868923"/>
          <a:ext cx="130730" cy="13116"/>
        </a:xfrm>
        <a:custGeom xmlns:a="http://schemas.openxmlformats.org/drawingml/2006/main">
          <a:avLst/>
          <a:gdLst>
            <a:gd name="T0" fmla="*/ 125234 w 125234"/>
            <a:gd name="T1" fmla="*/ 6222 h 13578"/>
            <a:gd name="T2" fmla="*/ 124031 w 125234"/>
            <a:gd name="T3" fmla="*/ 4916 h 13578"/>
            <a:gd name="T4" fmla="*/ 120467 w 125234"/>
            <a:gd name="T5" fmla="*/ 3682 h 13578"/>
            <a:gd name="T6" fmla="*/ 114681 w 125234"/>
            <a:gd name="T7" fmla="*/ 2567 h 13578"/>
            <a:gd name="T8" fmla="*/ 106894 w 125234"/>
            <a:gd name="T9" fmla="*/ 1614 h 13578"/>
            <a:gd name="T10" fmla="*/ 97405 w 125234"/>
            <a:gd name="T11" fmla="*/ 860 h 13578"/>
            <a:gd name="T12" fmla="*/ 86579 w 125234"/>
            <a:gd name="T13" fmla="*/ 334 h 13578"/>
            <a:gd name="T14" fmla="*/ 74833 w 125234"/>
            <a:gd name="T15" fmla="*/ 56 h 13578"/>
            <a:gd name="T16" fmla="*/ 62617 w 125234"/>
            <a:gd name="T17" fmla="*/ 37 h 13578"/>
            <a:gd name="T18" fmla="*/ 50401 w 125234"/>
            <a:gd name="T19" fmla="*/ 277 h 13578"/>
            <a:gd name="T20" fmla="*/ 38654 w 125234"/>
            <a:gd name="T21" fmla="*/ 768 h 13578"/>
            <a:gd name="T22" fmla="*/ 27829 w 125234"/>
            <a:gd name="T23" fmla="*/ 1489 h 13578"/>
            <a:gd name="T24" fmla="*/ 18340 w 125234"/>
            <a:gd name="T25" fmla="*/ 2415 h 13578"/>
            <a:gd name="T26" fmla="*/ 10553 w 125234"/>
            <a:gd name="T27" fmla="*/ 3509 h 13578"/>
            <a:gd name="T28" fmla="*/ 4767 w 125234"/>
            <a:gd name="T29" fmla="*/ 4728 h 13578"/>
            <a:gd name="T30" fmla="*/ 1204 w 125234"/>
            <a:gd name="T31" fmla="*/ 6028 h 13578"/>
            <a:gd name="T32" fmla="*/ 0 w 125234"/>
            <a:gd name="T33" fmla="*/ 7356 h 13578"/>
            <a:gd name="T34" fmla="*/ 1204 w 125234"/>
            <a:gd name="T35" fmla="*/ 8662 h 13578"/>
            <a:gd name="T36" fmla="*/ 4767 w 125234"/>
            <a:gd name="T37" fmla="*/ 9897 h 13578"/>
            <a:gd name="T38" fmla="*/ 10553 w 125234"/>
            <a:gd name="T39" fmla="*/ 11012 h 13578"/>
            <a:gd name="T40" fmla="*/ 18341 w 125234"/>
            <a:gd name="T41" fmla="*/ 11964 h 13578"/>
            <a:gd name="T42" fmla="*/ 27830 w 125234"/>
            <a:gd name="T43" fmla="*/ 12718 h 13578"/>
            <a:gd name="T44" fmla="*/ 38655 w 125234"/>
            <a:gd name="T45" fmla="*/ 13244 h 13578"/>
            <a:gd name="T46" fmla="*/ 50402 w 125234"/>
            <a:gd name="T47" fmla="*/ 13522 h 13578"/>
            <a:gd name="T48" fmla="*/ 62618 w 125234"/>
            <a:gd name="T49" fmla="*/ 13541 h 13578"/>
            <a:gd name="T50" fmla="*/ 74834 w 125234"/>
            <a:gd name="T51" fmla="*/ 13301 h 13578"/>
            <a:gd name="T52" fmla="*/ 86580 w 125234"/>
            <a:gd name="T53" fmla="*/ 12810 h 13578"/>
            <a:gd name="T54" fmla="*/ 97406 w 125234"/>
            <a:gd name="T55" fmla="*/ 12089 h 13578"/>
            <a:gd name="T56" fmla="*/ 106894 w 125234"/>
            <a:gd name="T57" fmla="*/ 11163 h 13578"/>
            <a:gd name="T58" fmla="*/ 114681 w 125234"/>
            <a:gd name="T59" fmla="*/ 10070 h 13578"/>
            <a:gd name="T60" fmla="*/ 120468 w 125234"/>
            <a:gd name="T61" fmla="*/ 8850 h 13578"/>
            <a:gd name="T62" fmla="*/ 124031 w 125234"/>
            <a:gd name="T63" fmla="*/ 7551 h 13578"/>
            <a:gd name="T64" fmla="*/ 125234 w 125234"/>
            <a:gd name="T65" fmla="*/ 6222 h 1357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25234" h="13578">
              <a:moveTo>
                <a:pt x="125234" y="6222"/>
              </a:moveTo>
              <a:cubicBezTo>
                <a:pt x="125234" y="5783"/>
                <a:pt x="124826" y="5339"/>
                <a:pt x="124031" y="4916"/>
              </a:cubicBezTo>
              <a:cubicBezTo>
                <a:pt x="123236" y="4493"/>
                <a:pt x="122025" y="4073"/>
                <a:pt x="120467" y="3682"/>
              </a:cubicBezTo>
              <a:cubicBezTo>
                <a:pt x="118909" y="3291"/>
                <a:pt x="116943" y="2912"/>
                <a:pt x="114681" y="2567"/>
              </a:cubicBezTo>
              <a:cubicBezTo>
                <a:pt x="112419" y="2222"/>
                <a:pt x="109773" y="1899"/>
                <a:pt x="106894" y="1614"/>
              </a:cubicBezTo>
              <a:cubicBezTo>
                <a:pt x="104015" y="1329"/>
                <a:pt x="100791" y="1073"/>
                <a:pt x="97405" y="860"/>
              </a:cubicBezTo>
              <a:cubicBezTo>
                <a:pt x="94019" y="647"/>
                <a:pt x="90341" y="468"/>
                <a:pt x="86579" y="334"/>
              </a:cubicBezTo>
              <a:cubicBezTo>
                <a:pt x="82817" y="200"/>
                <a:pt x="78827" y="106"/>
                <a:pt x="74833" y="56"/>
              </a:cubicBezTo>
              <a:cubicBezTo>
                <a:pt x="70839" y="6"/>
                <a:pt x="66689" y="0"/>
                <a:pt x="62617" y="37"/>
              </a:cubicBezTo>
              <a:cubicBezTo>
                <a:pt x="58545" y="74"/>
                <a:pt x="54395" y="155"/>
                <a:pt x="50401" y="277"/>
              </a:cubicBezTo>
              <a:cubicBezTo>
                <a:pt x="46407" y="399"/>
                <a:pt x="42416" y="566"/>
                <a:pt x="38654" y="768"/>
              </a:cubicBezTo>
              <a:cubicBezTo>
                <a:pt x="34892" y="970"/>
                <a:pt x="31215" y="1215"/>
                <a:pt x="27829" y="1489"/>
              </a:cubicBezTo>
              <a:cubicBezTo>
                <a:pt x="24443" y="1763"/>
                <a:pt x="21219" y="2078"/>
                <a:pt x="18340" y="2415"/>
              </a:cubicBezTo>
              <a:cubicBezTo>
                <a:pt x="15461" y="2752"/>
                <a:pt x="12815" y="3124"/>
                <a:pt x="10553" y="3509"/>
              </a:cubicBezTo>
              <a:cubicBezTo>
                <a:pt x="8291" y="3894"/>
                <a:pt x="6325" y="4308"/>
                <a:pt x="4767" y="4728"/>
              </a:cubicBezTo>
              <a:cubicBezTo>
                <a:pt x="3209" y="5148"/>
                <a:pt x="1999" y="5590"/>
                <a:pt x="1204" y="6028"/>
              </a:cubicBezTo>
              <a:cubicBezTo>
                <a:pt x="409" y="6466"/>
                <a:pt x="0" y="6917"/>
                <a:pt x="0" y="7356"/>
              </a:cubicBezTo>
              <a:cubicBezTo>
                <a:pt x="0" y="7795"/>
                <a:pt x="410" y="8239"/>
                <a:pt x="1204" y="8662"/>
              </a:cubicBezTo>
              <a:cubicBezTo>
                <a:pt x="1998" y="9085"/>
                <a:pt x="3209" y="9505"/>
                <a:pt x="4767" y="9897"/>
              </a:cubicBezTo>
              <a:cubicBezTo>
                <a:pt x="6325" y="10289"/>
                <a:pt x="8291" y="10668"/>
                <a:pt x="10553" y="11012"/>
              </a:cubicBezTo>
              <a:cubicBezTo>
                <a:pt x="12815" y="11356"/>
                <a:pt x="15462" y="11680"/>
                <a:pt x="18341" y="11964"/>
              </a:cubicBezTo>
              <a:cubicBezTo>
                <a:pt x="21220" y="12248"/>
                <a:pt x="24444" y="12505"/>
                <a:pt x="27830" y="12718"/>
              </a:cubicBezTo>
              <a:cubicBezTo>
                <a:pt x="31216" y="12931"/>
                <a:pt x="34893" y="13110"/>
                <a:pt x="38655" y="13244"/>
              </a:cubicBezTo>
              <a:cubicBezTo>
                <a:pt x="42417" y="13378"/>
                <a:pt x="46408" y="13473"/>
                <a:pt x="50402" y="13522"/>
              </a:cubicBezTo>
              <a:cubicBezTo>
                <a:pt x="54396" y="13571"/>
                <a:pt x="58546" y="13578"/>
                <a:pt x="62618" y="13541"/>
              </a:cubicBezTo>
              <a:cubicBezTo>
                <a:pt x="66690" y="13504"/>
                <a:pt x="70840" y="13423"/>
                <a:pt x="74834" y="13301"/>
              </a:cubicBezTo>
              <a:cubicBezTo>
                <a:pt x="78828" y="13179"/>
                <a:pt x="82818" y="13012"/>
                <a:pt x="86580" y="12810"/>
              </a:cubicBezTo>
              <a:cubicBezTo>
                <a:pt x="90342" y="12608"/>
                <a:pt x="94020" y="12363"/>
                <a:pt x="97406" y="12089"/>
              </a:cubicBezTo>
              <a:cubicBezTo>
                <a:pt x="100792" y="11815"/>
                <a:pt x="104015" y="11499"/>
                <a:pt x="106894" y="11163"/>
              </a:cubicBezTo>
              <a:cubicBezTo>
                <a:pt x="109773" y="10827"/>
                <a:pt x="112419" y="10455"/>
                <a:pt x="114681" y="10070"/>
              </a:cubicBezTo>
              <a:cubicBezTo>
                <a:pt x="116943" y="9685"/>
                <a:pt x="118910" y="9270"/>
                <a:pt x="120468" y="8850"/>
              </a:cubicBezTo>
              <a:cubicBezTo>
                <a:pt x="122026" y="8430"/>
                <a:pt x="123237" y="7989"/>
                <a:pt x="124031" y="7551"/>
              </a:cubicBezTo>
              <a:cubicBezTo>
                <a:pt x="124825" y="7113"/>
                <a:pt x="125234" y="6661"/>
                <a:pt x="125234" y="6222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0.235</cdr:x>
      <cdr:y>0.83275</cdr:y>
    </cdr:from>
    <cdr:to>
      <cdr:x>0.242</cdr:x>
      <cdr:y>0.83425</cdr:y>
    </cdr:to>
    <cdr:sp macro="" textlink="">
      <cdr:nvSpPr>
        <cdr:cNvPr id="39964" name="PlotDat19_3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29539" y="4868923"/>
          <a:ext cx="62151" cy="8744"/>
        </a:xfrm>
        <a:custGeom xmlns:a="http://schemas.openxmlformats.org/drawingml/2006/main">
          <a:avLst/>
          <a:gdLst>
            <a:gd name="T0" fmla="*/ 60973 w 60973"/>
            <a:gd name="T1" fmla="*/ 4110 h 9050"/>
            <a:gd name="T2" fmla="*/ 60387 w 60973"/>
            <a:gd name="T3" fmla="*/ 3241 h 9050"/>
            <a:gd name="T4" fmla="*/ 58652 w 60973"/>
            <a:gd name="T5" fmla="*/ 2420 h 9050"/>
            <a:gd name="T6" fmla="*/ 55835 w 60973"/>
            <a:gd name="T7" fmla="*/ 1681 h 9050"/>
            <a:gd name="T8" fmla="*/ 52044 w 60973"/>
            <a:gd name="T9" fmla="*/ 1051 h 9050"/>
            <a:gd name="T10" fmla="*/ 47424 w 60973"/>
            <a:gd name="T11" fmla="*/ 555 h 9050"/>
            <a:gd name="T12" fmla="*/ 42153 w 60973"/>
            <a:gd name="T13" fmla="*/ 211 h 9050"/>
            <a:gd name="T14" fmla="*/ 36434 w 60973"/>
            <a:gd name="T15" fmla="*/ 33 h 9050"/>
            <a:gd name="T16" fmla="*/ 30486 w 60973"/>
            <a:gd name="T17" fmla="*/ 27 h 9050"/>
            <a:gd name="T18" fmla="*/ 24538 w 60973"/>
            <a:gd name="T19" fmla="*/ 195 h 9050"/>
            <a:gd name="T20" fmla="*/ 18819 w 60973"/>
            <a:gd name="T21" fmla="*/ 529 h 9050"/>
            <a:gd name="T22" fmla="*/ 13549 w 60973"/>
            <a:gd name="T23" fmla="*/ 1016 h 9050"/>
            <a:gd name="T24" fmla="*/ 8929 w 60973"/>
            <a:gd name="T25" fmla="*/ 1638 h 9050"/>
            <a:gd name="T26" fmla="*/ 5138 w 60973"/>
            <a:gd name="T27" fmla="*/ 2371 h 9050"/>
            <a:gd name="T28" fmla="*/ 2320 w 60973"/>
            <a:gd name="T29" fmla="*/ 3187 h 9050"/>
            <a:gd name="T30" fmla="*/ 586 w 60973"/>
            <a:gd name="T31" fmla="*/ 4054 h 9050"/>
            <a:gd name="T32" fmla="*/ 0 w 60973"/>
            <a:gd name="T33" fmla="*/ 4940 h 9050"/>
            <a:gd name="T34" fmla="*/ 586 w 60973"/>
            <a:gd name="T35" fmla="*/ 5809 h 9050"/>
            <a:gd name="T36" fmla="*/ 2321 w 60973"/>
            <a:gd name="T37" fmla="*/ 6629 h 9050"/>
            <a:gd name="T38" fmla="*/ 5138 w 60973"/>
            <a:gd name="T39" fmla="*/ 7369 h 9050"/>
            <a:gd name="T40" fmla="*/ 8929 w 60973"/>
            <a:gd name="T41" fmla="*/ 7999 h 9050"/>
            <a:gd name="T42" fmla="*/ 13549 w 60973"/>
            <a:gd name="T43" fmla="*/ 8495 h 9050"/>
            <a:gd name="T44" fmla="*/ 18820 w 60973"/>
            <a:gd name="T45" fmla="*/ 8839 h 9050"/>
            <a:gd name="T46" fmla="*/ 24539 w 60973"/>
            <a:gd name="T47" fmla="*/ 9017 h 9050"/>
            <a:gd name="T48" fmla="*/ 30487 w 60973"/>
            <a:gd name="T49" fmla="*/ 9023 h 9050"/>
            <a:gd name="T50" fmla="*/ 36434 w 60973"/>
            <a:gd name="T51" fmla="*/ 8855 h 9050"/>
            <a:gd name="T52" fmla="*/ 42154 w 60973"/>
            <a:gd name="T53" fmla="*/ 8522 h 9050"/>
            <a:gd name="T54" fmla="*/ 47424 w 60973"/>
            <a:gd name="T55" fmla="*/ 8034 h 9050"/>
            <a:gd name="T56" fmla="*/ 52044 w 60973"/>
            <a:gd name="T57" fmla="*/ 7412 h 9050"/>
            <a:gd name="T58" fmla="*/ 55835 w 60973"/>
            <a:gd name="T59" fmla="*/ 6679 h 9050"/>
            <a:gd name="T60" fmla="*/ 58653 w 60973"/>
            <a:gd name="T61" fmla="*/ 5863 h 9050"/>
            <a:gd name="T62" fmla="*/ 60387 w 60973"/>
            <a:gd name="T63" fmla="*/ 4995 h 9050"/>
            <a:gd name="T64" fmla="*/ 60973 w 60973"/>
            <a:gd name="T65" fmla="*/ 4110 h 905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60973" h="9050">
              <a:moveTo>
                <a:pt x="60973" y="4110"/>
              </a:moveTo>
              <a:cubicBezTo>
                <a:pt x="60973" y="3818"/>
                <a:pt x="60774" y="3522"/>
                <a:pt x="60387" y="3241"/>
              </a:cubicBezTo>
              <a:cubicBezTo>
                <a:pt x="60000" y="2960"/>
                <a:pt x="59411" y="2680"/>
                <a:pt x="58652" y="2420"/>
              </a:cubicBezTo>
              <a:cubicBezTo>
                <a:pt x="57893" y="2160"/>
                <a:pt x="56936" y="1909"/>
                <a:pt x="55835" y="1681"/>
              </a:cubicBezTo>
              <a:cubicBezTo>
                <a:pt x="54734" y="1453"/>
                <a:pt x="53446" y="1239"/>
                <a:pt x="52044" y="1051"/>
              </a:cubicBezTo>
              <a:cubicBezTo>
                <a:pt x="50642" y="863"/>
                <a:pt x="49072" y="695"/>
                <a:pt x="47424" y="555"/>
              </a:cubicBezTo>
              <a:cubicBezTo>
                <a:pt x="45776" y="415"/>
                <a:pt x="43985" y="298"/>
                <a:pt x="42153" y="211"/>
              </a:cubicBezTo>
              <a:cubicBezTo>
                <a:pt x="40321" y="124"/>
                <a:pt x="38378" y="64"/>
                <a:pt x="36434" y="33"/>
              </a:cubicBezTo>
              <a:cubicBezTo>
                <a:pt x="34490" y="2"/>
                <a:pt x="32469" y="0"/>
                <a:pt x="30486" y="27"/>
              </a:cubicBezTo>
              <a:cubicBezTo>
                <a:pt x="28503" y="54"/>
                <a:pt x="26483" y="111"/>
                <a:pt x="24538" y="195"/>
              </a:cubicBezTo>
              <a:cubicBezTo>
                <a:pt x="22593" y="279"/>
                <a:pt x="20650" y="392"/>
                <a:pt x="18819" y="529"/>
              </a:cubicBezTo>
              <a:cubicBezTo>
                <a:pt x="16988" y="666"/>
                <a:pt x="15197" y="831"/>
                <a:pt x="13549" y="1016"/>
              </a:cubicBezTo>
              <a:cubicBezTo>
                <a:pt x="11901" y="1201"/>
                <a:pt x="10331" y="1412"/>
                <a:pt x="8929" y="1638"/>
              </a:cubicBezTo>
              <a:cubicBezTo>
                <a:pt x="7527" y="1864"/>
                <a:pt x="6239" y="2113"/>
                <a:pt x="5138" y="2371"/>
              </a:cubicBezTo>
              <a:cubicBezTo>
                <a:pt x="4037" y="2629"/>
                <a:pt x="3079" y="2907"/>
                <a:pt x="2320" y="3187"/>
              </a:cubicBezTo>
              <a:cubicBezTo>
                <a:pt x="1561" y="3467"/>
                <a:pt x="973" y="3762"/>
                <a:pt x="586" y="4054"/>
              </a:cubicBezTo>
              <a:cubicBezTo>
                <a:pt x="199" y="4346"/>
                <a:pt x="0" y="4648"/>
                <a:pt x="0" y="4940"/>
              </a:cubicBezTo>
              <a:cubicBezTo>
                <a:pt x="0" y="5232"/>
                <a:pt x="199" y="5527"/>
                <a:pt x="586" y="5809"/>
              </a:cubicBezTo>
              <a:cubicBezTo>
                <a:pt x="973" y="6091"/>
                <a:pt x="1562" y="6369"/>
                <a:pt x="2321" y="6629"/>
              </a:cubicBezTo>
              <a:cubicBezTo>
                <a:pt x="3080" y="6889"/>
                <a:pt x="4037" y="7141"/>
                <a:pt x="5138" y="7369"/>
              </a:cubicBezTo>
              <a:cubicBezTo>
                <a:pt x="6239" y="7597"/>
                <a:pt x="7527" y="7811"/>
                <a:pt x="8929" y="7999"/>
              </a:cubicBezTo>
              <a:cubicBezTo>
                <a:pt x="10331" y="8187"/>
                <a:pt x="11901" y="8355"/>
                <a:pt x="13549" y="8495"/>
              </a:cubicBezTo>
              <a:cubicBezTo>
                <a:pt x="15197" y="8635"/>
                <a:pt x="16988" y="8752"/>
                <a:pt x="18820" y="8839"/>
              </a:cubicBezTo>
              <a:cubicBezTo>
                <a:pt x="20652" y="8926"/>
                <a:pt x="22595" y="8986"/>
                <a:pt x="24539" y="9017"/>
              </a:cubicBezTo>
              <a:cubicBezTo>
                <a:pt x="26483" y="9048"/>
                <a:pt x="28505" y="9050"/>
                <a:pt x="30487" y="9023"/>
              </a:cubicBezTo>
              <a:cubicBezTo>
                <a:pt x="32469" y="8996"/>
                <a:pt x="34490" y="8938"/>
                <a:pt x="36434" y="8855"/>
              </a:cubicBezTo>
              <a:cubicBezTo>
                <a:pt x="38378" y="8772"/>
                <a:pt x="40322" y="8659"/>
                <a:pt x="42154" y="8522"/>
              </a:cubicBezTo>
              <a:cubicBezTo>
                <a:pt x="43986" y="8385"/>
                <a:pt x="45776" y="8219"/>
                <a:pt x="47424" y="8034"/>
              </a:cubicBezTo>
              <a:cubicBezTo>
                <a:pt x="49072" y="7849"/>
                <a:pt x="50642" y="7638"/>
                <a:pt x="52044" y="7412"/>
              </a:cubicBezTo>
              <a:cubicBezTo>
                <a:pt x="53446" y="7186"/>
                <a:pt x="54734" y="6937"/>
                <a:pt x="55835" y="6679"/>
              </a:cubicBezTo>
              <a:cubicBezTo>
                <a:pt x="56936" y="6421"/>
                <a:pt x="57894" y="6144"/>
                <a:pt x="58653" y="5863"/>
              </a:cubicBezTo>
              <a:cubicBezTo>
                <a:pt x="59412" y="5582"/>
                <a:pt x="60000" y="5287"/>
                <a:pt x="60387" y="4995"/>
              </a:cubicBezTo>
              <a:cubicBezTo>
                <a:pt x="60774" y="4703"/>
                <a:pt x="60973" y="4402"/>
                <a:pt x="60973" y="4110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0.2375</cdr:x>
      <cdr:y>0.83275</cdr:y>
    </cdr:from>
    <cdr:to>
      <cdr:x>0.2425</cdr:x>
      <cdr:y>0.83425</cdr:y>
    </cdr:to>
    <cdr:sp macro="" textlink="">
      <cdr:nvSpPr>
        <cdr:cNvPr id="39966" name="PlotDat19_3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053114" y="4868923"/>
          <a:ext cx="42862" cy="8744"/>
        </a:xfrm>
        <a:custGeom xmlns:a="http://schemas.openxmlformats.org/drawingml/2006/main">
          <a:avLst/>
          <a:gdLst>
            <a:gd name="T0" fmla="*/ 39134 w 39134"/>
            <a:gd name="T1" fmla="*/ 3256 h 9947"/>
            <a:gd name="T2" fmla="*/ 38758 w 39134"/>
            <a:gd name="T3" fmla="*/ 2381 h 9947"/>
            <a:gd name="T4" fmla="*/ 37644 w 39134"/>
            <a:gd name="T5" fmla="*/ 1605 h 9947"/>
            <a:gd name="T6" fmla="*/ 35835 w 39134"/>
            <a:gd name="T7" fmla="*/ 958 h 9947"/>
            <a:gd name="T8" fmla="*/ 33401 w 39134"/>
            <a:gd name="T9" fmla="*/ 466 h 9947"/>
            <a:gd name="T10" fmla="*/ 30436 w 39134"/>
            <a:gd name="T11" fmla="*/ 147 h 9947"/>
            <a:gd name="T12" fmla="*/ 27053 w 39134"/>
            <a:gd name="T13" fmla="*/ 13 h 9947"/>
            <a:gd name="T14" fmla="*/ 23382 w 39134"/>
            <a:gd name="T15" fmla="*/ 70 h 9947"/>
            <a:gd name="T16" fmla="*/ 19565 w 39134"/>
            <a:gd name="T17" fmla="*/ 316 h 9947"/>
            <a:gd name="T18" fmla="*/ 15747 w 39134"/>
            <a:gd name="T19" fmla="*/ 740 h 9947"/>
            <a:gd name="T20" fmla="*/ 12077 w 39134"/>
            <a:gd name="T21" fmla="*/ 1327 h 9947"/>
            <a:gd name="T22" fmla="*/ 8694 w 39134"/>
            <a:gd name="T23" fmla="*/ 2055 h 9947"/>
            <a:gd name="T24" fmla="*/ 5730 w 39134"/>
            <a:gd name="T25" fmla="*/ 2894 h 9947"/>
            <a:gd name="T26" fmla="*/ 3297 w 39134"/>
            <a:gd name="T27" fmla="*/ 3813 h 9947"/>
            <a:gd name="T28" fmla="*/ 1489 w 39134"/>
            <a:gd name="T29" fmla="*/ 4777 h 9947"/>
            <a:gd name="T30" fmla="*/ 376 w 39134"/>
            <a:gd name="T31" fmla="*/ 5749 h 9947"/>
            <a:gd name="T32" fmla="*/ 0 w 39134"/>
            <a:gd name="T33" fmla="*/ 6691 h 9947"/>
            <a:gd name="T34" fmla="*/ 377 w 39134"/>
            <a:gd name="T35" fmla="*/ 7566 h 9947"/>
            <a:gd name="T36" fmla="*/ 1491 w 39134"/>
            <a:gd name="T37" fmla="*/ 8342 h 9947"/>
            <a:gd name="T38" fmla="*/ 3299 w 39134"/>
            <a:gd name="T39" fmla="*/ 8989 h 9947"/>
            <a:gd name="T40" fmla="*/ 5733 w 39134"/>
            <a:gd name="T41" fmla="*/ 9481 h 9947"/>
            <a:gd name="T42" fmla="*/ 8699 w 39134"/>
            <a:gd name="T43" fmla="*/ 9800 h 9947"/>
            <a:gd name="T44" fmla="*/ 12082 w 39134"/>
            <a:gd name="T45" fmla="*/ 9934 h 9947"/>
            <a:gd name="T46" fmla="*/ 15753 w 39134"/>
            <a:gd name="T47" fmla="*/ 9877 h 9947"/>
            <a:gd name="T48" fmla="*/ 19570 w 39134"/>
            <a:gd name="T49" fmla="*/ 9631 h 9947"/>
            <a:gd name="T50" fmla="*/ 23387 w 39134"/>
            <a:gd name="T51" fmla="*/ 9207 h 9947"/>
            <a:gd name="T52" fmla="*/ 27058 w 39134"/>
            <a:gd name="T53" fmla="*/ 8620 h 9947"/>
            <a:gd name="T54" fmla="*/ 30440 w 39134"/>
            <a:gd name="T55" fmla="*/ 7892 h 9947"/>
            <a:gd name="T56" fmla="*/ 33405 w 39134"/>
            <a:gd name="T57" fmla="*/ 7053 h 9947"/>
            <a:gd name="T58" fmla="*/ 35838 w 39134"/>
            <a:gd name="T59" fmla="*/ 6133 h 9947"/>
            <a:gd name="T60" fmla="*/ 37646 w 39134"/>
            <a:gd name="T61" fmla="*/ 5170 h 9947"/>
            <a:gd name="T62" fmla="*/ 38759 w 39134"/>
            <a:gd name="T63" fmla="*/ 4198 h 9947"/>
            <a:gd name="T64" fmla="*/ 39134 w 39134"/>
            <a:gd name="T65" fmla="*/ 3256 h 99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9134" h="9947">
              <a:moveTo>
                <a:pt x="39134" y="3256"/>
              </a:moveTo>
              <a:cubicBezTo>
                <a:pt x="39134" y="2953"/>
                <a:pt x="39006" y="2656"/>
                <a:pt x="38758" y="2381"/>
              </a:cubicBezTo>
              <a:cubicBezTo>
                <a:pt x="38510" y="2106"/>
                <a:pt x="38131" y="1842"/>
                <a:pt x="37644" y="1605"/>
              </a:cubicBezTo>
              <a:cubicBezTo>
                <a:pt x="37157" y="1368"/>
                <a:pt x="36542" y="1148"/>
                <a:pt x="35835" y="958"/>
              </a:cubicBezTo>
              <a:cubicBezTo>
                <a:pt x="35128" y="768"/>
                <a:pt x="34301" y="601"/>
                <a:pt x="33401" y="466"/>
              </a:cubicBezTo>
              <a:cubicBezTo>
                <a:pt x="32501" y="331"/>
                <a:pt x="31494" y="222"/>
                <a:pt x="30436" y="147"/>
              </a:cubicBezTo>
              <a:cubicBezTo>
                <a:pt x="29378" y="72"/>
                <a:pt x="28229" y="26"/>
                <a:pt x="27053" y="13"/>
              </a:cubicBezTo>
              <a:cubicBezTo>
                <a:pt x="25877" y="0"/>
                <a:pt x="24630" y="20"/>
                <a:pt x="23382" y="70"/>
              </a:cubicBezTo>
              <a:cubicBezTo>
                <a:pt x="22134" y="120"/>
                <a:pt x="20837" y="204"/>
                <a:pt x="19565" y="316"/>
              </a:cubicBezTo>
              <a:cubicBezTo>
                <a:pt x="18293" y="428"/>
                <a:pt x="16995" y="572"/>
                <a:pt x="15747" y="740"/>
              </a:cubicBezTo>
              <a:cubicBezTo>
                <a:pt x="14499" y="908"/>
                <a:pt x="13253" y="1108"/>
                <a:pt x="12077" y="1327"/>
              </a:cubicBezTo>
              <a:cubicBezTo>
                <a:pt x="10901" y="1546"/>
                <a:pt x="9752" y="1794"/>
                <a:pt x="8694" y="2055"/>
              </a:cubicBezTo>
              <a:cubicBezTo>
                <a:pt x="7636" y="2316"/>
                <a:pt x="6629" y="2601"/>
                <a:pt x="5730" y="2894"/>
              </a:cubicBezTo>
              <a:cubicBezTo>
                <a:pt x="4831" y="3187"/>
                <a:pt x="4004" y="3499"/>
                <a:pt x="3297" y="3813"/>
              </a:cubicBezTo>
              <a:cubicBezTo>
                <a:pt x="2590" y="4127"/>
                <a:pt x="1976" y="4454"/>
                <a:pt x="1489" y="4777"/>
              </a:cubicBezTo>
              <a:cubicBezTo>
                <a:pt x="1002" y="5100"/>
                <a:pt x="624" y="5430"/>
                <a:pt x="376" y="5749"/>
              </a:cubicBezTo>
              <a:cubicBezTo>
                <a:pt x="128" y="6068"/>
                <a:pt x="0" y="6388"/>
                <a:pt x="0" y="6691"/>
              </a:cubicBezTo>
              <a:cubicBezTo>
                <a:pt x="0" y="6994"/>
                <a:pt x="129" y="7291"/>
                <a:pt x="377" y="7566"/>
              </a:cubicBezTo>
              <a:cubicBezTo>
                <a:pt x="625" y="7841"/>
                <a:pt x="1004" y="8105"/>
                <a:pt x="1491" y="8342"/>
              </a:cubicBezTo>
              <a:cubicBezTo>
                <a:pt x="1978" y="8579"/>
                <a:pt x="2592" y="8799"/>
                <a:pt x="3299" y="8989"/>
              </a:cubicBezTo>
              <a:cubicBezTo>
                <a:pt x="4006" y="9179"/>
                <a:pt x="4833" y="9346"/>
                <a:pt x="5733" y="9481"/>
              </a:cubicBezTo>
              <a:cubicBezTo>
                <a:pt x="6633" y="9616"/>
                <a:pt x="7641" y="9725"/>
                <a:pt x="8699" y="9800"/>
              </a:cubicBezTo>
              <a:cubicBezTo>
                <a:pt x="9757" y="9875"/>
                <a:pt x="10906" y="9921"/>
                <a:pt x="12082" y="9934"/>
              </a:cubicBezTo>
              <a:cubicBezTo>
                <a:pt x="13258" y="9947"/>
                <a:pt x="14505" y="9928"/>
                <a:pt x="15753" y="9877"/>
              </a:cubicBezTo>
              <a:cubicBezTo>
                <a:pt x="17001" y="9826"/>
                <a:pt x="18298" y="9743"/>
                <a:pt x="19570" y="9631"/>
              </a:cubicBezTo>
              <a:cubicBezTo>
                <a:pt x="20842" y="9519"/>
                <a:pt x="22139" y="9375"/>
                <a:pt x="23387" y="9207"/>
              </a:cubicBezTo>
              <a:cubicBezTo>
                <a:pt x="24635" y="9039"/>
                <a:pt x="25883" y="8839"/>
                <a:pt x="27058" y="8620"/>
              </a:cubicBezTo>
              <a:cubicBezTo>
                <a:pt x="28233" y="8401"/>
                <a:pt x="29382" y="8153"/>
                <a:pt x="30440" y="7892"/>
              </a:cubicBezTo>
              <a:cubicBezTo>
                <a:pt x="31498" y="7631"/>
                <a:pt x="32505" y="7346"/>
                <a:pt x="33405" y="7053"/>
              </a:cubicBezTo>
              <a:cubicBezTo>
                <a:pt x="34305" y="6760"/>
                <a:pt x="35131" y="6447"/>
                <a:pt x="35838" y="6133"/>
              </a:cubicBezTo>
              <a:cubicBezTo>
                <a:pt x="36545" y="5819"/>
                <a:pt x="37159" y="5492"/>
                <a:pt x="37646" y="5170"/>
              </a:cubicBezTo>
              <a:cubicBezTo>
                <a:pt x="38133" y="4848"/>
                <a:pt x="38511" y="4517"/>
                <a:pt x="38759" y="4198"/>
              </a:cubicBezTo>
              <a:cubicBezTo>
                <a:pt x="39007" y="3879"/>
                <a:pt x="39134" y="3559"/>
                <a:pt x="39134" y="3256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0.22875</cdr:x>
      <cdr:y>0.83275</cdr:y>
    </cdr:from>
    <cdr:to>
      <cdr:x>0.248</cdr:x>
      <cdr:y>0.835</cdr:y>
    </cdr:to>
    <cdr:sp macro="" textlink="">
      <cdr:nvSpPr>
        <cdr:cNvPr id="39968" name="PlotDat19_4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975961" y="4868923"/>
          <a:ext cx="162878" cy="13116"/>
        </a:xfrm>
        <a:custGeom xmlns:a="http://schemas.openxmlformats.org/drawingml/2006/main">
          <a:avLst/>
          <a:gdLst>
            <a:gd name="T0" fmla="*/ 159579 w 159579"/>
            <a:gd name="T1" fmla="*/ 7687 h 16147"/>
            <a:gd name="T2" fmla="*/ 158046 w 159579"/>
            <a:gd name="T3" fmla="*/ 6125 h 16147"/>
            <a:gd name="T4" fmla="*/ 153505 w 159579"/>
            <a:gd name="T5" fmla="*/ 4637 h 16147"/>
            <a:gd name="T6" fmla="*/ 146132 w 159579"/>
            <a:gd name="T7" fmla="*/ 3281 h 16147"/>
            <a:gd name="T8" fmla="*/ 136209 w 159579"/>
            <a:gd name="T9" fmla="*/ 2109 h 16147"/>
            <a:gd name="T10" fmla="*/ 124118 w 159579"/>
            <a:gd name="T11" fmla="*/ 1167 h 16147"/>
            <a:gd name="T12" fmla="*/ 110323 w 159579"/>
            <a:gd name="T13" fmla="*/ 490 h 16147"/>
            <a:gd name="T14" fmla="*/ 95355 w 159579"/>
            <a:gd name="T15" fmla="*/ 104 h 16147"/>
            <a:gd name="T16" fmla="*/ 79789 w 159579"/>
            <a:gd name="T17" fmla="*/ 25 h 16147"/>
            <a:gd name="T18" fmla="*/ 64223 w 159579"/>
            <a:gd name="T19" fmla="*/ 255 h 16147"/>
            <a:gd name="T20" fmla="*/ 49255 w 159579"/>
            <a:gd name="T21" fmla="*/ 785 h 16147"/>
            <a:gd name="T22" fmla="*/ 35460 w 159579"/>
            <a:gd name="T23" fmla="*/ 1595 h 16147"/>
            <a:gd name="T24" fmla="*/ 23369 w 159579"/>
            <a:gd name="T25" fmla="*/ 2655 h 16147"/>
            <a:gd name="T26" fmla="*/ 13446 w 159579"/>
            <a:gd name="T27" fmla="*/ 3922 h 16147"/>
            <a:gd name="T28" fmla="*/ 6073 w 159579"/>
            <a:gd name="T29" fmla="*/ 5350 h 16147"/>
            <a:gd name="T30" fmla="*/ 1533 w 159579"/>
            <a:gd name="T31" fmla="*/ 6881 h 16147"/>
            <a:gd name="T32" fmla="*/ 0 w 159579"/>
            <a:gd name="T33" fmla="*/ 8459 h 16147"/>
            <a:gd name="T34" fmla="*/ 1533 w 159579"/>
            <a:gd name="T35" fmla="*/ 10022 h 16147"/>
            <a:gd name="T36" fmla="*/ 6073 w 159579"/>
            <a:gd name="T37" fmla="*/ 11510 h 16147"/>
            <a:gd name="T38" fmla="*/ 13447 w 159579"/>
            <a:gd name="T39" fmla="*/ 12865 h 16147"/>
            <a:gd name="T40" fmla="*/ 23370 w 159579"/>
            <a:gd name="T41" fmla="*/ 14037 h 16147"/>
            <a:gd name="T42" fmla="*/ 35461 w 159579"/>
            <a:gd name="T43" fmla="*/ 14980 h 16147"/>
            <a:gd name="T44" fmla="*/ 49255 w 159579"/>
            <a:gd name="T45" fmla="*/ 15657 h 16147"/>
            <a:gd name="T46" fmla="*/ 64223 w 159579"/>
            <a:gd name="T47" fmla="*/ 16042 h 16147"/>
            <a:gd name="T48" fmla="*/ 79790 w 159579"/>
            <a:gd name="T49" fmla="*/ 16122 h 16147"/>
            <a:gd name="T50" fmla="*/ 95356 w 159579"/>
            <a:gd name="T51" fmla="*/ 15892 h 16147"/>
            <a:gd name="T52" fmla="*/ 110324 w 159579"/>
            <a:gd name="T53" fmla="*/ 15361 h 16147"/>
            <a:gd name="T54" fmla="*/ 124118 w 159579"/>
            <a:gd name="T55" fmla="*/ 14551 h 16147"/>
            <a:gd name="T56" fmla="*/ 136209 w 159579"/>
            <a:gd name="T57" fmla="*/ 13492 h 16147"/>
            <a:gd name="T58" fmla="*/ 146132 w 159579"/>
            <a:gd name="T59" fmla="*/ 12224 h 16147"/>
            <a:gd name="T60" fmla="*/ 153506 w 159579"/>
            <a:gd name="T61" fmla="*/ 10797 h 16147"/>
            <a:gd name="T62" fmla="*/ 158046 w 159579"/>
            <a:gd name="T63" fmla="*/ 9265 h 16147"/>
            <a:gd name="T64" fmla="*/ 159579 w 159579"/>
            <a:gd name="T65" fmla="*/ 7687 h 1614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59579" h="16147">
              <a:moveTo>
                <a:pt x="159579" y="7687"/>
              </a:moveTo>
              <a:cubicBezTo>
                <a:pt x="159579" y="7164"/>
                <a:pt x="159058" y="6633"/>
                <a:pt x="158046" y="6125"/>
              </a:cubicBezTo>
              <a:cubicBezTo>
                <a:pt x="157034" y="5617"/>
                <a:pt x="155491" y="5111"/>
                <a:pt x="153505" y="4637"/>
              </a:cubicBezTo>
              <a:cubicBezTo>
                <a:pt x="151519" y="4163"/>
                <a:pt x="149015" y="3702"/>
                <a:pt x="146132" y="3281"/>
              </a:cubicBezTo>
              <a:cubicBezTo>
                <a:pt x="143249" y="2860"/>
                <a:pt x="139878" y="2461"/>
                <a:pt x="136209" y="2109"/>
              </a:cubicBezTo>
              <a:cubicBezTo>
                <a:pt x="132540" y="1757"/>
                <a:pt x="128432" y="1437"/>
                <a:pt x="124118" y="1167"/>
              </a:cubicBezTo>
              <a:cubicBezTo>
                <a:pt x="119804" y="897"/>
                <a:pt x="115117" y="667"/>
                <a:pt x="110323" y="490"/>
              </a:cubicBezTo>
              <a:cubicBezTo>
                <a:pt x="105529" y="313"/>
                <a:pt x="100444" y="181"/>
                <a:pt x="95355" y="104"/>
              </a:cubicBezTo>
              <a:cubicBezTo>
                <a:pt x="90266" y="27"/>
                <a:pt x="84978" y="0"/>
                <a:pt x="79789" y="25"/>
              </a:cubicBezTo>
              <a:cubicBezTo>
                <a:pt x="74600" y="50"/>
                <a:pt x="69312" y="128"/>
                <a:pt x="64223" y="255"/>
              </a:cubicBezTo>
              <a:cubicBezTo>
                <a:pt x="59134" y="382"/>
                <a:pt x="54049" y="562"/>
                <a:pt x="49255" y="785"/>
              </a:cubicBezTo>
              <a:cubicBezTo>
                <a:pt x="44461" y="1008"/>
                <a:pt x="39774" y="1283"/>
                <a:pt x="35460" y="1595"/>
              </a:cubicBezTo>
              <a:cubicBezTo>
                <a:pt x="31146" y="1907"/>
                <a:pt x="27038" y="2267"/>
                <a:pt x="23369" y="2655"/>
              </a:cubicBezTo>
              <a:cubicBezTo>
                <a:pt x="19700" y="3043"/>
                <a:pt x="16329" y="3473"/>
                <a:pt x="13446" y="3922"/>
              </a:cubicBezTo>
              <a:cubicBezTo>
                <a:pt x="10563" y="4371"/>
                <a:pt x="8058" y="4857"/>
                <a:pt x="6073" y="5350"/>
              </a:cubicBezTo>
              <a:cubicBezTo>
                <a:pt x="4088" y="5843"/>
                <a:pt x="2545" y="6363"/>
                <a:pt x="1533" y="6881"/>
              </a:cubicBezTo>
              <a:cubicBezTo>
                <a:pt x="521" y="7399"/>
                <a:pt x="0" y="7936"/>
                <a:pt x="0" y="8459"/>
              </a:cubicBezTo>
              <a:cubicBezTo>
                <a:pt x="0" y="8982"/>
                <a:pt x="521" y="9513"/>
                <a:pt x="1533" y="10022"/>
              </a:cubicBezTo>
              <a:cubicBezTo>
                <a:pt x="2545" y="10531"/>
                <a:pt x="4087" y="11036"/>
                <a:pt x="6073" y="11510"/>
              </a:cubicBezTo>
              <a:cubicBezTo>
                <a:pt x="8059" y="11984"/>
                <a:pt x="10564" y="12444"/>
                <a:pt x="13447" y="12865"/>
              </a:cubicBezTo>
              <a:cubicBezTo>
                <a:pt x="16330" y="13286"/>
                <a:pt x="19701" y="13685"/>
                <a:pt x="23370" y="14037"/>
              </a:cubicBezTo>
              <a:cubicBezTo>
                <a:pt x="27039" y="14389"/>
                <a:pt x="31147" y="14710"/>
                <a:pt x="35461" y="14980"/>
              </a:cubicBezTo>
              <a:cubicBezTo>
                <a:pt x="39775" y="15250"/>
                <a:pt x="44461" y="15480"/>
                <a:pt x="49255" y="15657"/>
              </a:cubicBezTo>
              <a:cubicBezTo>
                <a:pt x="54049" y="15834"/>
                <a:pt x="59134" y="15965"/>
                <a:pt x="64223" y="16042"/>
              </a:cubicBezTo>
              <a:cubicBezTo>
                <a:pt x="69312" y="16119"/>
                <a:pt x="74601" y="16147"/>
                <a:pt x="79790" y="16122"/>
              </a:cubicBezTo>
              <a:cubicBezTo>
                <a:pt x="84979" y="16097"/>
                <a:pt x="90267" y="16019"/>
                <a:pt x="95356" y="15892"/>
              </a:cubicBezTo>
              <a:cubicBezTo>
                <a:pt x="100445" y="15765"/>
                <a:pt x="105530" y="15584"/>
                <a:pt x="110324" y="15361"/>
              </a:cubicBezTo>
              <a:cubicBezTo>
                <a:pt x="115118" y="15138"/>
                <a:pt x="119804" y="14862"/>
                <a:pt x="124118" y="14551"/>
              </a:cubicBezTo>
              <a:cubicBezTo>
                <a:pt x="128432" y="14240"/>
                <a:pt x="132540" y="13880"/>
                <a:pt x="136209" y="13492"/>
              </a:cubicBezTo>
              <a:cubicBezTo>
                <a:pt x="139878" y="13104"/>
                <a:pt x="143249" y="12673"/>
                <a:pt x="146132" y="12224"/>
              </a:cubicBezTo>
              <a:cubicBezTo>
                <a:pt x="149015" y="11775"/>
                <a:pt x="151520" y="11290"/>
                <a:pt x="153506" y="10797"/>
              </a:cubicBezTo>
              <a:cubicBezTo>
                <a:pt x="155492" y="10304"/>
                <a:pt x="157034" y="9783"/>
                <a:pt x="158046" y="9265"/>
              </a:cubicBezTo>
              <a:cubicBezTo>
                <a:pt x="159058" y="8747"/>
                <a:pt x="159579" y="8210"/>
                <a:pt x="159579" y="7687"/>
              </a:cubicBezTo>
              <a:close/>
            </a:path>
          </a:pathLst>
        </a:custGeom>
        <a:solidFill xmlns:a="http://schemas.openxmlformats.org/drawingml/2006/main">
          <a:srgbClr val="DD0806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0.5935</cdr:x>
      <cdr:y>0.464</cdr:y>
    </cdr:from>
    <cdr:to>
      <cdr:x>0.79325</cdr:x>
      <cdr:y>0.613</cdr:y>
    </cdr:to>
    <cdr:sp macro="" textlink="">
      <cdr:nvSpPr>
        <cdr:cNvPr id="39987" name="ChartResBox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7779" y="2704795"/>
          <a:ext cx="1712357" cy="868566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blurRad="63500" dist="107763" dir="2700000" algn="ctr" rotWithShape="0">
            <a:srgbClr val="787878">
              <a:alpha val="50000"/>
            </a:srgbClr>
          </a:outerShdw>
        </a:effec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Intercepts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at 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8±1 &amp; 1798±120 Ma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MSWD = 3.9</a:t>
          </a:r>
        </a:p>
      </cdr:txBody>
    </cdr:sp>
  </cdr:relSizeAnchor>
  <cdr:relSizeAnchor xmlns:cdr="http://schemas.openxmlformats.org/drawingml/2006/chartDrawing">
    <cdr:from>
      <cdr:x>0.65478</cdr:x>
      <cdr:y>0.07163</cdr:y>
    </cdr:from>
    <cdr:to>
      <cdr:x>0.8605</cdr:x>
      <cdr:y>0.10175</cdr:y>
    </cdr:to>
    <cdr:sp macro="" textlink="">
      <cdr:nvSpPr>
        <cdr:cNvPr id="39970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076" y="417570"/>
          <a:ext cx="1763560" cy="175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sz="10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4222" cy="62794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0.68975</cdr:x>
      <cdr:y>0.1335</cdr:y>
    </cdr:from>
    <cdr:to>
      <cdr:x>0.831</cdr:x>
      <cdr:y>0.28375</cdr:y>
    </cdr:to>
    <cdr:sp macro="" textlink="">
      <cdr:nvSpPr>
        <cdr:cNvPr id="29464" name="ChartResBox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12882" y="778212"/>
          <a:ext cx="1210866" cy="875852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 xmlns:a="http://schemas.openxmlformats.org/drawingml/2006/main">
          <a:outerShdw blurRad="63500" dist="107763" dir="2700000" algn="ctr" rotWithShape="0">
            <a:srgbClr val="787878">
              <a:alpha val="50000"/>
            </a:srgbClr>
          </a:outerShdw>
        </a:effectLst>
      </cdr:spPr>
      <cdr:txBody>
        <a:bodyPr xmlns:a="http://schemas.openxmlformats.org/drawingml/2006/main" wrap="none" lIns="18288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Intercept</a:t>
          </a:r>
          <a:r>
            <a:rPr lang="en-US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at 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8.7±1.9 Ma</a:t>
          </a:r>
        </a:p>
        <a:p xmlns:a="http://schemas.openxmlformats.org/drawingml/2006/main">
          <a:pPr algn="ctr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MSWD = 139</a:t>
          </a:r>
        </a:p>
      </cdr:txBody>
    </cdr:sp>
  </cdr:relSizeAnchor>
  <cdr:relSizeAnchor xmlns:cdr="http://schemas.openxmlformats.org/drawingml/2006/chartDrawing">
    <cdr:from>
      <cdr:x>0.64553</cdr:x>
      <cdr:y>0.07188</cdr:y>
    </cdr:from>
    <cdr:to>
      <cdr:x>0.85125</cdr:x>
      <cdr:y>0.102</cdr:y>
    </cdr:to>
    <cdr:sp macro="" textlink="">
      <cdr:nvSpPr>
        <cdr:cNvPr id="28704" name="ErrorSize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781" y="419028"/>
          <a:ext cx="1763560" cy="175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0" tIns="0" rIns="18288" bIns="18288" anchor="b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sz="1000" b="0" i="0" u="none" strike="noStrik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  <cdr:relSizeAnchor xmlns:cdr="http://schemas.openxmlformats.org/drawingml/2006/chartDrawing">
    <cdr:from>
      <cdr:x>0.6135</cdr:x>
      <cdr:y>0.63075</cdr:y>
    </cdr:from>
    <cdr:to>
      <cdr:x>0.64475</cdr:x>
      <cdr:y>0.68375</cdr:y>
    </cdr:to>
    <cdr:sp macro="" textlink="">
      <cdr:nvSpPr>
        <cdr:cNvPr id="28706" name="PlotDat9_1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265658" y="3682660"/>
          <a:ext cx="265748" cy="311868"/>
        </a:xfrm>
        <a:custGeom xmlns:a="http://schemas.openxmlformats.org/drawingml/2006/main">
          <a:avLst/>
          <a:gdLst>
            <a:gd name="T0" fmla="*/ 264648 w 264648"/>
            <a:gd name="T1" fmla="*/ 153576 h 307152"/>
            <a:gd name="T2" fmla="*/ 262105 w 264648"/>
            <a:gd name="T3" fmla="*/ 123615 h 307152"/>
            <a:gd name="T4" fmla="*/ 254575 w 264648"/>
            <a:gd name="T5" fmla="*/ 94805 h 307152"/>
            <a:gd name="T6" fmla="*/ 242347 w 264648"/>
            <a:gd name="T7" fmla="*/ 68254 h 307152"/>
            <a:gd name="T8" fmla="*/ 225891 w 264648"/>
            <a:gd name="T9" fmla="*/ 44981 h 307152"/>
            <a:gd name="T10" fmla="*/ 205839 w 264648"/>
            <a:gd name="T11" fmla="*/ 25883 h 307152"/>
            <a:gd name="T12" fmla="*/ 182962 w 264648"/>
            <a:gd name="T13" fmla="*/ 11690 h 307152"/>
            <a:gd name="T14" fmla="*/ 158139 w 264648"/>
            <a:gd name="T15" fmla="*/ 2951 h 307152"/>
            <a:gd name="T16" fmla="*/ 132324 w 264648"/>
            <a:gd name="T17" fmla="*/ 0 h 307152"/>
            <a:gd name="T18" fmla="*/ 106509 w 264648"/>
            <a:gd name="T19" fmla="*/ 2951 h 307152"/>
            <a:gd name="T20" fmla="*/ 81685 w 264648"/>
            <a:gd name="T21" fmla="*/ 11690 h 307152"/>
            <a:gd name="T22" fmla="*/ 58808 w 264648"/>
            <a:gd name="T23" fmla="*/ 25883 h 307152"/>
            <a:gd name="T24" fmla="*/ 38756 w 264648"/>
            <a:gd name="T25" fmla="*/ 44981 h 307152"/>
            <a:gd name="T26" fmla="*/ 22300 w 264648"/>
            <a:gd name="T27" fmla="*/ 68254 h 307152"/>
            <a:gd name="T28" fmla="*/ 10072 w 264648"/>
            <a:gd name="T29" fmla="*/ 94805 h 307152"/>
            <a:gd name="T30" fmla="*/ 2542 w 264648"/>
            <a:gd name="T31" fmla="*/ 123615 h 307152"/>
            <a:gd name="T32" fmla="*/ 0 w 264648"/>
            <a:gd name="T33" fmla="*/ 153576 h 307152"/>
            <a:gd name="T34" fmla="*/ 2542 w 264648"/>
            <a:gd name="T35" fmla="*/ 183537 h 307152"/>
            <a:gd name="T36" fmla="*/ 10072 w 264648"/>
            <a:gd name="T37" fmla="*/ 212347 h 307152"/>
            <a:gd name="T38" fmla="*/ 22300 w 264648"/>
            <a:gd name="T39" fmla="*/ 238898 h 307152"/>
            <a:gd name="T40" fmla="*/ 38756 w 264648"/>
            <a:gd name="T41" fmla="*/ 262171 h 307152"/>
            <a:gd name="T42" fmla="*/ 58808 w 264648"/>
            <a:gd name="T43" fmla="*/ 281270 h 307152"/>
            <a:gd name="T44" fmla="*/ 81685 w 264648"/>
            <a:gd name="T45" fmla="*/ 295462 h 307152"/>
            <a:gd name="T46" fmla="*/ 106509 w 264648"/>
            <a:gd name="T47" fmla="*/ 304201 h 307152"/>
            <a:gd name="T48" fmla="*/ 132324 w 264648"/>
            <a:gd name="T49" fmla="*/ 307152 h 307152"/>
            <a:gd name="T50" fmla="*/ 158139 w 264648"/>
            <a:gd name="T51" fmla="*/ 304201 h 307152"/>
            <a:gd name="T52" fmla="*/ 182962 w 264648"/>
            <a:gd name="T53" fmla="*/ 295462 h 307152"/>
            <a:gd name="T54" fmla="*/ 205839 w 264648"/>
            <a:gd name="T55" fmla="*/ 281270 h 307152"/>
            <a:gd name="T56" fmla="*/ 225891 w 264648"/>
            <a:gd name="T57" fmla="*/ 262171 h 307152"/>
            <a:gd name="T58" fmla="*/ 242347 w 264648"/>
            <a:gd name="T59" fmla="*/ 238898 h 307152"/>
            <a:gd name="T60" fmla="*/ 254575 w 264648"/>
            <a:gd name="T61" fmla="*/ 212347 h 307152"/>
            <a:gd name="T62" fmla="*/ 262105 w 264648"/>
            <a:gd name="T63" fmla="*/ 183537 h 307152"/>
            <a:gd name="T64" fmla="*/ 264648 w 264648"/>
            <a:gd name="T65" fmla="*/ 153576 h 30715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64648" h="307152">
              <a:moveTo>
                <a:pt x="264648" y="153576"/>
              </a:moveTo>
              <a:cubicBezTo>
                <a:pt x="264648" y="143589"/>
                <a:pt x="263784" y="133410"/>
                <a:pt x="262105" y="123615"/>
              </a:cubicBezTo>
              <a:cubicBezTo>
                <a:pt x="260426" y="113820"/>
                <a:pt x="257868" y="104032"/>
                <a:pt x="254575" y="94805"/>
              </a:cubicBezTo>
              <a:cubicBezTo>
                <a:pt x="251282" y="85578"/>
                <a:pt x="247128" y="76558"/>
                <a:pt x="242347" y="68254"/>
              </a:cubicBezTo>
              <a:cubicBezTo>
                <a:pt x="237566" y="59950"/>
                <a:pt x="231976" y="52043"/>
                <a:pt x="225891" y="44981"/>
              </a:cubicBezTo>
              <a:cubicBezTo>
                <a:pt x="219806" y="37919"/>
                <a:pt x="212994" y="31432"/>
                <a:pt x="205839" y="25883"/>
              </a:cubicBezTo>
              <a:cubicBezTo>
                <a:pt x="198684" y="20334"/>
                <a:pt x="190912" y="15512"/>
                <a:pt x="182962" y="11690"/>
              </a:cubicBezTo>
              <a:cubicBezTo>
                <a:pt x="175012" y="7868"/>
                <a:pt x="166579" y="4899"/>
                <a:pt x="158139" y="2951"/>
              </a:cubicBezTo>
              <a:cubicBezTo>
                <a:pt x="149699" y="1003"/>
                <a:pt x="140929" y="0"/>
                <a:pt x="132324" y="0"/>
              </a:cubicBezTo>
              <a:cubicBezTo>
                <a:pt x="123719" y="0"/>
                <a:pt x="114949" y="1003"/>
                <a:pt x="106509" y="2951"/>
              </a:cubicBezTo>
              <a:cubicBezTo>
                <a:pt x="98069" y="4899"/>
                <a:pt x="89635" y="7868"/>
                <a:pt x="81685" y="11690"/>
              </a:cubicBezTo>
              <a:cubicBezTo>
                <a:pt x="73735" y="15512"/>
                <a:pt x="65963" y="20334"/>
                <a:pt x="58808" y="25883"/>
              </a:cubicBezTo>
              <a:cubicBezTo>
                <a:pt x="51653" y="31432"/>
                <a:pt x="44841" y="37919"/>
                <a:pt x="38756" y="44981"/>
              </a:cubicBezTo>
              <a:cubicBezTo>
                <a:pt x="32671" y="52043"/>
                <a:pt x="27081" y="59950"/>
                <a:pt x="22300" y="68254"/>
              </a:cubicBezTo>
              <a:cubicBezTo>
                <a:pt x="17519" y="76558"/>
                <a:pt x="13365" y="85578"/>
                <a:pt x="10072" y="94805"/>
              </a:cubicBezTo>
              <a:cubicBezTo>
                <a:pt x="6779" y="104032"/>
                <a:pt x="4221" y="113820"/>
                <a:pt x="2542" y="123615"/>
              </a:cubicBezTo>
              <a:cubicBezTo>
                <a:pt x="863" y="133410"/>
                <a:pt x="0" y="143589"/>
                <a:pt x="0" y="153576"/>
              </a:cubicBezTo>
              <a:cubicBezTo>
                <a:pt x="0" y="163563"/>
                <a:pt x="863" y="173742"/>
                <a:pt x="2542" y="183537"/>
              </a:cubicBezTo>
              <a:cubicBezTo>
                <a:pt x="4221" y="193332"/>
                <a:pt x="6779" y="203120"/>
                <a:pt x="10072" y="212347"/>
              </a:cubicBezTo>
              <a:cubicBezTo>
                <a:pt x="13365" y="221574"/>
                <a:pt x="17519" y="230594"/>
                <a:pt x="22300" y="238898"/>
              </a:cubicBezTo>
              <a:cubicBezTo>
                <a:pt x="27081" y="247202"/>
                <a:pt x="32671" y="255109"/>
                <a:pt x="38756" y="262171"/>
              </a:cubicBezTo>
              <a:cubicBezTo>
                <a:pt x="44841" y="269233"/>
                <a:pt x="51653" y="275721"/>
                <a:pt x="58808" y="281270"/>
              </a:cubicBezTo>
              <a:cubicBezTo>
                <a:pt x="65963" y="286819"/>
                <a:pt x="73735" y="291640"/>
                <a:pt x="81685" y="295462"/>
              </a:cubicBezTo>
              <a:cubicBezTo>
                <a:pt x="89635" y="299284"/>
                <a:pt x="98069" y="302253"/>
                <a:pt x="106509" y="304201"/>
              </a:cubicBezTo>
              <a:cubicBezTo>
                <a:pt x="114949" y="306149"/>
                <a:pt x="123719" y="307152"/>
                <a:pt x="132324" y="307152"/>
              </a:cubicBezTo>
              <a:cubicBezTo>
                <a:pt x="140929" y="307152"/>
                <a:pt x="149699" y="306149"/>
                <a:pt x="158139" y="304201"/>
              </a:cubicBezTo>
              <a:cubicBezTo>
                <a:pt x="166579" y="302253"/>
                <a:pt x="175012" y="299284"/>
                <a:pt x="182962" y="295462"/>
              </a:cubicBezTo>
              <a:cubicBezTo>
                <a:pt x="190912" y="291640"/>
                <a:pt x="198684" y="286819"/>
                <a:pt x="205839" y="281270"/>
              </a:cubicBezTo>
              <a:cubicBezTo>
                <a:pt x="212994" y="275721"/>
                <a:pt x="219806" y="269233"/>
                <a:pt x="225891" y="262171"/>
              </a:cubicBezTo>
              <a:cubicBezTo>
                <a:pt x="231976" y="255109"/>
                <a:pt x="237566" y="247202"/>
                <a:pt x="242347" y="238898"/>
              </a:cubicBezTo>
              <a:cubicBezTo>
                <a:pt x="247128" y="230594"/>
                <a:pt x="251282" y="221574"/>
                <a:pt x="254575" y="212347"/>
              </a:cubicBezTo>
              <a:cubicBezTo>
                <a:pt x="257868" y="203120"/>
                <a:pt x="260426" y="193332"/>
                <a:pt x="262105" y="183537"/>
              </a:cubicBezTo>
              <a:cubicBezTo>
                <a:pt x="263784" y="173742"/>
                <a:pt x="264648" y="163563"/>
                <a:pt x="264648" y="153576"/>
              </a:cubicBezTo>
              <a:close/>
            </a:path>
          </a:pathLst>
        </a:custGeom>
        <a:solidFill xmlns:a="http://schemas.openxmlformats.org/drawingml/2006/main">
          <a:srgbClr val="004BFF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0.52275</cdr:x>
      <cdr:y>0.49725</cdr:y>
    </cdr:from>
    <cdr:to>
      <cdr:x>0.54825</cdr:x>
      <cdr:y>0.57375</cdr:y>
    </cdr:to>
    <cdr:sp macro="" textlink="">
      <cdr:nvSpPr>
        <cdr:cNvPr id="28708" name="PlotDat9_1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481274" y="2898619"/>
          <a:ext cx="218599" cy="445942"/>
        </a:xfrm>
        <a:custGeom xmlns:a="http://schemas.openxmlformats.org/drawingml/2006/main">
          <a:avLst/>
          <a:gdLst>
            <a:gd name="T0" fmla="*/ 218915 w 218915"/>
            <a:gd name="T1" fmla="*/ 221840 h 443681"/>
            <a:gd name="T2" fmla="*/ 216812 w 218915"/>
            <a:gd name="T3" fmla="*/ 178562 h 443681"/>
            <a:gd name="T4" fmla="*/ 210583 w 218915"/>
            <a:gd name="T5" fmla="*/ 136946 h 443681"/>
            <a:gd name="T6" fmla="*/ 200469 w 218915"/>
            <a:gd name="T7" fmla="*/ 98593 h 443681"/>
            <a:gd name="T8" fmla="*/ 186856 w 218915"/>
            <a:gd name="T9" fmla="*/ 64976 h 443681"/>
            <a:gd name="T10" fmla="*/ 170269 w 218915"/>
            <a:gd name="T11" fmla="*/ 37387 h 443681"/>
            <a:gd name="T12" fmla="*/ 151346 w 218915"/>
            <a:gd name="T13" fmla="*/ 16887 h 443681"/>
            <a:gd name="T14" fmla="*/ 130812 w 218915"/>
            <a:gd name="T15" fmla="*/ 4263 h 443681"/>
            <a:gd name="T16" fmla="*/ 109458 w 218915"/>
            <a:gd name="T17" fmla="*/ 0 h 443681"/>
            <a:gd name="T18" fmla="*/ 88104 w 218915"/>
            <a:gd name="T19" fmla="*/ 4263 h 443681"/>
            <a:gd name="T20" fmla="*/ 67571 w 218915"/>
            <a:gd name="T21" fmla="*/ 16887 h 443681"/>
            <a:gd name="T22" fmla="*/ 48647 w 218915"/>
            <a:gd name="T23" fmla="*/ 37387 h 443681"/>
            <a:gd name="T24" fmla="*/ 32060 w 218915"/>
            <a:gd name="T25" fmla="*/ 64976 h 443681"/>
            <a:gd name="T26" fmla="*/ 18447 w 218915"/>
            <a:gd name="T27" fmla="*/ 98593 h 443681"/>
            <a:gd name="T28" fmla="*/ 8332 w 218915"/>
            <a:gd name="T29" fmla="*/ 136946 h 443681"/>
            <a:gd name="T30" fmla="*/ 2104 w 218915"/>
            <a:gd name="T31" fmla="*/ 178562 h 443681"/>
            <a:gd name="T32" fmla="*/ 0 w 218915"/>
            <a:gd name="T33" fmla="*/ 221840 h 443681"/>
            <a:gd name="T34" fmla="*/ 2104 w 218915"/>
            <a:gd name="T35" fmla="*/ 265119 h 443681"/>
            <a:gd name="T36" fmla="*/ 8332 w 218915"/>
            <a:gd name="T37" fmla="*/ 306735 h 443681"/>
            <a:gd name="T38" fmla="*/ 18447 w 218915"/>
            <a:gd name="T39" fmla="*/ 345088 h 443681"/>
            <a:gd name="T40" fmla="*/ 32060 w 218915"/>
            <a:gd name="T41" fmla="*/ 378705 h 443681"/>
            <a:gd name="T42" fmla="*/ 48647 w 218915"/>
            <a:gd name="T43" fmla="*/ 406294 h 443681"/>
            <a:gd name="T44" fmla="*/ 67571 w 218915"/>
            <a:gd name="T45" fmla="*/ 426794 h 443681"/>
            <a:gd name="T46" fmla="*/ 88104 w 218915"/>
            <a:gd name="T47" fmla="*/ 439418 h 443681"/>
            <a:gd name="T48" fmla="*/ 109458 w 218915"/>
            <a:gd name="T49" fmla="*/ 443681 h 443681"/>
            <a:gd name="T50" fmla="*/ 130812 w 218915"/>
            <a:gd name="T51" fmla="*/ 439418 h 443681"/>
            <a:gd name="T52" fmla="*/ 151346 w 218915"/>
            <a:gd name="T53" fmla="*/ 426794 h 443681"/>
            <a:gd name="T54" fmla="*/ 170269 w 218915"/>
            <a:gd name="T55" fmla="*/ 406294 h 443681"/>
            <a:gd name="T56" fmla="*/ 186856 w 218915"/>
            <a:gd name="T57" fmla="*/ 378705 h 443681"/>
            <a:gd name="T58" fmla="*/ 200469 w 218915"/>
            <a:gd name="T59" fmla="*/ 345088 h 443681"/>
            <a:gd name="T60" fmla="*/ 210583 w 218915"/>
            <a:gd name="T61" fmla="*/ 306735 h 443681"/>
            <a:gd name="T62" fmla="*/ 216812 w 218915"/>
            <a:gd name="T63" fmla="*/ 265119 h 443681"/>
            <a:gd name="T64" fmla="*/ 218915 w 218915"/>
            <a:gd name="T65" fmla="*/ 221840 h 4436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18915" h="443681">
              <a:moveTo>
                <a:pt x="218915" y="221840"/>
              </a:moveTo>
              <a:cubicBezTo>
                <a:pt x="218915" y="207414"/>
                <a:pt x="218201" y="192711"/>
                <a:pt x="216812" y="178562"/>
              </a:cubicBezTo>
              <a:cubicBezTo>
                <a:pt x="215423" y="164413"/>
                <a:pt x="213307" y="150274"/>
                <a:pt x="210583" y="136946"/>
              </a:cubicBezTo>
              <a:cubicBezTo>
                <a:pt x="207859" y="123618"/>
                <a:pt x="204423" y="110588"/>
                <a:pt x="200469" y="98593"/>
              </a:cubicBezTo>
              <a:cubicBezTo>
                <a:pt x="196515" y="86598"/>
                <a:pt x="191889" y="75177"/>
                <a:pt x="186856" y="64976"/>
              </a:cubicBezTo>
              <a:cubicBezTo>
                <a:pt x="181823" y="54775"/>
                <a:pt x="176187" y="45402"/>
                <a:pt x="170269" y="37387"/>
              </a:cubicBezTo>
              <a:cubicBezTo>
                <a:pt x="164351" y="29372"/>
                <a:pt x="157922" y="22408"/>
                <a:pt x="151346" y="16887"/>
              </a:cubicBezTo>
              <a:cubicBezTo>
                <a:pt x="144770" y="11366"/>
                <a:pt x="137793" y="7077"/>
                <a:pt x="130812" y="4263"/>
              </a:cubicBezTo>
              <a:cubicBezTo>
                <a:pt x="123831" y="1449"/>
                <a:pt x="116576" y="0"/>
                <a:pt x="109458" y="0"/>
              </a:cubicBezTo>
              <a:cubicBezTo>
                <a:pt x="102340" y="0"/>
                <a:pt x="95085" y="1449"/>
                <a:pt x="88104" y="4263"/>
              </a:cubicBezTo>
              <a:cubicBezTo>
                <a:pt x="81123" y="7077"/>
                <a:pt x="74147" y="11366"/>
                <a:pt x="67571" y="16887"/>
              </a:cubicBezTo>
              <a:cubicBezTo>
                <a:pt x="60995" y="22408"/>
                <a:pt x="54565" y="29372"/>
                <a:pt x="48647" y="37387"/>
              </a:cubicBezTo>
              <a:cubicBezTo>
                <a:pt x="42729" y="45402"/>
                <a:pt x="37093" y="54775"/>
                <a:pt x="32060" y="64976"/>
              </a:cubicBezTo>
              <a:cubicBezTo>
                <a:pt x="27027" y="75177"/>
                <a:pt x="22402" y="86598"/>
                <a:pt x="18447" y="98593"/>
              </a:cubicBezTo>
              <a:cubicBezTo>
                <a:pt x="14492" y="110588"/>
                <a:pt x="11056" y="123618"/>
                <a:pt x="8332" y="136946"/>
              </a:cubicBezTo>
              <a:cubicBezTo>
                <a:pt x="5608" y="150274"/>
                <a:pt x="3493" y="164413"/>
                <a:pt x="2104" y="178562"/>
              </a:cubicBezTo>
              <a:cubicBezTo>
                <a:pt x="715" y="192711"/>
                <a:pt x="0" y="207414"/>
                <a:pt x="0" y="221840"/>
              </a:cubicBezTo>
              <a:cubicBezTo>
                <a:pt x="0" y="236266"/>
                <a:pt x="715" y="250970"/>
                <a:pt x="2104" y="265119"/>
              </a:cubicBezTo>
              <a:cubicBezTo>
                <a:pt x="3493" y="279268"/>
                <a:pt x="5608" y="293407"/>
                <a:pt x="8332" y="306735"/>
              </a:cubicBezTo>
              <a:cubicBezTo>
                <a:pt x="11056" y="320063"/>
                <a:pt x="14492" y="333093"/>
                <a:pt x="18447" y="345088"/>
              </a:cubicBezTo>
              <a:cubicBezTo>
                <a:pt x="22402" y="357083"/>
                <a:pt x="27027" y="368504"/>
                <a:pt x="32060" y="378705"/>
              </a:cubicBezTo>
              <a:cubicBezTo>
                <a:pt x="37093" y="388906"/>
                <a:pt x="42729" y="398279"/>
                <a:pt x="48647" y="406294"/>
              </a:cubicBezTo>
              <a:cubicBezTo>
                <a:pt x="54565" y="414309"/>
                <a:pt x="60995" y="421273"/>
                <a:pt x="67571" y="426794"/>
              </a:cubicBezTo>
              <a:cubicBezTo>
                <a:pt x="74147" y="432315"/>
                <a:pt x="81123" y="436603"/>
                <a:pt x="88104" y="439418"/>
              </a:cubicBezTo>
              <a:cubicBezTo>
                <a:pt x="95085" y="442233"/>
                <a:pt x="102340" y="443681"/>
                <a:pt x="109458" y="443681"/>
              </a:cubicBezTo>
              <a:cubicBezTo>
                <a:pt x="116576" y="443681"/>
                <a:pt x="123831" y="442233"/>
                <a:pt x="130812" y="439418"/>
              </a:cubicBezTo>
              <a:cubicBezTo>
                <a:pt x="137793" y="436603"/>
                <a:pt x="144770" y="432315"/>
                <a:pt x="151346" y="426794"/>
              </a:cubicBezTo>
              <a:cubicBezTo>
                <a:pt x="157922" y="421273"/>
                <a:pt x="164351" y="414309"/>
                <a:pt x="170269" y="406294"/>
              </a:cubicBezTo>
              <a:cubicBezTo>
                <a:pt x="176187" y="398279"/>
                <a:pt x="181823" y="388906"/>
                <a:pt x="186856" y="378705"/>
              </a:cubicBezTo>
              <a:cubicBezTo>
                <a:pt x="191889" y="368504"/>
                <a:pt x="196515" y="357083"/>
                <a:pt x="200469" y="345088"/>
              </a:cubicBezTo>
              <a:cubicBezTo>
                <a:pt x="204423" y="333093"/>
                <a:pt x="207859" y="320063"/>
                <a:pt x="210583" y="306735"/>
              </a:cubicBezTo>
              <a:cubicBezTo>
                <a:pt x="213307" y="293407"/>
                <a:pt x="215423" y="279268"/>
                <a:pt x="216812" y="265119"/>
              </a:cubicBezTo>
              <a:cubicBezTo>
                <a:pt x="218201" y="250970"/>
                <a:pt x="218915" y="236266"/>
                <a:pt x="218915" y="221840"/>
              </a:cubicBezTo>
              <a:close/>
            </a:path>
          </a:pathLst>
        </a:custGeom>
        <a:solidFill xmlns:a="http://schemas.openxmlformats.org/drawingml/2006/main">
          <a:srgbClr val="0076FF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0.6385</cdr:x>
      <cdr:y>0.569</cdr:y>
    </cdr:from>
    <cdr:to>
      <cdr:x>0.67075</cdr:x>
      <cdr:y>0.62925</cdr:y>
    </cdr:to>
    <cdr:sp macro="" textlink="">
      <cdr:nvSpPr>
        <cdr:cNvPr id="28710" name="PlotDat9_1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77828" y="3319786"/>
          <a:ext cx="272176" cy="354130"/>
        </a:xfrm>
        <a:custGeom xmlns:a="http://schemas.openxmlformats.org/drawingml/2006/main">
          <a:avLst/>
          <a:gdLst>
            <a:gd name="T0" fmla="*/ 273415 w 273415"/>
            <a:gd name="T1" fmla="*/ 176237 h 352473"/>
            <a:gd name="T2" fmla="*/ 270789 w 273415"/>
            <a:gd name="T3" fmla="*/ 141855 h 352473"/>
            <a:gd name="T4" fmla="*/ 263010 w 273415"/>
            <a:gd name="T5" fmla="*/ 108794 h 352473"/>
            <a:gd name="T6" fmla="*/ 250376 w 273415"/>
            <a:gd name="T7" fmla="*/ 78325 h 352473"/>
            <a:gd name="T8" fmla="*/ 233375 w 273415"/>
            <a:gd name="T9" fmla="*/ 51619 h 352473"/>
            <a:gd name="T10" fmla="*/ 212658 w 273415"/>
            <a:gd name="T11" fmla="*/ 29702 h 352473"/>
            <a:gd name="T12" fmla="*/ 189024 w 273415"/>
            <a:gd name="T13" fmla="*/ 13416 h 352473"/>
            <a:gd name="T14" fmla="*/ 163378 w 273415"/>
            <a:gd name="T15" fmla="*/ 3387 h 352473"/>
            <a:gd name="T16" fmla="*/ 136708 w 273415"/>
            <a:gd name="T17" fmla="*/ 0 h 352473"/>
            <a:gd name="T18" fmla="*/ 110038 w 273415"/>
            <a:gd name="T19" fmla="*/ 3387 h 352473"/>
            <a:gd name="T20" fmla="*/ 84392 w 273415"/>
            <a:gd name="T21" fmla="*/ 13416 h 352473"/>
            <a:gd name="T22" fmla="*/ 60757 w 273415"/>
            <a:gd name="T23" fmla="*/ 29702 h 352473"/>
            <a:gd name="T24" fmla="*/ 40041 w 273415"/>
            <a:gd name="T25" fmla="*/ 51619 h 352473"/>
            <a:gd name="T26" fmla="*/ 23040 w 273415"/>
            <a:gd name="T27" fmla="*/ 78325 h 352473"/>
            <a:gd name="T28" fmla="*/ 10406 w 273415"/>
            <a:gd name="T29" fmla="*/ 108794 h 352473"/>
            <a:gd name="T30" fmla="*/ 2627 w 273415"/>
            <a:gd name="T31" fmla="*/ 141855 h 352473"/>
            <a:gd name="T32" fmla="*/ 0 w 273415"/>
            <a:gd name="T33" fmla="*/ 176237 h 352473"/>
            <a:gd name="T34" fmla="*/ 2627 w 273415"/>
            <a:gd name="T35" fmla="*/ 210619 h 352473"/>
            <a:gd name="T36" fmla="*/ 10406 w 273415"/>
            <a:gd name="T37" fmla="*/ 243680 h 352473"/>
            <a:gd name="T38" fmla="*/ 23040 w 273415"/>
            <a:gd name="T39" fmla="*/ 274149 h 352473"/>
            <a:gd name="T40" fmla="*/ 40041 w 273415"/>
            <a:gd name="T41" fmla="*/ 300855 h 352473"/>
            <a:gd name="T42" fmla="*/ 60757 w 273415"/>
            <a:gd name="T43" fmla="*/ 322773 h 352473"/>
            <a:gd name="T44" fmla="*/ 84392 w 273415"/>
            <a:gd name="T45" fmla="*/ 339058 h 352473"/>
            <a:gd name="T46" fmla="*/ 110038 w 273415"/>
            <a:gd name="T47" fmla="*/ 349087 h 352473"/>
            <a:gd name="T48" fmla="*/ 136708 w 273415"/>
            <a:gd name="T49" fmla="*/ 352473 h 352473"/>
            <a:gd name="T50" fmla="*/ 163378 w 273415"/>
            <a:gd name="T51" fmla="*/ 349087 h 352473"/>
            <a:gd name="T52" fmla="*/ 189024 w 273415"/>
            <a:gd name="T53" fmla="*/ 339058 h 352473"/>
            <a:gd name="T54" fmla="*/ 212658 w 273415"/>
            <a:gd name="T55" fmla="*/ 322773 h 352473"/>
            <a:gd name="T56" fmla="*/ 233375 w 273415"/>
            <a:gd name="T57" fmla="*/ 300855 h 352473"/>
            <a:gd name="T58" fmla="*/ 250376 w 273415"/>
            <a:gd name="T59" fmla="*/ 274149 h 352473"/>
            <a:gd name="T60" fmla="*/ 263010 w 273415"/>
            <a:gd name="T61" fmla="*/ 243680 h 352473"/>
            <a:gd name="T62" fmla="*/ 270789 w 273415"/>
            <a:gd name="T63" fmla="*/ 210619 h 352473"/>
            <a:gd name="T64" fmla="*/ 273415 w 273415"/>
            <a:gd name="T65" fmla="*/ 176237 h 3524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73415" h="352473">
              <a:moveTo>
                <a:pt x="273415" y="176237"/>
              </a:moveTo>
              <a:cubicBezTo>
                <a:pt x="273415" y="164776"/>
                <a:pt x="272523" y="153095"/>
                <a:pt x="270789" y="141855"/>
              </a:cubicBezTo>
              <a:cubicBezTo>
                <a:pt x="269055" y="130615"/>
                <a:pt x="266412" y="119382"/>
                <a:pt x="263010" y="108794"/>
              </a:cubicBezTo>
              <a:cubicBezTo>
                <a:pt x="259608" y="98206"/>
                <a:pt x="255315" y="87854"/>
                <a:pt x="250376" y="78325"/>
              </a:cubicBezTo>
              <a:cubicBezTo>
                <a:pt x="245437" y="68796"/>
                <a:pt x="239661" y="59723"/>
                <a:pt x="233375" y="51619"/>
              </a:cubicBezTo>
              <a:cubicBezTo>
                <a:pt x="227089" y="43515"/>
                <a:pt x="220050" y="36069"/>
                <a:pt x="212658" y="29702"/>
              </a:cubicBezTo>
              <a:cubicBezTo>
                <a:pt x="205266" y="23335"/>
                <a:pt x="197237" y="17802"/>
                <a:pt x="189024" y="13416"/>
              </a:cubicBezTo>
              <a:cubicBezTo>
                <a:pt x="180811" y="9030"/>
                <a:pt x="172097" y="5623"/>
                <a:pt x="163378" y="3387"/>
              </a:cubicBezTo>
              <a:cubicBezTo>
                <a:pt x="154659" y="1151"/>
                <a:pt x="145598" y="0"/>
                <a:pt x="136708" y="0"/>
              </a:cubicBezTo>
              <a:cubicBezTo>
                <a:pt x="127818" y="0"/>
                <a:pt x="118757" y="1151"/>
                <a:pt x="110038" y="3387"/>
              </a:cubicBezTo>
              <a:cubicBezTo>
                <a:pt x="101319" y="5623"/>
                <a:pt x="92606" y="9030"/>
                <a:pt x="84392" y="13416"/>
              </a:cubicBezTo>
              <a:cubicBezTo>
                <a:pt x="76178" y="17802"/>
                <a:pt x="68149" y="23335"/>
                <a:pt x="60757" y="29702"/>
              </a:cubicBezTo>
              <a:cubicBezTo>
                <a:pt x="53365" y="36069"/>
                <a:pt x="46327" y="43515"/>
                <a:pt x="40041" y="51619"/>
              </a:cubicBezTo>
              <a:cubicBezTo>
                <a:pt x="33755" y="59723"/>
                <a:pt x="27979" y="68796"/>
                <a:pt x="23040" y="78325"/>
              </a:cubicBezTo>
              <a:cubicBezTo>
                <a:pt x="18101" y="87854"/>
                <a:pt x="13808" y="98206"/>
                <a:pt x="10406" y="108794"/>
              </a:cubicBezTo>
              <a:cubicBezTo>
                <a:pt x="7004" y="119382"/>
                <a:pt x="4361" y="130615"/>
                <a:pt x="2627" y="141855"/>
              </a:cubicBezTo>
              <a:cubicBezTo>
                <a:pt x="893" y="153095"/>
                <a:pt x="0" y="164776"/>
                <a:pt x="0" y="176237"/>
              </a:cubicBezTo>
              <a:cubicBezTo>
                <a:pt x="0" y="187698"/>
                <a:pt x="893" y="199379"/>
                <a:pt x="2627" y="210619"/>
              </a:cubicBezTo>
              <a:cubicBezTo>
                <a:pt x="4361" y="221859"/>
                <a:pt x="7004" y="233092"/>
                <a:pt x="10406" y="243680"/>
              </a:cubicBezTo>
              <a:cubicBezTo>
                <a:pt x="13808" y="254268"/>
                <a:pt x="18101" y="264620"/>
                <a:pt x="23040" y="274149"/>
              </a:cubicBezTo>
              <a:cubicBezTo>
                <a:pt x="27979" y="283678"/>
                <a:pt x="33755" y="292751"/>
                <a:pt x="40041" y="300855"/>
              </a:cubicBezTo>
              <a:cubicBezTo>
                <a:pt x="46327" y="308959"/>
                <a:pt x="53365" y="316406"/>
                <a:pt x="60757" y="322773"/>
              </a:cubicBezTo>
              <a:cubicBezTo>
                <a:pt x="68149" y="329140"/>
                <a:pt x="76179" y="334672"/>
                <a:pt x="84392" y="339058"/>
              </a:cubicBezTo>
              <a:cubicBezTo>
                <a:pt x="92605" y="343444"/>
                <a:pt x="101319" y="346851"/>
                <a:pt x="110038" y="349087"/>
              </a:cubicBezTo>
              <a:cubicBezTo>
                <a:pt x="118757" y="351323"/>
                <a:pt x="127818" y="352473"/>
                <a:pt x="136708" y="352473"/>
              </a:cubicBezTo>
              <a:cubicBezTo>
                <a:pt x="145598" y="352473"/>
                <a:pt x="154659" y="351323"/>
                <a:pt x="163378" y="349087"/>
              </a:cubicBezTo>
              <a:cubicBezTo>
                <a:pt x="172097" y="346851"/>
                <a:pt x="180811" y="343444"/>
                <a:pt x="189024" y="339058"/>
              </a:cubicBezTo>
              <a:cubicBezTo>
                <a:pt x="197237" y="334672"/>
                <a:pt x="205266" y="329140"/>
                <a:pt x="212658" y="322773"/>
              </a:cubicBezTo>
              <a:cubicBezTo>
                <a:pt x="220050" y="316406"/>
                <a:pt x="227089" y="308959"/>
                <a:pt x="233375" y="300855"/>
              </a:cubicBezTo>
              <a:cubicBezTo>
                <a:pt x="239661" y="292751"/>
                <a:pt x="245437" y="283678"/>
                <a:pt x="250376" y="274149"/>
              </a:cubicBezTo>
              <a:cubicBezTo>
                <a:pt x="255315" y="264620"/>
                <a:pt x="259608" y="254268"/>
                <a:pt x="263010" y="243680"/>
              </a:cubicBezTo>
              <a:cubicBezTo>
                <a:pt x="266412" y="233092"/>
                <a:pt x="269055" y="221859"/>
                <a:pt x="270789" y="210619"/>
              </a:cubicBezTo>
              <a:cubicBezTo>
                <a:pt x="272523" y="199379"/>
                <a:pt x="273415" y="187698"/>
                <a:pt x="273415" y="176237"/>
              </a:cubicBezTo>
              <a:close/>
            </a:path>
          </a:pathLst>
        </a:custGeom>
        <a:solidFill xmlns:a="http://schemas.openxmlformats.org/drawingml/2006/main">
          <a:srgbClr val="0081FF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0.56575</cdr:x>
      <cdr:y>0.54025</cdr:y>
    </cdr:from>
    <cdr:to>
      <cdr:x>0.626</cdr:x>
      <cdr:y>0.60625</cdr:y>
    </cdr:to>
    <cdr:sp macro="" textlink="">
      <cdr:nvSpPr>
        <cdr:cNvPr id="28712" name="PlotDat9_1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854178" y="3150737"/>
          <a:ext cx="516493" cy="389105"/>
        </a:xfrm>
        <a:custGeom xmlns:a="http://schemas.openxmlformats.org/drawingml/2006/main">
          <a:avLst/>
          <a:gdLst>
            <a:gd name="T0" fmla="*/ 521824 w 521824"/>
            <a:gd name="T1" fmla="*/ 190272 h 380544"/>
            <a:gd name="T2" fmla="*/ 516810 w 521824"/>
            <a:gd name="T3" fmla="*/ 153151 h 380544"/>
            <a:gd name="T4" fmla="*/ 501963 w 521824"/>
            <a:gd name="T5" fmla="*/ 117458 h 380544"/>
            <a:gd name="T6" fmla="*/ 477852 w 521824"/>
            <a:gd name="T7" fmla="*/ 84562 h 380544"/>
            <a:gd name="T8" fmla="*/ 445404 w 521824"/>
            <a:gd name="T9" fmla="*/ 55729 h 380544"/>
            <a:gd name="T10" fmla="*/ 405867 w 521824"/>
            <a:gd name="T11" fmla="*/ 32066 h 380544"/>
            <a:gd name="T12" fmla="*/ 360758 w 521824"/>
            <a:gd name="T13" fmla="*/ 14483 h 380544"/>
            <a:gd name="T14" fmla="*/ 311813 w 521824"/>
            <a:gd name="T15" fmla="*/ 3656 h 380544"/>
            <a:gd name="T16" fmla="*/ 260912 w 521824"/>
            <a:gd name="T17" fmla="*/ 0 h 380544"/>
            <a:gd name="T18" fmla="*/ 210011 w 521824"/>
            <a:gd name="T19" fmla="*/ 3656 h 380544"/>
            <a:gd name="T20" fmla="*/ 161065 w 521824"/>
            <a:gd name="T21" fmla="*/ 14483 h 380544"/>
            <a:gd name="T22" fmla="*/ 115957 w 521824"/>
            <a:gd name="T23" fmla="*/ 32066 h 380544"/>
            <a:gd name="T24" fmla="*/ 76420 w 521824"/>
            <a:gd name="T25" fmla="*/ 55729 h 380544"/>
            <a:gd name="T26" fmla="*/ 43972 w 521824"/>
            <a:gd name="T27" fmla="*/ 84562 h 380544"/>
            <a:gd name="T28" fmla="*/ 19861 w 521824"/>
            <a:gd name="T29" fmla="*/ 117458 h 380544"/>
            <a:gd name="T30" fmla="*/ 5014 w 521824"/>
            <a:gd name="T31" fmla="*/ 153151 h 380544"/>
            <a:gd name="T32" fmla="*/ 0 w 521824"/>
            <a:gd name="T33" fmla="*/ 190272 h 380544"/>
            <a:gd name="T34" fmla="*/ 5014 w 521824"/>
            <a:gd name="T35" fmla="*/ 227392 h 380544"/>
            <a:gd name="T36" fmla="*/ 19861 w 521824"/>
            <a:gd name="T37" fmla="*/ 263086 h 380544"/>
            <a:gd name="T38" fmla="*/ 43972 w 521824"/>
            <a:gd name="T39" fmla="*/ 295981 h 380544"/>
            <a:gd name="T40" fmla="*/ 76420 w 521824"/>
            <a:gd name="T41" fmla="*/ 324815 h 380544"/>
            <a:gd name="T42" fmla="*/ 115957 w 521824"/>
            <a:gd name="T43" fmla="*/ 348477 h 380544"/>
            <a:gd name="T44" fmla="*/ 161065 w 521824"/>
            <a:gd name="T45" fmla="*/ 366061 h 380544"/>
            <a:gd name="T46" fmla="*/ 210011 w 521824"/>
            <a:gd name="T47" fmla="*/ 376888 h 380544"/>
            <a:gd name="T48" fmla="*/ 260912 w 521824"/>
            <a:gd name="T49" fmla="*/ 380544 h 380544"/>
            <a:gd name="T50" fmla="*/ 311813 w 521824"/>
            <a:gd name="T51" fmla="*/ 376888 h 380544"/>
            <a:gd name="T52" fmla="*/ 360758 w 521824"/>
            <a:gd name="T53" fmla="*/ 366061 h 380544"/>
            <a:gd name="T54" fmla="*/ 405867 w 521824"/>
            <a:gd name="T55" fmla="*/ 348477 h 380544"/>
            <a:gd name="T56" fmla="*/ 445404 w 521824"/>
            <a:gd name="T57" fmla="*/ 324815 h 380544"/>
            <a:gd name="T58" fmla="*/ 477852 w 521824"/>
            <a:gd name="T59" fmla="*/ 295981 h 380544"/>
            <a:gd name="T60" fmla="*/ 501963 w 521824"/>
            <a:gd name="T61" fmla="*/ 263086 h 380544"/>
            <a:gd name="T62" fmla="*/ 516810 w 521824"/>
            <a:gd name="T63" fmla="*/ 227392 h 380544"/>
            <a:gd name="T64" fmla="*/ 521824 w 521824"/>
            <a:gd name="T65" fmla="*/ 190272 h 38054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521824" h="380544">
              <a:moveTo>
                <a:pt x="521824" y="190272"/>
              </a:moveTo>
              <a:cubicBezTo>
                <a:pt x="521824" y="177899"/>
                <a:pt x="520120" y="165287"/>
                <a:pt x="516810" y="153151"/>
              </a:cubicBezTo>
              <a:cubicBezTo>
                <a:pt x="513500" y="141015"/>
                <a:pt x="508456" y="128889"/>
                <a:pt x="501963" y="117458"/>
              </a:cubicBezTo>
              <a:cubicBezTo>
                <a:pt x="495470" y="106027"/>
                <a:pt x="487278" y="94850"/>
                <a:pt x="477852" y="84562"/>
              </a:cubicBezTo>
              <a:cubicBezTo>
                <a:pt x="468426" y="74274"/>
                <a:pt x="457401" y="64478"/>
                <a:pt x="445404" y="55729"/>
              </a:cubicBezTo>
              <a:cubicBezTo>
                <a:pt x="433407" y="46980"/>
                <a:pt x="419974" y="38940"/>
                <a:pt x="405867" y="32066"/>
              </a:cubicBezTo>
              <a:cubicBezTo>
                <a:pt x="391760" y="25192"/>
                <a:pt x="376434" y="19218"/>
                <a:pt x="360758" y="14483"/>
              </a:cubicBezTo>
              <a:cubicBezTo>
                <a:pt x="345082" y="9748"/>
                <a:pt x="328454" y="6070"/>
                <a:pt x="311813" y="3656"/>
              </a:cubicBezTo>
              <a:cubicBezTo>
                <a:pt x="295172" y="1242"/>
                <a:pt x="277879" y="0"/>
                <a:pt x="260912" y="0"/>
              </a:cubicBezTo>
              <a:cubicBezTo>
                <a:pt x="243945" y="0"/>
                <a:pt x="226652" y="1242"/>
                <a:pt x="210011" y="3656"/>
              </a:cubicBezTo>
              <a:cubicBezTo>
                <a:pt x="193370" y="6070"/>
                <a:pt x="176741" y="9748"/>
                <a:pt x="161065" y="14483"/>
              </a:cubicBezTo>
              <a:cubicBezTo>
                <a:pt x="145389" y="19218"/>
                <a:pt x="130064" y="25192"/>
                <a:pt x="115957" y="32066"/>
              </a:cubicBezTo>
              <a:cubicBezTo>
                <a:pt x="101850" y="38940"/>
                <a:pt x="88417" y="46980"/>
                <a:pt x="76420" y="55729"/>
              </a:cubicBezTo>
              <a:cubicBezTo>
                <a:pt x="64423" y="64478"/>
                <a:pt x="53398" y="74274"/>
                <a:pt x="43972" y="84562"/>
              </a:cubicBezTo>
              <a:cubicBezTo>
                <a:pt x="34546" y="94850"/>
                <a:pt x="26354" y="106027"/>
                <a:pt x="19861" y="117458"/>
              </a:cubicBezTo>
              <a:cubicBezTo>
                <a:pt x="13368" y="128889"/>
                <a:pt x="8324" y="141015"/>
                <a:pt x="5014" y="153151"/>
              </a:cubicBezTo>
              <a:cubicBezTo>
                <a:pt x="1704" y="165287"/>
                <a:pt x="0" y="177899"/>
                <a:pt x="0" y="190272"/>
              </a:cubicBezTo>
              <a:cubicBezTo>
                <a:pt x="0" y="202645"/>
                <a:pt x="1704" y="215256"/>
                <a:pt x="5014" y="227392"/>
              </a:cubicBezTo>
              <a:cubicBezTo>
                <a:pt x="8324" y="239528"/>
                <a:pt x="13368" y="251655"/>
                <a:pt x="19861" y="263086"/>
              </a:cubicBezTo>
              <a:cubicBezTo>
                <a:pt x="26354" y="274517"/>
                <a:pt x="34546" y="285693"/>
                <a:pt x="43972" y="295981"/>
              </a:cubicBezTo>
              <a:cubicBezTo>
                <a:pt x="53398" y="306269"/>
                <a:pt x="64423" y="316066"/>
                <a:pt x="76420" y="324815"/>
              </a:cubicBezTo>
              <a:cubicBezTo>
                <a:pt x="88417" y="333564"/>
                <a:pt x="101850" y="341603"/>
                <a:pt x="115957" y="348477"/>
              </a:cubicBezTo>
              <a:cubicBezTo>
                <a:pt x="130064" y="355351"/>
                <a:pt x="145389" y="361326"/>
                <a:pt x="161065" y="366061"/>
              </a:cubicBezTo>
              <a:cubicBezTo>
                <a:pt x="176741" y="370796"/>
                <a:pt x="193370" y="374474"/>
                <a:pt x="210011" y="376888"/>
              </a:cubicBezTo>
              <a:cubicBezTo>
                <a:pt x="226652" y="379302"/>
                <a:pt x="243945" y="380544"/>
                <a:pt x="260912" y="380544"/>
              </a:cubicBezTo>
              <a:cubicBezTo>
                <a:pt x="277879" y="380544"/>
                <a:pt x="295172" y="379302"/>
                <a:pt x="311813" y="376888"/>
              </a:cubicBezTo>
              <a:cubicBezTo>
                <a:pt x="328454" y="374474"/>
                <a:pt x="345082" y="370796"/>
                <a:pt x="360758" y="366061"/>
              </a:cubicBezTo>
              <a:cubicBezTo>
                <a:pt x="376434" y="361326"/>
                <a:pt x="391760" y="355351"/>
                <a:pt x="405867" y="348477"/>
              </a:cubicBezTo>
              <a:cubicBezTo>
                <a:pt x="419974" y="341603"/>
                <a:pt x="433407" y="333564"/>
                <a:pt x="445404" y="324815"/>
              </a:cubicBezTo>
              <a:cubicBezTo>
                <a:pt x="457401" y="316066"/>
                <a:pt x="468426" y="306269"/>
                <a:pt x="477852" y="295981"/>
              </a:cubicBezTo>
              <a:cubicBezTo>
                <a:pt x="487278" y="285693"/>
                <a:pt x="495470" y="274517"/>
                <a:pt x="501963" y="263086"/>
              </a:cubicBezTo>
              <a:cubicBezTo>
                <a:pt x="508456" y="251655"/>
                <a:pt x="513500" y="239528"/>
                <a:pt x="516810" y="227392"/>
              </a:cubicBezTo>
              <a:cubicBezTo>
                <a:pt x="520120" y="215256"/>
                <a:pt x="521824" y="202645"/>
                <a:pt x="521824" y="190272"/>
              </a:cubicBezTo>
              <a:close/>
            </a:path>
          </a:pathLst>
        </a:custGeom>
        <a:solidFill xmlns:a="http://schemas.openxmlformats.org/drawingml/2006/main">
          <a:srgbClr val="00C0FF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0.3395</cdr:x>
      <cdr:y>0.59875</cdr:y>
    </cdr:from>
    <cdr:to>
      <cdr:x>0.357</cdr:x>
      <cdr:y>0.64125</cdr:y>
    </cdr:to>
    <cdr:sp macro="" textlink="">
      <cdr:nvSpPr>
        <cdr:cNvPr id="28714" name="PlotDat9_1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2923223" y="3491751"/>
          <a:ext cx="143589" cy="252117"/>
        </a:xfrm>
        <a:custGeom xmlns:a="http://schemas.openxmlformats.org/drawingml/2006/main">
          <a:avLst/>
          <a:gdLst>
            <a:gd name="T0" fmla="*/ 138004 w 138004"/>
            <a:gd name="T1" fmla="*/ 121561 h 243122"/>
            <a:gd name="T2" fmla="*/ 136679 w 138004"/>
            <a:gd name="T3" fmla="*/ 97846 h 243122"/>
            <a:gd name="T4" fmla="*/ 132752 w 138004"/>
            <a:gd name="T5" fmla="*/ 75042 h 243122"/>
            <a:gd name="T6" fmla="*/ 126376 w 138004"/>
            <a:gd name="T7" fmla="*/ 54026 h 243122"/>
            <a:gd name="T8" fmla="*/ 117794 w 138004"/>
            <a:gd name="T9" fmla="*/ 35605 h 243122"/>
            <a:gd name="T10" fmla="*/ 107338 w 138004"/>
            <a:gd name="T11" fmla="*/ 20487 h 243122"/>
            <a:gd name="T12" fmla="*/ 95408 w 138004"/>
            <a:gd name="T13" fmla="*/ 9254 h 243122"/>
            <a:gd name="T14" fmla="*/ 82464 w 138004"/>
            <a:gd name="T15" fmla="*/ 2336 h 243122"/>
            <a:gd name="T16" fmla="*/ 69002 w 138004"/>
            <a:gd name="T17" fmla="*/ 0 h 243122"/>
            <a:gd name="T18" fmla="*/ 55540 w 138004"/>
            <a:gd name="T19" fmla="*/ 2336 h 243122"/>
            <a:gd name="T20" fmla="*/ 42596 w 138004"/>
            <a:gd name="T21" fmla="*/ 9254 h 243122"/>
            <a:gd name="T22" fmla="*/ 30666 w 138004"/>
            <a:gd name="T23" fmla="*/ 20487 h 243122"/>
            <a:gd name="T24" fmla="*/ 20210 w 138004"/>
            <a:gd name="T25" fmla="*/ 35605 h 243122"/>
            <a:gd name="T26" fmla="*/ 11628 w 138004"/>
            <a:gd name="T27" fmla="*/ 54026 h 243122"/>
            <a:gd name="T28" fmla="*/ 5252 w 138004"/>
            <a:gd name="T29" fmla="*/ 75042 h 243122"/>
            <a:gd name="T30" fmla="*/ 1325 w 138004"/>
            <a:gd name="T31" fmla="*/ 97846 h 243122"/>
            <a:gd name="T32" fmla="*/ 0 w 138004"/>
            <a:gd name="T33" fmla="*/ 121561 h 243122"/>
            <a:gd name="T34" fmla="*/ 1325 w 138004"/>
            <a:gd name="T35" fmla="*/ 145276 h 243122"/>
            <a:gd name="T36" fmla="*/ 5252 w 138004"/>
            <a:gd name="T37" fmla="*/ 168081 h 243122"/>
            <a:gd name="T38" fmla="*/ 11628 w 138004"/>
            <a:gd name="T39" fmla="*/ 189097 h 243122"/>
            <a:gd name="T40" fmla="*/ 20210 w 138004"/>
            <a:gd name="T41" fmla="*/ 207518 h 243122"/>
            <a:gd name="T42" fmla="*/ 30666 w 138004"/>
            <a:gd name="T43" fmla="*/ 222635 h 243122"/>
            <a:gd name="T44" fmla="*/ 42596 w 138004"/>
            <a:gd name="T45" fmla="*/ 233869 h 243122"/>
            <a:gd name="T46" fmla="*/ 55540 w 138004"/>
            <a:gd name="T47" fmla="*/ 240786 h 243122"/>
            <a:gd name="T48" fmla="*/ 69002 w 138004"/>
            <a:gd name="T49" fmla="*/ 243122 h 243122"/>
            <a:gd name="T50" fmla="*/ 82464 w 138004"/>
            <a:gd name="T51" fmla="*/ 240786 h 243122"/>
            <a:gd name="T52" fmla="*/ 95408 w 138004"/>
            <a:gd name="T53" fmla="*/ 233869 h 243122"/>
            <a:gd name="T54" fmla="*/ 107338 w 138004"/>
            <a:gd name="T55" fmla="*/ 222635 h 243122"/>
            <a:gd name="T56" fmla="*/ 117794 w 138004"/>
            <a:gd name="T57" fmla="*/ 207518 h 243122"/>
            <a:gd name="T58" fmla="*/ 126376 w 138004"/>
            <a:gd name="T59" fmla="*/ 189097 h 243122"/>
            <a:gd name="T60" fmla="*/ 132752 w 138004"/>
            <a:gd name="T61" fmla="*/ 168081 h 243122"/>
            <a:gd name="T62" fmla="*/ 136679 w 138004"/>
            <a:gd name="T63" fmla="*/ 145276 h 243122"/>
            <a:gd name="T64" fmla="*/ 138004 w 138004"/>
            <a:gd name="T65" fmla="*/ 121561 h 24312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38004" h="243122">
              <a:moveTo>
                <a:pt x="138004" y="121561"/>
              </a:moveTo>
              <a:cubicBezTo>
                <a:pt x="138004" y="113656"/>
                <a:pt x="137554" y="105599"/>
                <a:pt x="136679" y="97846"/>
              </a:cubicBezTo>
              <a:cubicBezTo>
                <a:pt x="135804" y="90093"/>
                <a:pt x="134469" y="82345"/>
                <a:pt x="132752" y="75042"/>
              </a:cubicBezTo>
              <a:cubicBezTo>
                <a:pt x="131035" y="67739"/>
                <a:pt x="128869" y="60599"/>
                <a:pt x="126376" y="54026"/>
              </a:cubicBezTo>
              <a:cubicBezTo>
                <a:pt x="123883" y="47453"/>
                <a:pt x="120967" y="41195"/>
                <a:pt x="117794" y="35605"/>
              </a:cubicBezTo>
              <a:cubicBezTo>
                <a:pt x="114621" y="30015"/>
                <a:pt x="111069" y="24879"/>
                <a:pt x="107338" y="20487"/>
              </a:cubicBezTo>
              <a:cubicBezTo>
                <a:pt x="103607" y="16095"/>
                <a:pt x="99554" y="12279"/>
                <a:pt x="95408" y="9254"/>
              </a:cubicBezTo>
              <a:cubicBezTo>
                <a:pt x="91262" y="6229"/>
                <a:pt x="86865" y="3878"/>
                <a:pt x="82464" y="2336"/>
              </a:cubicBezTo>
              <a:cubicBezTo>
                <a:pt x="78063" y="794"/>
                <a:pt x="73489" y="0"/>
                <a:pt x="69002" y="0"/>
              </a:cubicBezTo>
              <a:cubicBezTo>
                <a:pt x="64515" y="0"/>
                <a:pt x="59941" y="794"/>
                <a:pt x="55540" y="2336"/>
              </a:cubicBezTo>
              <a:cubicBezTo>
                <a:pt x="51139" y="3878"/>
                <a:pt x="46742" y="6229"/>
                <a:pt x="42596" y="9254"/>
              </a:cubicBezTo>
              <a:cubicBezTo>
                <a:pt x="38450" y="12279"/>
                <a:pt x="34397" y="16095"/>
                <a:pt x="30666" y="20487"/>
              </a:cubicBezTo>
              <a:cubicBezTo>
                <a:pt x="26935" y="24879"/>
                <a:pt x="23383" y="30015"/>
                <a:pt x="20210" y="35605"/>
              </a:cubicBezTo>
              <a:cubicBezTo>
                <a:pt x="17037" y="41195"/>
                <a:pt x="14121" y="47453"/>
                <a:pt x="11628" y="54026"/>
              </a:cubicBezTo>
              <a:cubicBezTo>
                <a:pt x="9135" y="60599"/>
                <a:pt x="6969" y="67739"/>
                <a:pt x="5252" y="75042"/>
              </a:cubicBezTo>
              <a:cubicBezTo>
                <a:pt x="3535" y="82345"/>
                <a:pt x="2200" y="90093"/>
                <a:pt x="1325" y="97846"/>
              </a:cubicBezTo>
              <a:cubicBezTo>
                <a:pt x="450" y="105599"/>
                <a:pt x="0" y="113656"/>
                <a:pt x="0" y="121561"/>
              </a:cubicBezTo>
              <a:cubicBezTo>
                <a:pt x="0" y="129466"/>
                <a:pt x="450" y="137523"/>
                <a:pt x="1325" y="145276"/>
              </a:cubicBezTo>
              <a:cubicBezTo>
                <a:pt x="2200" y="153029"/>
                <a:pt x="3535" y="160778"/>
                <a:pt x="5252" y="168081"/>
              </a:cubicBezTo>
              <a:cubicBezTo>
                <a:pt x="6969" y="175384"/>
                <a:pt x="9135" y="182524"/>
                <a:pt x="11628" y="189097"/>
              </a:cubicBezTo>
              <a:cubicBezTo>
                <a:pt x="14121" y="195670"/>
                <a:pt x="17037" y="201928"/>
                <a:pt x="20210" y="207518"/>
              </a:cubicBezTo>
              <a:cubicBezTo>
                <a:pt x="23383" y="213108"/>
                <a:pt x="26935" y="218243"/>
                <a:pt x="30666" y="222635"/>
              </a:cubicBezTo>
              <a:cubicBezTo>
                <a:pt x="34397" y="227027"/>
                <a:pt x="38450" y="230844"/>
                <a:pt x="42596" y="233869"/>
              </a:cubicBezTo>
              <a:cubicBezTo>
                <a:pt x="46742" y="236894"/>
                <a:pt x="51139" y="239244"/>
                <a:pt x="55540" y="240786"/>
              </a:cubicBezTo>
              <a:cubicBezTo>
                <a:pt x="59941" y="242328"/>
                <a:pt x="64515" y="243122"/>
                <a:pt x="69002" y="243122"/>
              </a:cubicBezTo>
              <a:cubicBezTo>
                <a:pt x="73489" y="243122"/>
                <a:pt x="78063" y="242328"/>
                <a:pt x="82464" y="240786"/>
              </a:cubicBezTo>
              <a:cubicBezTo>
                <a:pt x="86865" y="239244"/>
                <a:pt x="91262" y="236894"/>
                <a:pt x="95408" y="233869"/>
              </a:cubicBezTo>
              <a:cubicBezTo>
                <a:pt x="99554" y="230844"/>
                <a:pt x="103607" y="227027"/>
                <a:pt x="107338" y="222635"/>
              </a:cubicBezTo>
              <a:cubicBezTo>
                <a:pt x="111069" y="218243"/>
                <a:pt x="114621" y="213108"/>
                <a:pt x="117794" y="207518"/>
              </a:cubicBezTo>
              <a:cubicBezTo>
                <a:pt x="120967" y="201928"/>
                <a:pt x="123883" y="195670"/>
                <a:pt x="126376" y="189097"/>
              </a:cubicBezTo>
              <a:cubicBezTo>
                <a:pt x="128869" y="182524"/>
                <a:pt x="131035" y="175384"/>
                <a:pt x="132752" y="168081"/>
              </a:cubicBezTo>
              <a:cubicBezTo>
                <a:pt x="134469" y="160778"/>
                <a:pt x="135804" y="153029"/>
                <a:pt x="136679" y="145276"/>
              </a:cubicBezTo>
              <a:cubicBezTo>
                <a:pt x="137554" y="137523"/>
                <a:pt x="138004" y="129466"/>
                <a:pt x="138004" y="121561"/>
              </a:cubicBezTo>
              <a:close/>
            </a:path>
          </a:pathLst>
        </a:custGeom>
        <a:solidFill xmlns:a="http://schemas.openxmlformats.org/drawingml/2006/main">
          <a:srgbClr val="00FFDE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0.45675</cdr:x>
      <cdr:y>0.51975</cdr:y>
    </cdr:from>
    <cdr:to>
      <cdr:x>0.47775</cdr:x>
      <cdr:y>0.57875</cdr:y>
    </cdr:to>
    <cdr:sp macro="" textlink="">
      <cdr:nvSpPr>
        <cdr:cNvPr id="28716" name="PlotDat9_2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3924062" y="3028321"/>
          <a:ext cx="180022" cy="346844"/>
        </a:xfrm>
        <a:custGeom xmlns:a="http://schemas.openxmlformats.org/drawingml/2006/main">
          <a:avLst/>
          <a:gdLst>
            <a:gd name="T0" fmla="*/ 182932 w 182932"/>
            <a:gd name="T1" fmla="*/ 170130 h 340260"/>
            <a:gd name="T2" fmla="*/ 181174 w 182932"/>
            <a:gd name="T3" fmla="*/ 136940 h 340260"/>
            <a:gd name="T4" fmla="*/ 175969 w 182932"/>
            <a:gd name="T5" fmla="*/ 105024 h 340260"/>
            <a:gd name="T6" fmla="*/ 167517 w 182932"/>
            <a:gd name="T7" fmla="*/ 75611 h 340260"/>
            <a:gd name="T8" fmla="*/ 156142 w 182932"/>
            <a:gd name="T9" fmla="*/ 49830 h 340260"/>
            <a:gd name="T10" fmla="*/ 142281 w 182932"/>
            <a:gd name="T11" fmla="*/ 28672 h 340260"/>
            <a:gd name="T12" fmla="*/ 126468 w 182932"/>
            <a:gd name="T13" fmla="*/ 12951 h 340260"/>
            <a:gd name="T14" fmla="*/ 109310 w 182932"/>
            <a:gd name="T15" fmla="*/ 3269 h 340260"/>
            <a:gd name="T16" fmla="*/ 91466 w 182932"/>
            <a:gd name="T17" fmla="*/ 0 h 340260"/>
            <a:gd name="T18" fmla="*/ 73622 w 182932"/>
            <a:gd name="T19" fmla="*/ 3269 h 340260"/>
            <a:gd name="T20" fmla="*/ 56464 w 182932"/>
            <a:gd name="T21" fmla="*/ 12951 h 340260"/>
            <a:gd name="T22" fmla="*/ 40650 w 182932"/>
            <a:gd name="T23" fmla="*/ 28672 h 340260"/>
            <a:gd name="T24" fmla="*/ 26790 w 182932"/>
            <a:gd name="T25" fmla="*/ 49830 h 340260"/>
            <a:gd name="T26" fmla="*/ 15415 w 182932"/>
            <a:gd name="T27" fmla="*/ 75611 h 340260"/>
            <a:gd name="T28" fmla="*/ 6963 w 182932"/>
            <a:gd name="T29" fmla="*/ 105024 h 340260"/>
            <a:gd name="T30" fmla="*/ 1758 w 182932"/>
            <a:gd name="T31" fmla="*/ 136940 h 340260"/>
            <a:gd name="T32" fmla="*/ 0 w 182932"/>
            <a:gd name="T33" fmla="*/ 170130 h 340260"/>
            <a:gd name="T34" fmla="*/ 1758 w 182932"/>
            <a:gd name="T35" fmla="*/ 203321 h 340260"/>
            <a:gd name="T36" fmla="*/ 6963 w 182932"/>
            <a:gd name="T37" fmla="*/ 235236 h 340260"/>
            <a:gd name="T38" fmla="*/ 15415 w 182932"/>
            <a:gd name="T39" fmla="*/ 264650 h 340260"/>
            <a:gd name="T40" fmla="*/ 26790 w 182932"/>
            <a:gd name="T41" fmla="*/ 290431 h 340260"/>
            <a:gd name="T42" fmla="*/ 40650 w 182932"/>
            <a:gd name="T43" fmla="*/ 311589 h 340260"/>
            <a:gd name="T44" fmla="*/ 56464 w 182932"/>
            <a:gd name="T45" fmla="*/ 327310 h 340260"/>
            <a:gd name="T46" fmla="*/ 73622 w 182932"/>
            <a:gd name="T47" fmla="*/ 336991 h 340260"/>
            <a:gd name="T48" fmla="*/ 91466 w 182932"/>
            <a:gd name="T49" fmla="*/ 340260 h 340260"/>
            <a:gd name="T50" fmla="*/ 109310 w 182932"/>
            <a:gd name="T51" fmla="*/ 336991 h 340260"/>
            <a:gd name="T52" fmla="*/ 126468 w 182932"/>
            <a:gd name="T53" fmla="*/ 327310 h 340260"/>
            <a:gd name="T54" fmla="*/ 142281 w 182932"/>
            <a:gd name="T55" fmla="*/ 311589 h 340260"/>
            <a:gd name="T56" fmla="*/ 156142 w 182932"/>
            <a:gd name="T57" fmla="*/ 290431 h 340260"/>
            <a:gd name="T58" fmla="*/ 167517 w 182932"/>
            <a:gd name="T59" fmla="*/ 264650 h 340260"/>
            <a:gd name="T60" fmla="*/ 175969 w 182932"/>
            <a:gd name="T61" fmla="*/ 235236 h 340260"/>
            <a:gd name="T62" fmla="*/ 181174 w 182932"/>
            <a:gd name="T63" fmla="*/ 203321 h 340260"/>
            <a:gd name="T64" fmla="*/ 182932 w 182932"/>
            <a:gd name="T65" fmla="*/ 170130 h 34026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82932" h="340260">
              <a:moveTo>
                <a:pt x="182932" y="170130"/>
              </a:moveTo>
              <a:cubicBezTo>
                <a:pt x="182932" y="159067"/>
                <a:pt x="182335" y="147791"/>
                <a:pt x="181174" y="136940"/>
              </a:cubicBezTo>
              <a:cubicBezTo>
                <a:pt x="180013" y="126089"/>
                <a:pt x="178245" y="115246"/>
                <a:pt x="175969" y="105024"/>
              </a:cubicBezTo>
              <a:cubicBezTo>
                <a:pt x="173693" y="94802"/>
                <a:pt x="170821" y="84810"/>
                <a:pt x="167517" y="75611"/>
              </a:cubicBezTo>
              <a:cubicBezTo>
                <a:pt x="164213" y="66412"/>
                <a:pt x="160348" y="57653"/>
                <a:pt x="156142" y="49830"/>
              </a:cubicBezTo>
              <a:cubicBezTo>
                <a:pt x="151936" y="42007"/>
                <a:pt x="147227" y="34819"/>
                <a:pt x="142281" y="28672"/>
              </a:cubicBezTo>
              <a:cubicBezTo>
                <a:pt x="137335" y="22525"/>
                <a:pt x="131963" y="17185"/>
                <a:pt x="126468" y="12951"/>
              </a:cubicBezTo>
              <a:cubicBezTo>
                <a:pt x="120973" y="8717"/>
                <a:pt x="115144" y="5427"/>
                <a:pt x="109310" y="3269"/>
              </a:cubicBezTo>
              <a:cubicBezTo>
                <a:pt x="103476" y="1111"/>
                <a:pt x="97414" y="0"/>
                <a:pt x="91466" y="0"/>
              </a:cubicBezTo>
              <a:cubicBezTo>
                <a:pt x="85518" y="0"/>
                <a:pt x="79456" y="1111"/>
                <a:pt x="73622" y="3269"/>
              </a:cubicBezTo>
              <a:cubicBezTo>
                <a:pt x="67788" y="5427"/>
                <a:pt x="61959" y="8717"/>
                <a:pt x="56464" y="12951"/>
              </a:cubicBezTo>
              <a:cubicBezTo>
                <a:pt x="50969" y="17185"/>
                <a:pt x="45596" y="22525"/>
                <a:pt x="40650" y="28672"/>
              </a:cubicBezTo>
              <a:cubicBezTo>
                <a:pt x="35704" y="34819"/>
                <a:pt x="30996" y="42007"/>
                <a:pt x="26790" y="49830"/>
              </a:cubicBezTo>
              <a:cubicBezTo>
                <a:pt x="22584" y="57653"/>
                <a:pt x="18719" y="66412"/>
                <a:pt x="15415" y="75611"/>
              </a:cubicBezTo>
              <a:cubicBezTo>
                <a:pt x="12111" y="84810"/>
                <a:pt x="9239" y="94802"/>
                <a:pt x="6963" y="105024"/>
              </a:cubicBezTo>
              <a:cubicBezTo>
                <a:pt x="4687" y="115246"/>
                <a:pt x="2919" y="126089"/>
                <a:pt x="1758" y="136940"/>
              </a:cubicBezTo>
              <a:cubicBezTo>
                <a:pt x="597" y="147791"/>
                <a:pt x="0" y="159067"/>
                <a:pt x="0" y="170130"/>
              </a:cubicBezTo>
              <a:cubicBezTo>
                <a:pt x="0" y="181193"/>
                <a:pt x="597" y="192470"/>
                <a:pt x="1758" y="203321"/>
              </a:cubicBezTo>
              <a:cubicBezTo>
                <a:pt x="2919" y="214172"/>
                <a:pt x="4687" y="225014"/>
                <a:pt x="6963" y="235236"/>
              </a:cubicBezTo>
              <a:cubicBezTo>
                <a:pt x="9239" y="245458"/>
                <a:pt x="12111" y="255451"/>
                <a:pt x="15415" y="264650"/>
              </a:cubicBezTo>
              <a:cubicBezTo>
                <a:pt x="18719" y="273849"/>
                <a:pt x="22584" y="282608"/>
                <a:pt x="26790" y="290431"/>
              </a:cubicBezTo>
              <a:cubicBezTo>
                <a:pt x="30996" y="298254"/>
                <a:pt x="35704" y="305443"/>
                <a:pt x="40650" y="311589"/>
              </a:cubicBezTo>
              <a:cubicBezTo>
                <a:pt x="45596" y="317735"/>
                <a:pt x="50969" y="323076"/>
                <a:pt x="56464" y="327310"/>
              </a:cubicBezTo>
              <a:cubicBezTo>
                <a:pt x="61959" y="331544"/>
                <a:pt x="67788" y="334833"/>
                <a:pt x="73622" y="336991"/>
              </a:cubicBezTo>
              <a:cubicBezTo>
                <a:pt x="79456" y="339149"/>
                <a:pt x="85518" y="340260"/>
                <a:pt x="91466" y="340260"/>
              </a:cubicBezTo>
              <a:cubicBezTo>
                <a:pt x="97414" y="340260"/>
                <a:pt x="103476" y="339149"/>
                <a:pt x="109310" y="336991"/>
              </a:cubicBezTo>
              <a:cubicBezTo>
                <a:pt x="115144" y="334833"/>
                <a:pt x="120973" y="331544"/>
                <a:pt x="126468" y="327310"/>
              </a:cubicBezTo>
              <a:cubicBezTo>
                <a:pt x="131963" y="323076"/>
                <a:pt x="137335" y="317735"/>
                <a:pt x="142281" y="311589"/>
              </a:cubicBezTo>
              <a:cubicBezTo>
                <a:pt x="147227" y="305443"/>
                <a:pt x="151936" y="298254"/>
                <a:pt x="156142" y="290431"/>
              </a:cubicBezTo>
              <a:cubicBezTo>
                <a:pt x="160348" y="282608"/>
                <a:pt x="164213" y="273849"/>
                <a:pt x="167517" y="264650"/>
              </a:cubicBezTo>
              <a:cubicBezTo>
                <a:pt x="170821" y="255451"/>
                <a:pt x="173693" y="245458"/>
                <a:pt x="175969" y="235236"/>
              </a:cubicBezTo>
              <a:cubicBezTo>
                <a:pt x="178245" y="225014"/>
                <a:pt x="180013" y="214172"/>
                <a:pt x="181174" y="203321"/>
              </a:cubicBezTo>
              <a:cubicBezTo>
                <a:pt x="182335" y="192470"/>
                <a:pt x="182932" y="181193"/>
                <a:pt x="182932" y="170130"/>
              </a:cubicBezTo>
              <a:close/>
            </a:path>
          </a:pathLst>
        </a:custGeom>
        <a:solidFill xmlns:a="http://schemas.openxmlformats.org/drawingml/2006/main">
          <a:srgbClr val="00FFB9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</cdr:x>
      <cdr:y>0.563</cdr:y>
    </cdr:from>
    <cdr:to>
      <cdr:x>0.66075</cdr:x>
      <cdr:y>0.62775</cdr:y>
    </cdr:to>
    <cdr:sp macro="" textlink="">
      <cdr:nvSpPr>
        <cdr:cNvPr id="28718" name="PlotDat9_2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029914" y="3284811"/>
          <a:ext cx="634365" cy="380361"/>
        </a:xfrm>
        <a:custGeom xmlns:a="http://schemas.openxmlformats.org/drawingml/2006/main">
          <a:avLst/>
          <a:gdLst>
            <a:gd name="T0" fmla="*/ 637238 w 637238"/>
            <a:gd name="T1" fmla="*/ 192127 h 384254"/>
            <a:gd name="T2" fmla="*/ 631116 w 637238"/>
            <a:gd name="T3" fmla="*/ 154645 h 384254"/>
            <a:gd name="T4" fmla="*/ 612985 w 637238"/>
            <a:gd name="T5" fmla="*/ 118603 h 384254"/>
            <a:gd name="T6" fmla="*/ 583541 w 637238"/>
            <a:gd name="T7" fmla="*/ 85387 h 384254"/>
            <a:gd name="T8" fmla="*/ 543917 w 637238"/>
            <a:gd name="T9" fmla="*/ 56273 h 384254"/>
            <a:gd name="T10" fmla="*/ 495634 w 637238"/>
            <a:gd name="T11" fmla="*/ 32379 h 384254"/>
            <a:gd name="T12" fmla="*/ 440549 w 637238"/>
            <a:gd name="T13" fmla="*/ 14625 h 384254"/>
            <a:gd name="T14" fmla="*/ 380778 w 637238"/>
            <a:gd name="T15" fmla="*/ 3692 h 384254"/>
            <a:gd name="T16" fmla="*/ 318619 w 637238"/>
            <a:gd name="T17" fmla="*/ 0 h 384254"/>
            <a:gd name="T18" fmla="*/ 256460 w 637238"/>
            <a:gd name="T19" fmla="*/ 3692 h 384254"/>
            <a:gd name="T20" fmla="*/ 196689 w 637238"/>
            <a:gd name="T21" fmla="*/ 14625 h 384254"/>
            <a:gd name="T22" fmla="*/ 141603 w 637238"/>
            <a:gd name="T23" fmla="*/ 32379 h 384254"/>
            <a:gd name="T24" fmla="*/ 93322 w 637238"/>
            <a:gd name="T25" fmla="*/ 56273 h 384254"/>
            <a:gd name="T26" fmla="*/ 53697 w 637238"/>
            <a:gd name="T27" fmla="*/ 85387 h 384254"/>
            <a:gd name="T28" fmla="*/ 24253 w 637238"/>
            <a:gd name="T29" fmla="*/ 118603 h 384254"/>
            <a:gd name="T30" fmla="*/ 6122 w 637238"/>
            <a:gd name="T31" fmla="*/ 154645 h 384254"/>
            <a:gd name="T32" fmla="*/ 0 w 637238"/>
            <a:gd name="T33" fmla="*/ 192127 h 384254"/>
            <a:gd name="T34" fmla="*/ 6122 w 637238"/>
            <a:gd name="T35" fmla="*/ 229609 h 384254"/>
            <a:gd name="T36" fmla="*/ 24253 w 637238"/>
            <a:gd name="T37" fmla="*/ 265651 h 384254"/>
            <a:gd name="T38" fmla="*/ 53697 w 637238"/>
            <a:gd name="T39" fmla="*/ 298867 h 384254"/>
            <a:gd name="T40" fmla="*/ 93322 w 637238"/>
            <a:gd name="T41" fmla="*/ 327982 h 384254"/>
            <a:gd name="T42" fmla="*/ 141603 w 637238"/>
            <a:gd name="T43" fmla="*/ 351875 h 384254"/>
            <a:gd name="T44" fmla="*/ 196689 w 637238"/>
            <a:gd name="T45" fmla="*/ 369629 h 384254"/>
            <a:gd name="T46" fmla="*/ 256460 w 637238"/>
            <a:gd name="T47" fmla="*/ 380562 h 384254"/>
            <a:gd name="T48" fmla="*/ 318619 w 637238"/>
            <a:gd name="T49" fmla="*/ 384254 h 384254"/>
            <a:gd name="T50" fmla="*/ 380778 w 637238"/>
            <a:gd name="T51" fmla="*/ 380562 h 384254"/>
            <a:gd name="T52" fmla="*/ 440549 w 637238"/>
            <a:gd name="T53" fmla="*/ 369629 h 384254"/>
            <a:gd name="T54" fmla="*/ 495634 w 637238"/>
            <a:gd name="T55" fmla="*/ 351875 h 384254"/>
            <a:gd name="T56" fmla="*/ 543917 w 637238"/>
            <a:gd name="T57" fmla="*/ 327982 h 384254"/>
            <a:gd name="T58" fmla="*/ 583541 w 637238"/>
            <a:gd name="T59" fmla="*/ 298867 h 384254"/>
            <a:gd name="T60" fmla="*/ 612985 w 637238"/>
            <a:gd name="T61" fmla="*/ 265651 h 384254"/>
            <a:gd name="T62" fmla="*/ 631116 w 637238"/>
            <a:gd name="T63" fmla="*/ 229609 h 384254"/>
            <a:gd name="T64" fmla="*/ 637238 w 637238"/>
            <a:gd name="T65" fmla="*/ 192127 h 38425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637238" h="384254">
              <a:moveTo>
                <a:pt x="637238" y="192127"/>
              </a:moveTo>
              <a:cubicBezTo>
                <a:pt x="637238" y="179633"/>
                <a:pt x="635158" y="166899"/>
                <a:pt x="631116" y="154645"/>
              </a:cubicBezTo>
              <a:cubicBezTo>
                <a:pt x="627074" y="142391"/>
                <a:pt x="620914" y="130146"/>
                <a:pt x="612985" y="118603"/>
              </a:cubicBezTo>
              <a:cubicBezTo>
                <a:pt x="605056" y="107060"/>
                <a:pt x="595052" y="95775"/>
                <a:pt x="583541" y="85387"/>
              </a:cubicBezTo>
              <a:cubicBezTo>
                <a:pt x="572030" y="74999"/>
                <a:pt x="558568" y="65108"/>
                <a:pt x="543917" y="56273"/>
              </a:cubicBezTo>
              <a:cubicBezTo>
                <a:pt x="529266" y="47438"/>
                <a:pt x="512862" y="39320"/>
                <a:pt x="495634" y="32379"/>
              </a:cubicBezTo>
              <a:cubicBezTo>
                <a:pt x="478406" y="25438"/>
                <a:pt x="459692" y="19406"/>
                <a:pt x="440549" y="14625"/>
              </a:cubicBezTo>
              <a:cubicBezTo>
                <a:pt x="421406" y="9844"/>
                <a:pt x="401100" y="6129"/>
                <a:pt x="380778" y="3692"/>
              </a:cubicBezTo>
              <a:cubicBezTo>
                <a:pt x="360456" y="1255"/>
                <a:pt x="339339" y="0"/>
                <a:pt x="318619" y="0"/>
              </a:cubicBezTo>
              <a:cubicBezTo>
                <a:pt x="297899" y="0"/>
                <a:pt x="276782" y="1255"/>
                <a:pt x="256460" y="3692"/>
              </a:cubicBezTo>
              <a:cubicBezTo>
                <a:pt x="236138" y="6129"/>
                <a:pt x="215832" y="9844"/>
                <a:pt x="196689" y="14625"/>
              </a:cubicBezTo>
              <a:cubicBezTo>
                <a:pt x="177546" y="19406"/>
                <a:pt x="158831" y="25438"/>
                <a:pt x="141603" y="32379"/>
              </a:cubicBezTo>
              <a:cubicBezTo>
                <a:pt x="124375" y="39320"/>
                <a:pt x="107973" y="47438"/>
                <a:pt x="93322" y="56273"/>
              </a:cubicBezTo>
              <a:cubicBezTo>
                <a:pt x="78671" y="65108"/>
                <a:pt x="65209" y="74999"/>
                <a:pt x="53697" y="85387"/>
              </a:cubicBezTo>
              <a:cubicBezTo>
                <a:pt x="42185" y="95775"/>
                <a:pt x="32182" y="107060"/>
                <a:pt x="24253" y="118603"/>
              </a:cubicBezTo>
              <a:cubicBezTo>
                <a:pt x="16324" y="130146"/>
                <a:pt x="10164" y="142391"/>
                <a:pt x="6122" y="154645"/>
              </a:cubicBezTo>
              <a:cubicBezTo>
                <a:pt x="2080" y="166899"/>
                <a:pt x="0" y="179633"/>
                <a:pt x="0" y="192127"/>
              </a:cubicBezTo>
              <a:cubicBezTo>
                <a:pt x="0" y="204621"/>
                <a:pt x="2080" y="217355"/>
                <a:pt x="6122" y="229609"/>
              </a:cubicBezTo>
              <a:cubicBezTo>
                <a:pt x="10164" y="241863"/>
                <a:pt x="16324" y="254108"/>
                <a:pt x="24253" y="265651"/>
              </a:cubicBezTo>
              <a:cubicBezTo>
                <a:pt x="32182" y="277194"/>
                <a:pt x="42186" y="288479"/>
                <a:pt x="53697" y="298867"/>
              </a:cubicBezTo>
              <a:cubicBezTo>
                <a:pt x="65208" y="309255"/>
                <a:pt x="78671" y="319147"/>
                <a:pt x="93322" y="327982"/>
              </a:cubicBezTo>
              <a:cubicBezTo>
                <a:pt x="107973" y="336817"/>
                <a:pt x="124375" y="344934"/>
                <a:pt x="141603" y="351875"/>
              </a:cubicBezTo>
              <a:cubicBezTo>
                <a:pt x="158831" y="358816"/>
                <a:pt x="177546" y="364848"/>
                <a:pt x="196689" y="369629"/>
              </a:cubicBezTo>
              <a:cubicBezTo>
                <a:pt x="215832" y="374410"/>
                <a:pt x="236138" y="378125"/>
                <a:pt x="256460" y="380562"/>
              </a:cubicBezTo>
              <a:cubicBezTo>
                <a:pt x="276782" y="382999"/>
                <a:pt x="297899" y="384254"/>
                <a:pt x="318619" y="384254"/>
              </a:cubicBezTo>
              <a:cubicBezTo>
                <a:pt x="339339" y="384254"/>
                <a:pt x="360456" y="382999"/>
                <a:pt x="380778" y="380562"/>
              </a:cubicBezTo>
              <a:cubicBezTo>
                <a:pt x="401100" y="378125"/>
                <a:pt x="421406" y="374410"/>
                <a:pt x="440549" y="369629"/>
              </a:cubicBezTo>
              <a:cubicBezTo>
                <a:pt x="459692" y="364848"/>
                <a:pt x="478406" y="358816"/>
                <a:pt x="495634" y="351875"/>
              </a:cubicBezTo>
              <a:cubicBezTo>
                <a:pt x="512862" y="344934"/>
                <a:pt x="529266" y="336817"/>
                <a:pt x="543917" y="327982"/>
              </a:cubicBezTo>
              <a:cubicBezTo>
                <a:pt x="558568" y="319147"/>
                <a:pt x="572030" y="309256"/>
                <a:pt x="583541" y="298867"/>
              </a:cubicBezTo>
              <a:cubicBezTo>
                <a:pt x="595052" y="288478"/>
                <a:pt x="605056" y="277194"/>
                <a:pt x="612985" y="265651"/>
              </a:cubicBezTo>
              <a:cubicBezTo>
                <a:pt x="620914" y="254108"/>
                <a:pt x="627074" y="241863"/>
                <a:pt x="631116" y="229609"/>
              </a:cubicBezTo>
              <a:cubicBezTo>
                <a:pt x="635158" y="217355"/>
                <a:pt x="637238" y="204621"/>
                <a:pt x="637238" y="192127"/>
              </a:cubicBezTo>
              <a:close/>
            </a:path>
          </a:pathLst>
        </a:custGeom>
        <a:solidFill xmlns:a="http://schemas.openxmlformats.org/drawingml/2006/main">
          <a:srgbClr val="00FF8D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0.55025</cdr:x>
      <cdr:y>0.48025</cdr:y>
    </cdr:from>
    <cdr:to>
      <cdr:x>0.60425</cdr:x>
      <cdr:y>0.55</cdr:y>
    </cdr:to>
    <cdr:sp macro="" textlink="">
      <cdr:nvSpPr>
        <cdr:cNvPr id="28720" name="PlotDat9_2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717018" y="2799521"/>
          <a:ext cx="462915" cy="406594"/>
        </a:xfrm>
        <a:custGeom xmlns:a="http://schemas.openxmlformats.org/drawingml/2006/main">
          <a:avLst/>
          <a:gdLst>
            <a:gd name="T0" fmla="*/ 467623 w 467623"/>
            <a:gd name="T1" fmla="*/ 201781 h 403562"/>
            <a:gd name="T2" fmla="*/ 463130 w 467623"/>
            <a:gd name="T3" fmla="*/ 162416 h 403562"/>
            <a:gd name="T4" fmla="*/ 449825 w 467623"/>
            <a:gd name="T5" fmla="*/ 124563 h 403562"/>
            <a:gd name="T6" fmla="*/ 428219 w 467623"/>
            <a:gd name="T7" fmla="*/ 89678 h 403562"/>
            <a:gd name="T8" fmla="*/ 399141 w 467623"/>
            <a:gd name="T9" fmla="*/ 59101 h 403562"/>
            <a:gd name="T10" fmla="*/ 363710 w 467623"/>
            <a:gd name="T11" fmla="*/ 34007 h 403562"/>
            <a:gd name="T12" fmla="*/ 323287 w 467623"/>
            <a:gd name="T13" fmla="*/ 15360 h 403562"/>
            <a:gd name="T14" fmla="*/ 279426 w 467623"/>
            <a:gd name="T15" fmla="*/ 3878 h 403562"/>
            <a:gd name="T16" fmla="*/ 233811 w 467623"/>
            <a:gd name="T17" fmla="*/ 0 h 403562"/>
            <a:gd name="T18" fmla="*/ 188197 w 467623"/>
            <a:gd name="T19" fmla="*/ 3878 h 403562"/>
            <a:gd name="T20" fmla="*/ 144336 w 467623"/>
            <a:gd name="T21" fmla="*/ 15360 h 403562"/>
            <a:gd name="T22" fmla="*/ 103913 w 467623"/>
            <a:gd name="T23" fmla="*/ 34007 h 403562"/>
            <a:gd name="T24" fmla="*/ 68482 w 467623"/>
            <a:gd name="T25" fmla="*/ 59101 h 403562"/>
            <a:gd name="T26" fmla="*/ 39404 w 467623"/>
            <a:gd name="T27" fmla="*/ 89678 h 403562"/>
            <a:gd name="T28" fmla="*/ 17798 w 467623"/>
            <a:gd name="T29" fmla="*/ 124563 h 403562"/>
            <a:gd name="T30" fmla="*/ 4492 w 467623"/>
            <a:gd name="T31" fmla="*/ 162416 h 403562"/>
            <a:gd name="T32" fmla="*/ 0 w 467623"/>
            <a:gd name="T33" fmla="*/ 201781 h 403562"/>
            <a:gd name="T34" fmla="*/ 4492 w 467623"/>
            <a:gd name="T35" fmla="*/ 241147 h 403562"/>
            <a:gd name="T36" fmla="*/ 17798 w 467623"/>
            <a:gd name="T37" fmla="*/ 278999 h 403562"/>
            <a:gd name="T38" fmla="*/ 39404 w 467623"/>
            <a:gd name="T39" fmla="*/ 313885 h 403562"/>
            <a:gd name="T40" fmla="*/ 68482 w 467623"/>
            <a:gd name="T41" fmla="*/ 344462 h 403562"/>
            <a:gd name="T42" fmla="*/ 103913 w 467623"/>
            <a:gd name="T43" fmla="*/ 369556 h 403562"/>
            <a:gd name="T44" fmla="*/ 144336 w 467623"/>
            <a:gd name="T45" fmla="*/ 388202 h 403562"/>
            <a:gd name="T46" fmla="*/ 188197 w 467623"/>
            <a:gd name="T47" fmla="*/ 399685 h 403562"/>
            <a:gd name="T48" fmla="*/ 233811 w 467623"/>
            <a:gd name="T49" fmla="*/ 403562 h 403562"/>
            <a:gd name="T50" fmla="*/ 279426 w 467623"/>
            <a:gd name="T51" fmla="*/ 399685 h 403562"/>
            <a:gd name="T52" fmla="*/ 323287 w 467623"/>
            <a:gd name="T53" fmla="*/ 388202 h 403562"/>
            <a:gd name="T54" fmla="*/ 363710 w 467623"/>
            <a:gd name="T55" fmla="*/ 369556 h 403562"/>
            <a:gd name="T56" fmla="*/ 399141 w 467623"/>
            <a:gd name="T57" fmla="*/ 344462 h 403562"/>
            <a:gd name="T58" fmla="*/ 428219 w 467623"/>
            <a:gd name="T59" fmla="*/ 313885 h 403562"/>
            <a:gd name="T60" fmla="*/ 449825 w 467623"/>
            <a:gd name="T61" fmla="*/ 278999 h 403562"/>
            <a:gd name="T62" fmla="*/ 463130 w 467623"/>
            <a:gd name="T63" fmla="*/ 241147 h 403562"/>
            <a:gd name="T64" fmla="*/ 467623 w 467623"/>
            <a:gd name="T65" fmla="*/ 201781 h 40356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467623" h="403562">
              <a:moveTo>
                <a:pt x="467623" y="201781"/>
              </a:moveTo>
              <a:cubicBezTo>
                <a:pt x="467623" y="188659"/>
                <a:pt x="466096" y="175286"/>
                <a:pt x="463130" y="162416"/>
              </a:cubicBezTo>
              <a:cubicBezTo>
                <a:pt x="460164" y="149546"/>
                <a:pt x="455643" y="136686"/>
                <a:pt x="449825" y="124563"/>
              </a:cubicBezTo>
              <a:cubicBezTo>
                <a:pt x="444007" y="112440"/>
                <a:pt x="436666" y="100588"/>
                <a:pt x="428219" y="89678"/>
              </a:cubicBezTo>
              <a:cubicBezTo>
                <a:pt x="419772" y="78768"/>
                <a:pt x="409893" y="68380"/>
                <a:pt x="399141" y="59101"/>
              </a:cubicBezTo>
              <a:cubicBezTo>
                <a:pt x="388389" y="49822"/>
                <a:pt x="376352" y="41297"/>
                <a:pt x="363710" y="34007"/>
              </a:cubicBezTo>
              <a:cubicBezTo>
                <a:pt x="351068" y="26717"/>
                <a:pt x="337334" y="20381"/>
                <a:pt x="323287" y="15360"/>
              </a:cubicBezTo>
              <a:cubicBezTo>
                <a:pt x="309240" y="10339"/>
                <a:pt x="294339" y="6438"/>
                <a:pt x="279426" y="3878"/>
              </a:cubicBezTo>
              <a:cubicBezTo>
                <a:pt x="264513" y="1318"/>
                <a:pt x="249016" y="0"/>
                <a:pt x="233811" y="0"/>
              </a:cubicBezTo>
              <a:cubicBezTo>
                <a:pt x="218606" y="0"/>
                <a:pt x="203109" y="1318"/>
                <a:pt x="188197" y="3878"/>
              </a:cubicBezTo>
              <a:cubicBezTo>
                <a:pt x="173285" y="6438"/>
                <a:pt x="158383" y="10339"/>
                <a:pt x="144336" y="15360"/>
              </a:cubicBezTo>
              <a:cubicBezTo>
                <a:pt x="130289" y="20381"/>
                <a:pt x="116555" y="26717"/>
                <a:pt x="103913" y="34007"/>
              </a:cubicBezTo>
              <a:cubicBezTo>
                <a:pt x="91271" y="41297"/>
                <a:pt x="79234" y="49822"/>
                <a:pt x="68482" y="59101"/>
              </a:cubicBezTo>
              <a:cubicBezTo>
                <a:pt x="57730" y="68380"/>
                <a:pt x="47851" y="78768"/>
                <a:pt x="39404" y="89678"/>
              </a:cubicBezTo>
              <a:cubicBezTo>
                <a:pt x="30957" y="100588"/>
                <a:pt x="23617" y="112440"/>
                <a:pt x="17798" y="124563"/>
              </a:cubicBezTo>
              <a:cubicBezTo>
                <a:pt x="11979" y="136686"/>
                <a:pt x="7458" y="149546"/>
                <a:pt x="4492" y="162416"/>
              </a:cubicBezTo>
              <a:cubicBezTo>
                <a:pt x="1526" y="175286"/>
                <a:pt x="0" y="188659"/>
                <a:pt x="0" y="201781"/>
              </a:cubicBezTo>
              <a:cubicBezTo>
                <a:pt x="0" y="214903"/>
                <a:pt x="1526" y="228277"/>
                <a:pt x="4492" y="241147"/>
              </a:cubicBezTo>
              <a:cubicBezTo>
                <a:pt x="7458" y="254017"/>
                <a:pt x="11979" y="266876"/>
                <a:pt x="17798" y="278999"/>
              </a:cubicBezTo>
              <a:cubicBezTo>
                <a:pt x="23617" y="291122"/>
                <a:pt x="30957" y="302975"/>
                <a:pt x="39404" y="313885"/>
              </a:cubicBezTo>
              <a:cubicBezTo>
                <a:pt x="47851" y="324795"/>
                <a:pt x="57730" y="335183"/>
                <a:pt x="68482" y="344462"/>
              </a:cubicBezTo>
              <a:cubicBezTo>
                <a:pt x="79234" y="353741"/>
                <a:pt x="91271" y="362266"/>
                <a:pt x="103913" y="369556"/>
              </a:cubicBezTo>
              <a:cubicBezTo>
                <a:pt x="116555" y="376846"/>
                <a:pt x="130289" y="383181"/>
                <a:pt x="144336" y="388202"/>
              </a:cubicBezTo>
              <a:cubicBezTo>
                <a:pt x="158383" y="393223"/>
                <a:pt x="173285" y="397125"/>
                <a:pt x="188197" y="399685"/>
              </a:cubicBezTo>
              <a:cubicBezTo>
                <a:pt x="203109" y="402245"/>
                <a:pt x="218606" y="403562"/>
                <a:pt x="233811" y="403562"/>
              </a:cubicBezTo>
              <a:cubicBezTo>
                <a:pt x="249016" y="403562"/>
                <a:pt x="264513" y="402245"/>
                <a:pt x="279426" y="399685"/>
              </a:cubicBezTo>
              <a:cubicBezTo>
                <a:pt x="294339" y="397125"/>
                <a:pt x="309240" y="393223"/>
                <a:pt x="323287" y="388202"/>
              </a:cubicBezTo>
              <a:cubicBezTo>
                <a:pt x="337334" y="383181"/>
                <a:pt x="351068" y="376846"/>
                <a:pt x="363710" y="369556"/>
              </a:cubicBezTo>
              <a:cubicBezTo>
                <a:pt x="376352" y="362266"/>
                <a:pt x="388389" y="353741"/>
                <a:pt x="399141" y="344462"/>
              </a:cubicBezTo>
              <a:cubicBezTo>
                <a:pt x="409893" y="335183"/>
                <a:pt x="419772" y="324795"/>
                <a:pt x="428219" y="313885"/>
              </a:cubicBezTo>
              <a:cubicBezTo>
                <a:pt x="436666" y="302975"/>
                <a:pt x="444007" y="291122"/>
                <a:pt x="449825" y="278999"/>
              </a:cubicBezTo>
              <a:cubicBezTo>
                <a:pt x="455643" y="266876"/>
                <a:pt x="460164" y="254017"/>
                <a:pt x="463130" y="241147"/>
              </a:cubicBezTo>
              <a:cubicBezTo>
                <a:pt x="466096" y="228277"/>
                <a:pt x="467623" y="214903"/>
                <a:pt x="467623" y="201781"/>
              </a:cubicBezTo>
              <a:close/>
            </a:path>
          </a:pathLst>
        </a:custGeom>
        <a:solidFill xmlns:a="http://schemas.openxmlformats.org/drawingml/2006/main">
          <a:srgbClr val="00FF36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0.6235</cdr:x>
      <cdr:y>0.48775</cdr:y>
    </cdr:from>
    <cdr:to>
      <cdr:x>0.67875</cdr:x>
      <cdr:y>0.5695</cdr:y>
    </cdr:to>
    <cdr:sp macro="" textlink="">
      <cdr:nvSpPr>
        <cdr:cNvPr id="28722" name="PlotDat9_2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344954" y="2843241"/>
          <a:ext cx="473630" cy="476545"/>
        </a:xfrm>
        <a:custGeom xmlns:a="http://schemas.openxmlformats.org/drawingml/2006/main">
          <a:avLst/>
          <a:gdLst>
            <a:gd name="T0" fmla="*/ 478868 w 478868"/>
            <a:gd name="T1" fmla="*/ 236725 h 473449"/>
            <a:gd name="T2" fmla="*/ 474268 w 478868"/>
            <a:gd name="T3" fmla="*/ 190542 h 473449"/>
            <a:gd name="T4" fmla="*/ 460642 w 478868"/>
            <a:gd name="T5" fmla="*/ 146134 h 473449"/>
            <a:gd name="T6" fmla="*/ 438516 w 478868"/>
            <a:gd name="T7" fmla="*/ 105208 h 473449"/>
            <a:gd name="T8" fmla="*/ 408739 w 478868"/>
            <a:gd name="T9" fmla="*/ 69335 h 473449"/>
            <a:gd name="T10" fmla="*/ 372457 w 478868"/>
            <a:gd name="T11" fmla="*/ 39895 h 473449"/>
            <a:gd name="T12" fmla="*/ 331062 w 478868"/>
            <a:gd name="T13" fmla="*/ 18020 h 473449"/>
            <a:gd name="T14" fmla="*/ 286145 w 478868"/>
            <a:gd name="T15" fmla="*/ 4549 h 473449"/>
            <a:gd name="T16" fmla="*/ 239434 w 478868"/>
            <a:gd name="T17" fmla="*/ 0 h 473449"/>
            <a:gd name="T18" fmla="*/ 192723 w 478868"/>
            <a:gd name="T19" fmla="*/ 4549 h 473449"/>
            <a:gd name="T20" fmla="*/ 147807 w 478868"/>
            <a:gd name="T21" fmla="*/ 18020 h 473449"/>
            <a:gd name="T22" fmla="*/ 106412 w 478868"/>
            <a:gd name="T23" fmla="*/ 39895 h 473449"/>
            <a:gd name="T24" fmla="*/ 70129 w 478868"/>
            <a:gd name="T25" fmla="*/ 69335 h 473449"/>
            <a:gd name="T26" fmla="*/ 40353 w 478868"/>
            <a:gd name="T27" fmla="*/ 105208 h 473449"/>
            <a:gd name="T28" fmla="*/ 18226 w 478868"/>
            <a:gd name="T29" fmla="*/ 146134 h 473449"/>
            <a:gd name="T30" fmla="*/ 4601 w 478868"/>
            <a:gd name="T31" fmla="*/ 190542 h 473449"/>
            <a:gd name="T32" fmla="*/ 0 w 478868"/>
            <a:gd name="T33" fmla="*/ 236725 h 473449"/>
            <a:gd name="T34" fmla="*/ 4601 w 478868"/>
            <a:gd name="T35" fmla="*/ 282907 h 473449"/>
            <a:gd name="T36" fmla="*/ 18226 w 478868"/>
            <a:gd name="T37" fmla="*/ 327315 h 473449"/>
            <a:gd name="T38" fmla="*/ 40353 w 478868"/>
            <a:gd name="T39" fmla="*/ 368242 h 473449"/>
            <a:gd name="T40" fmla="*/ 70129 w 478868"/>
            <a:gd name="T41" fmla="*/ 404114 h 473449"/>
            <a:gd name="T42" fmla="*/ 106412 w 478868"/>
            <a:gd name="T43" fmla="*/ 433554 h 473449"/>
            <a:gd name="T44" fmla="*/ 147807 w 478868"/>
            <a:gd name="T45" fmla="*/ 455430 h 473449"/>
            <a:gd name="T46" fmla="*/ 192723 w 478868"/>
            <a:gd name="T47" fmla="*/ 468901 h 473449"/>
            <a:gd name="T48" fmla="*/ 239434 w 478868"/>
            <a:gd name="T49" fmla="*/ 473449 h 473449"/>
            <a:gd name="T50" fmla="*/ 286145 w 478868"/>
            <a:gd name="T51" fmla="*/ 468901 h 473449"/>
            <a:gd name="T52" fmla="*/ 331062 w 478868"/>
            <a:gd name="T53" fmla="*/ 455430 h 473449"/>
            <a:gd name="T54" fmla="*/ 372457 w 478868"/>
            <a:gd name="T55" fmla="*/ 433554 h 473449"/>
            <a:gd name="T56" fmla="*/ 408739 w 478868"/>
            <a:gd name="T57" fmla="*/ 404114 h 473449"/>
            <a:gd name="T58" fmla="*/ 438516 w 478868"/>
            <a:gd name="T59" fmla="*/ 368242 h 473449"/>
            <a:gd name="T60" fmla="*/ 460642 w 478868"/>
            <a:gd name="T61" fmla="*/ 327315 h 473449"/>
            <a:gd name="T62" fmla="*/ 474268 w 478868"/>
            <a:gd name="T63" fmla="*/ 282907 h 473449"/>
            <a:gd name="T64" fmla="*/ 478868 w 478868"/>
            <a:gd name="T65" fmla="*/ 236725 h 4734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478868" h="473449">
              <a:moveTo>
                <a:pt x="478868" y="236725"/>
              </a:moveTo>
              <a:cubicBezTo>
                <a:pt x="478868" y="221331"/>
                <a:pt x="477306" y="205640"/>
                <a:pt x="474268" y="190542"/>
              </a:cubicBezTo>
              <a:cubicBezTo>
                <a:pt x="471230" y="175444"/>
                <a:pt x="466601" y="160356"/>
                <a:pt x="460642" y="146134"/>
              </a:cubicBezTo>
              <a:cubicBezTo>
                <a:pt x="454683" y="131912"/>
                <a:pt x="447166" y="118008"/>
                <a:pt x="438516" y="105208"/>
              </a:cubicBezTo>
              <a:cubicBezTo>
                <a:pt x="429866" y="92408"/>
                <a:pt x="419749" y="80220"/>
                <a:pt x="408739" y="69335"/>
              </a:cubicBezTo>
              <a:cubicBezTo>
                <a:pt x="397729" y="58450"/>
                <a:pt x="385403" y="48448"/>
                <a:pt x="372457" y="39895"/>
              </a:cubicBezTo>
              <a:cubicBezTo>
                <a:pt x="359511" y="31342"/>
                <a:pt x="345447" y="23911"/>
                <a:pt x="331062" y="18020"/>
              </a:cubicBezTo>
              <a:cubicBezTo>
                <a:pt x="316677" y="12129"/>
                <a:pt x="301416" y="7552"/>
                <a:pt x="286145" y="4549"/>
              </a:cubicBezTo>
              <a:cubicBezTo>
                <a:pt x="270874" y="1546"/>
                <a:pt x="255004" y="0"/>
                <a:pt x="239434" y="0"/>
              </a:cubicBezTo>
              <a:cubicBezTo>
                <a:pt x="223864" y="0"/>
                <a:pt x="207994" y="1546"/>
                <a:pt x="192723" y="4549"/>
              </a:cubicBezTo>
              <a:cubicBezTo>
                <a:pt x="177452" y="7552"/>
                <a:pt x="162192" y="12129"/>
                <a:pt x="147807" y="18020"/>
              </a:cubicBezTo>
              <a:cubicBezTo>
                <a:pt x="133422" y="23911"/>
                <a:pt x="119358" y="31343"/>
                <a:pt x="106412" y="39895"/>
              </a:cubicBezTo>
              <a:cubicBezTo>
                <a:pt x="93466" y="48447"/>
                <a:pt x="81139" y="58450"/>
                <a:pt x="70129" y="69335"/>
              </a:cubicBezTo>
              <a:cubicBezTo>
                <a:pt x="59119" y="80220"/>
                <a:pt x="49003" y="92408"/>
                <a:pt x="40353" y="105208"/>
              </a:cubicBezTo>
              <a:cubicBezTo>
                <a:pt x="31703" y="118008"/>
                <a:pt x="24185" y="131912"/>
                <a:pt x="18226" y="146134"/>
              </a:cubicBezTo>
              <a:cubicBezTo>
                <a:pt x="12267" y="160356"/>
                <a:pt x="7639" y="175444"/>
                <a:pt x="4601" y="190542"/>
              </a:cubicBezTo>
              <a:cubicBezTo>
                <a:pt x="1563" y="205640"/>
                <a:pt x="0" y="221331"/>
                <a:pt x="0" y="236725"/>
              </a:cubicBezTo>
              <a:cubicBezTo>
                <a:pt x="0" y="252119"/>
                <a:pt x="1563" y="267809"/>
                <a:pt x="4601" y="282907"/>
              </a:cubicBezTo>
              <a:cubicBezTo>
                <a:pt x="7639" y="298005"/>
                <a:pt x="12267" y="313093"/>
                <a:pt x="18226" y="327315"/>
              </a:cubicBezTo>
              <a:cubicBezTo>
                <a:pt x="24185" y="341537"/>
                <a:pt x="31703" y="355442"/>
                <a:pt x="40353" y="368242"/>
              </a:cubicBezTo>
              <a:cubicBezTo>
                <a:pt x="49003" y="381042"/>
                <a:pt x="59119" y="393229"/>
                <a:pt x="70129" y="404114"/>
              </a:cubicBezTo>
              <a:cubicBezTo>
                <a:pt x="81139" y="414999"/>
                <a:pt x="93466" y="425001"/>
                <a:pt x="106412" y="433554"/>
              </a:cubicBezTo>
              <a:cubicBezTo>
                <a:pt x="119358" y="442107"/>
                <a:pt x="133422" y="449539"/>
                <a:pt x="147807" y="455430"/>
              </a:cubicBezTo>
              <a:cubicBezTo>
                <a:pt x="162192" y="461321"/>
                <a:pt x="177452" y="465898"/>
                <a:pt x="192723" y="468901"/>
              </a:cubicBezTo>
              <a:cubicBezTo>
                <a:pt x="207994" y="471904"/>
                <a:pt x="223864" y="473449"/>
                <a:pt x="239434" y="473449"/>
              </a:cubicBezTo>
              <a:cubicBezTo>
                <a:pt x="255004" y="473449"/>
                <a:pt x="270874" y="471904"/>
                <a:pt x="286145" y="468901"/>
              </a:cubicBezTo>
              <a:cubicBezTo>
                <a:pt x="301416" y="465898"/>
                <a:pt x="316677" y="461321"/>
                <a:pt x="331062" y="455430"/>
              </a:cubicBezTo>
              <a:cubicBezTo>
                <a:pt x="345447" y="449539"/>
                <a:pt x="359511" y="442107"/>
                <a:pt x="372457" y="433554"/>
              </a:cubicBezTo>
              <a:cubicBezTo>
                <a:pt x="385403" y="425001"/>
                <a:pt x="397729" y="414999"/>
                <a:pt x="408739" y="404114"/>
              </a:cubicBezTo>
              <a:cubicBezTo>
                <a:pt x="419749" y="393229"/>
                <a:pt x="429866" y="381042"/>
                <a:pt x="438516" y="368242"/>
              </a:cubicBezTo>
              <a:cubicBezTo>
                <a:pt x="447166" y="355442"/>
                <a:pt x="454683" y="341537"/>
                <a:pt x="460642" y="327315"/>
              </a:cubicBezTo>
              <a:cubicBezTo>
                <a:pt x="466601" y="313093"/>
                <a:pt x="471230" y="298005"/>
                <a:pt x="474268" y="282907"/>
              </a:cubicBezTo>
              <a:cubicBezTo>
                <a:pt x="477306" y="267809"/>
                <a:pt x="478868" y="252119"/>
                <a:pt x="478868" y="236725"/>
              </a:cubicBezTo>
              <a:close/>
            </a:path>
          </a:pathLst>
        </a:custGeom>
        <a:solidFill xmlns:a="http://schemas.openxmlformats.org/drawingml/2006/main">
          <a:srgbClr val="00FF03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0.67875</cdr:x>
      <cdr:y>0.60325</cdr:y>
    </cdr:from>
    <cdr:to>
      <cdr:x>0.71375</cdr:x>
      <cdr:y>0.6755</cdr:y>
    </cdr:to>
    <cdr:sp macro="" textlink="">
      <cdr:nvSpPr>
        <cdr:cNvPr id="28724" name="PlotDat9_2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818584" y="3522355"/>
          <a:ext cx="302181" cy="419709"/>
        </a:xfrm>
        <a:custGeom xmlns:a="http://schemas.openxmlformats.org/drawingml/2006/main">
          <a:avLst/>
          <a:gdLst>
            <a:gd name="T0" fmla="*/ 307393 w 307393"/>
            <a:gd name="T1" fmla="*/ 209732 h 419463"/>
            <a:gd name="T2" fmla="*/ 304439 w 307393"/>
            <a:gd name="T3" fmla="*/ 168815 h 419463"/>
            <a:gd name="T4" fmla="*/ 295693 w 307393"/>
            <a:gd name="T5" fmla="*/ 129471 h 419463"/>
            <a:gd name="T6" fmla="*/ 281490 w 307393"/>
            <a:gd name="T7" fmla="*/ 93211 h 419463"/>
            <a:gd name="T8" fmla="*/ 262376 w 307393"/>
            <a:gd name="T9" fmla="*/ 61429 h 419463"/>
            <a:gd name="T10" fmla="*/ 239085 w 307393"/>
            <a:gd name="T11" fmla="*/ 35346 h 419463"/>
            <a:gd name="T12" fmla="*/ 212514 w 307393"/>
            <a:gd name="T13" fmla="*/ 15965 h 419463"/>
            <a:gd name="T14" fmla="*/ 183681 w 307393"/>
            <a:gd name="T15" fmla="*/ 4029 h 419463"/>
            <a:gd name="T16" fmla="*/ 153697 w 307393"/>
            <a:gd name="T17" fmla="*/ 0 h 419463"/>
            <a:gd name="T18" fmla="*/ 123712 w 307393"/>
            <a:gd name="T19" fmla="*/ 4029 h 419463"/>
            <a:gd name="T20" fmla="*/ 94879 w 307393"/>
            <a:gd name="T21" fmla="*/ 15965 h 419463"/>
            <a:gd name="T22" fmla="*/ 68307 w 307393"/>
            <a:gd name="T23" fmla="*/ 35346 h 419463"/>
            <a:gd name="T24" fmla="*/ 45016 w 307393"/>
            <a:gd name="T25" fmla="*/ 61429 h 419463"/>
            <a:gd name="T26" fmla="*/ 25902 w 307393"/>
            <a:gd name="T27" fmla="*/ 93211 h 419463"/>
            <a:gd name="T28" fmla="*/ 11699 w 307393"/>
            <a:gd name="T29" fmla="*/ 129471 h 419463"/>
            <a:gd name="T30" fmla="*/ 2953 w 307393"/>
            <a:gd name="T31" fmla="*/ 168815 h 419463"/>
            <a:gd name="T32" fmla="*/ 0 w 307393"/>
            <a:gd name="T33" fmla="*/ 209732 h 419463"/>
            <a:gd name="T34" fmla="*/ 2953 w 307393"/>
            <a:gd name="T35" fmla="*/ 250648 h 419463"/>
            <a:gd name="T36" fmla="*/ 11699 w 307393"/>
            <a:gd name="T37" fmla="*/ 289993 h 419463"/>
            <a:gd name="T38" fmla="*/ 25902 w 307393"/>
            <a:gd name="T39" fmla="*/ 326252 h 419463"/>
            <a:gd name="T40" fmla="*/ 45016 w 307393"/>
            <a:gd name="T41" fmla="*/ 358034 h 419463"/>
            <a:gd name="T42" fmla="*/ 68307 w 307393"/>
            <a:gd name="T43" fmla="*/ 384117 h 419463"/>
            <a:gd name="T44" fmla="*/ 94879 w 307393"/>
            <a:gd name="T45" fmla="*/ 403498 h 419463"/>
            <a:gd name="T46" fmla="*/ 123712 w 307393"/>
            <a:gd name="T47" fmla="*/ 415433 h 419463"/>
            <a:gd name="T48" fmla="*/ 153697 w 307393"/>
            <a:gd name="T49" fmla="*/ 419463 h 419463"/>
            <a:gd name="T50" fmla="*/ 183681 w 307393"/>
            <a:gd name="T51" fmla="*/ 415433 h 419463"/>
            <a:gd name="T52" fmla="*/ 212514 w 307393"/>
            <a:gd name="T53" fmla="*/ 403498 h 419463"/>
            <a:gd name="T54" fmla="*/ 239085 w 307393"/>
            <a:gd name="T55" fmla="*/ 384117 h 419463"/>
            <a:gd name="T56" fmla="*/ 262376 w 307393"/>
            <a:gd name="T57" fmla="*/ 358034 h 419463"/>
            <a:gd name="T58" fmla="*/ 281490 w 307393"/>
            <a:gd name="T59" fmla="*/ 326252 h 419463"/>
            <a:gd name="T60" fmla="*/ 295693 w 307393"/>
            <a:gd name="T61" fmla="*/ 289993 h 419463"/>
            <a:gd name="T62" fmla="*/ 304439 w 307393"/>
            <a:gd name="T63" fmla="*/ 250648 h 419463"/>
            <a:gd name="T64" fmla="*/ 307393 w 307393"/>
            <a:gd name="T65" fmla="*/ 209732 h 41946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07393" h="419463">
              <a:moveTo>
                <a:pt x="307393" y="209732"/>
              </a:moveTo>
              <a:cubicBezTo>
                <a:pt x="307393" y="196093"/>
                <a:pt x="306389" y="182192"/>
                <a:pt x="304439" y="168815"/>
              </a:cubicBezTo>
              <a:cubicBezTo>
                <a:pt x="302489" y="155438"/>
                <a:pt x="299518" y="142072"/>
                <a:pt x="295693" y="129471"/>
              </a:cubicBezTo>
              <a:cubicBezTo>
                <a:pt x="291868" y="116870"/>
                <a:pt x="287043" y="104551"/>
                <a:pt x="281490" y="93211"/>
              </a:cubicBezTo>
              <a:cubicBezTo>
                <a:pt x="275937" y="81871"/>
                <a:pt x="269444" y="71073"/>
                <a:pt x="262376" y="61429"/>
              </a:cubicBezTo>
              <a:cubicBezTo>
                <a:pt x="255308" y="51785"/>
                <a:pt x="247395" y="42923"/>
                <a:pt x="239085" y="35346"/>
              </a:cubicBezTo>
              <a:cubicBezTo>
                <a:pt x="230775" y="27769"/>
                <a:pt x="221748" y="21184"/>
                <a:pt x="212514" y="15965"/>
              </a:cubicBezTo>
              <a:cubicBezTo>
                <a:pt x="203280" y="10746"/>
                <a:pt x="193484" y="6690"/>
                <a:pt x="183681" y="4029"/>
              </a:cubicBezTo>
              <a:cubicBezTo>
                <a:pt x="173878" y="1368"/>
                <a:pt x="163692" y="0"/>
                <a:pt x="153697" y="0"/>
              </a:cubicBezTo>
              <a:cubicBezTo>
                <a:pt x="143702" y="0"/>
                <a:pt x="133515" y="1368"/>
                <a:pt x="123712" y="4029"/>
              </a:cubicBezTo>
              <a:cubicBezTo>
                <a:pt x="113909" y="6690"/>
                <a:pt x="104113" y="10746"/>
                <a:pt x="94879" y="15965"/>
              </a:cubicBezTo>
              <a:cubicBezTo>
                <a:pt x="85645" y="21184"/>
                <a:pt x="76617" y="27769"/>
                <a:pt x="68307" y="35346"/>
              </a:cubicBezTo>
              <a:cubicBezTo>
                <a:pt x="59997" y="42923"/>
                <a:pt x="52084" y="51785"/>
                <a:pt x="45016" y="61429"/>
              </a:cubicBezTo>
              <a:cubicBezTo>
                <a:pt x="37948" y="71073"/>
                <a:pt x="31455" y="81871"/>
                <a:pt x="25902" y="93211"/>
              </a:cubicBezTo>
              <a:cubicBezTo>
                <a:pt x="20349" y="104551"/>
                <a:pt x="15524" y="116870"/>
                <a:pt x="11699" y="129471"/>
              </a:cubicBezTo>
              <a:cubicBezTo>
                <a:pt x="7874" y="142072"/>
                <a:pt x="4903" y="155438"/>
                <a:pt x="2953" y="168815"/>
              </a:cubicBezTo>
              <a:cubicBezTo>
                <a:pt x="1003" y="182192"/>
                <a:pt x="0" y="196093"/>
                <a:pt x="0" y="209732"/>
              </a:cubicBezTo>
              <a:cubicBezTo>
                <a:pt x="0" y="223371"/>
                <a:pt x="1003" y="237271"/>
                <a:pt x="2953" y="250648"/>
              </a:cubicBezTo>
              <a:cubicBezTo>
                <a:pt x="4903" y="264025"/>
                <a:pt x="7874" y="277392"/>
                <a:pt x="11699" y="289993"/>
              </a:cubicBezTo>
              <a:cubicBezTo>
                <a:pt x="15524" y="302594"/>
                <a:pt x="20349" y="314912"/>
                <a:pt x="25902" y="326252"/>
              </a:cubicBezTo>
              <a:cubicBezTo>
                <a:pt x="31455" y="337592"/>
                <a:pt x="37948" y="348390"/>
                <a:pt x="45016" y="358034"/>
              </a:cubicBezTo>
              <a:cubicBezTo>
                <a:pt x="52084" y="367678"/>
                <a:pt x="59997" y="376540"/>
                <a:pt x="68307" y="384117"/>
              </a:cubicBezTo>
              <a:cubicBezTo>
                <a:pt x="76617" y="391694"/>
                <a:pt x="85645" y="398279"/>
                <a:pt x="94879" y="403498"/>
              </a:cubicBezTo>
              <a:cubicBezTo>
                <a:pt x="104113" y="408717"/>
                <a:pt x="113909" y="412772"/>
                <a:pt x="123712" y="415433"/>
              </a:cubicBezTo>
              <a:cubicBezTo>
                <a:pt x="133515" y="418094"/>
                <a:pt x="143702" y="419463"/>
                <a:pt x="153697" y="419463"/>
              </a:cubicBezTo>
              <a:cubicBezTo>
                <a:pt x="163692" y="419463"/>
                <a:pt x="173878" y="418094"/>
                <a:pt x="183681" y="415433"/>
              </a:cubicBezTo>
              <a:cubicBezTo>
                <a:pt x="193484" y="412772"/>
                <a:pt x="203280" y="408717"/>
                <a:pt x="212514" y="403498"/>
              </a:cubicBezTo>
              <a:cubicBezTo>
                <a:pt x="221748" y="398279"/>
                <a:pt x="230775" y="391694"/>
                <a:pt x="239085" y="384117"/>
              </a:cubicBezTo>
              <a:cubicBezTo>
                <a:pt x="247395" y="376540"/>
                <a:pt x="255308" y="367678"/>
                <a:pt x="262376" y="358034"/>
              </a:cubicBezTo>
              <a:cubicBezTo>
                <a:pt x="269444" y="348390"/>
                <a:pt x="275937" y="337592"/>
                <a:pt x="281490" y="326252"/>
              </a:cubicBezTo>
              <a:cubicBezTo>
                <a:pt x="287043" y="314912"/>
                <a:pt x="291868" y="302594"/>
                <a:pt x="295693" y="289993"/>
              </a:cubicBezTo>
              <a:cubicBezTo>
                <a:pt x="299518" y="277392"/>
                <a:pt x="302489" y="264025"/>
                <a:pt x="304439" y="250648"/>
              </a:cubicBezTo>
              <a:cubicBezTo>
                <a:pt x="306389" y="237271"/>
                <a:pt x="307393" y="223371"/>
                <a:pt x="307393" y="209732"/>
              </a:cubicBezTo>
              <a:close/>
            </a:path>
          </a:pathLst>
        </a:custGeom>
        <a:solidFill xmlns:a="http://schemas.openxmlformats.org/drawingml/2006/main">
          <a:srgbClr val="0CFF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0.6415</cdr:x>
      <cdr:y>0.38225</cdr:y>
    </cdr:from>
    <cdr:to>
      <cdr:x>0.68875</cdr:x>
      <cdr:y>0.521</cdr:y>
    </cdr:to>
    <cdr:sp macro="" textlink="">
      <cdr:nvSpPr>
        <cdr:cNvPr id="28726" name="PlotDat9_31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5499259" y="2228250"/>
          <a:ext cx="405050" cy="808815"/>
        </a:xfrm>
        <a:custGeom xmlns:a="http://schemas.openxmlformats.org/drawingml/2006/main">
          <a:avLst/>
          <a:gdLst>
            <a:gd name="T0" fmla="*/ 406709 w 406709"/>
            <a:gd name="T1" fmla="*/ 400521 h 801042"/>
            <a:gd name="T2" fmla="*/ 402802 w 406709"/>
            <a:gd name="T3" fmla="*/ 322383 h 801042"/>
            <a:gd name="T4" fmla="*/ 391230 w 406709"/>
            <a:gd name="T5" fmla="*/ 247248 h 801042"/>
            <a:gd name="T6" fmla="*/ 372438 w 406709"/>
            <a:gd name="T7" fmla="*/ 178003 h 801042"/>
            <a:gd name="T8" fmla="*/ 347148 w 406709"/>
            <a:gd name="T9" fmla="*/ 117310 h 801042"/>
            <a:gd name="T10" fmla="*/ 316332 w 406709"/>
            <a:gd name="T11" fmla="*/ 67500 h 801042"/>
            <a:gd name="T12" fmla="*/ 281175 w 406709"/>
            <a:gd name="T13" fmla="*/ 30488 h 801042"/>
            <a:gd name="T14" fmla="*/ 243027 w 406709"/>
            <a:gd name="T15" fmla="*/ 7696 h 801042"/>
            <a:gd name="T16" fmla="*/ 203355 w 406709"/>
            <a:gd name="T17" fmla="*/ 0 h 801042"/>
            <a:gd name="T18" fmla="*/ 163682 w 406709"/>
            <a:gd name="T19" fmla="*/ 7696 h 801042"/>
            <a:gd name="T20" fmla="*/ 125534 w 406709"/>
            <a:gd name="T21" fmla="*/ 30488 h 801042"/>
            <a:gd name="T22" fmla="*/ 90377 w 406709"/>
            <a:gd name="T23" fmla="*/ 67500 h 801042"/>
            <a:gd name="T24" fmla="*/ 59561 w 406709"/>
            <a:gd name="T25" fmla="*/ 117310 h 801042"/>
            <a:gd name="T26" fmla="*/ 34271 w 406709"/>
            <a:gd name="T27" fmla="*/ 178003 h 801042"/>
            <a:gd name="T28" fmla="*/ 15479 w 406709"/>
            <a:gd name="T29" fmla="*/ 247248 h 801042"/>
            <a:gd name="T30" fmla="*/ 3908 w 406709"/>
            <a:gd name="T31" fmla="*/ 322383 h 801042"/>
            <a:gd name="T32" fmla="*/ 0 w 406709"/>
            <a:gd name="T33" fmla="*/ 400521 h 801042"/>
            <a:gd name="T34" fmla="*/ 3908 w 406709"/>
            <a:gd name="T35" fmla="*/ 478659 h 801042"/>
            <a:gd name="T36" fmla="*/ 15479 w 406709"/>
            <a:gd name="T37" fmla="*/ 553794 h 801042"/>
            <a:gd name="T38" fmla="*/ 34271 w 406709"/>
            <a:gd name="T39" fmla="*/ 623038 h 801042"/>
            <a:gd name="T40" fmla="*/ 59561 w 406709"/>
            <a:gd name="T41" fmla="*/ 683732 h 801042"/>
            <a:gd name="T42" fmla="*/ 90377 w 406709"/>
            <a:gd name="T43" fmla="*/ 733542 h 801042"/>
            <a:gd name="T44" fmla="*/ 125534 w 406709"/>
            <a:gd name="T45" fmla="*/ 770554 h 801042"/>
            <a:gd name="T46" fmla="*/ 163682 w 406709"/>
            <a:gd name="T47" fmla="*/ 793346 h 801042"/>
            <a:gd name="T48" fmla="*/ 203355 w 406709"/>
            <a:gd name="T49" fmla="*/ 801042 h 801042"/>
            <a:gd name="T50" fmla="*/ 243027 w 406709"/>
            <a:gd name="T51" fmla="*/ 793346 h 801042"/>
            <a:gd name="T52" fmla="*/ 281175 w 406709"/>
            <a:gd name="T53" fmla="*/ 770554 h 801042"/>
            <a:gd name="T54" fmla="*/ 316332 w 406709"/>
            <a:gd name="T55" fmla="*/ 733542 h 801042"/>
            <a:gd name="T56" fmla="*/ 347148 w 406709"/>
            <a:gd name="T57" fmla="*/ 683732 h 801042"/>
            <a:gd name="T58" fmla="*/ 372438 w 406709"/>
            <a:gd name="T59" fmla="*/ 623038 h 801042"/>
            <a:gd name="T60" fmla="*/ 391230 w 406709"/>
            <a:gd name="T61" fmla="*/ 553794 h 801042"/>
            <a:gd name="T62" fmla="*/ 402802 w 406709"/>
            <a:gd name="T63" fmla="*/ 478659 h 801042"/>
            <a:gd name="T64" fmla="*/ 406709 w 406709"/>
            <a:gd name="T65" fmla="*/ 400521 h 80104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406709" h="801042">
              <a:moveTo>
                <a:pt x="406709" y="400521"/>
              </a:moveTo>
              <a:cubicBezTo>
                <a:pt x="406709" y="374475"/>
                <a:pt x="405382" y="347928"/>
                <a:pt x="402802" y="322383"/>
              </a:cubicBezTo>
              <a:cubicBezTo>
                <a:pt x="400222" y="296838"/>
                <a:pt x="396291" y="271311"/>
                <a:pt x="391230" y="247248"/>
              </a:cubicBezTo>
              <a:cubicBezTo>
                <a:pt x="386169" y="223185"/>
                <a:pt x="379785" y="199659"/>
                <a:pt x="372438" y="178003"/>
              </a:cubicBezTo>
              <a:cubicBezTo>
                <a:pt x="365091" y="156347"/>
                <a:pt x="356499" y="135727"/>
                <a:pt x="347148" y="117310"/>
              </a:cubicBezTo>
              <a:cubicBezTo>
                <a:pt x="337797" y="98893"/>
                <a:pt x="327327" y="81970"/>
                <a:pt x="316332" y="67500"/>
              </a:cubicBezTo>
              <a:cubicBezTo>
                <a:pt x="305337" y="53030"/>
                <a:pt x="293393" y="40455"/>
                <a:pt x="281175" y="30488"/>
              </a:cubicBezTo>
              <a:cubicBezTo>
                <a:pt x="268957" y="20521"/>
                <a:pt x="255997" y="12777"/>
                <a:pt x="243027" y="7696"/>
              </a:cubicBezTo>
              <a:cubicBezTo>
                <a:pt x="230057" y="2615"/>
                <a:pt x="216579" y="0"/>
                <a:pt x="203355" y="0"/>
              </a:cubicBezTo>
              <a:cubicBezTo>
                <a:pt x="190131" y="0"/>
                <a:pt x="176652" y="2615"/>
                <a:pt x="163682" y="7696"/>
              </a:cubicBezTo>
              <a:cubicBezTo>
                <a:pt x="150712" y="12777"/>
                <a:pt x="137752" y="20521"/>
                <a:pt x="125534" y="30488"/>
              </a:cubicBezTo>
              <a:cubicBezTo>
                <a:pt x="113316" y="40455"/>
                <a:pt x="101372" y="53030"/>
                <a:pt x="90377" y="67500"/>
              </a:cubicBezTo>
              <a:cubicBezTo>
                <a:pt x="79382" y="81970"/>
                <a:pt x="68912" y="98893"/>
                <a:pt x="59561" y="117310"/>
              </a:cubicBezTo>
              <a:cubicBezTo>
                <a:pt x="50210" y="135727"/>
                <a:pt x="41618" y="156347"/>
                <a:pt x="34271" y="178003"/>
              </a:cubicBezTo>
              <a:cubicBezTo>
                <a:pt x="26924" y="199659"/>
                <a:pt x="20539" y="223185"/>
                <a:pt x="15479" y="247248"/>
              </a:cubicBezTo>
              <a:cubicBezTo>
                <a:pt x="10419" y="271311"/>
                <a:pt x="6488" y="296838"/>
                <a:pt x="3908" y="322383"/>
              </a:cubicBezTo>
              <a:cubicBezTo>
                <a:pt x="1328" y="347928"/>
                <a:pt x="0" y="374475"/>
                <a:pt x="0" y="400521"/>
              </a:cubicBezTo>
              <a:cubicBezTo>
                <a:pt x="0" y="426567"/>
                <a:pt x="1328" y="453114"/>
                <a:pt x="3908" y="478659"/>
              </a:cubicBezTo>
              <a:cubicBezTo>
                <a:pt x="6488" y="504204"/>
                <a:pt x="10419" y="529731"/>
                <a:pt x="15479" y="553794"/>
              </a:cubicBezTo>
              <a:cubicBezTo>
                <a:pt x="20539" y="577857"/>
                <a:pt x="26924" y="601382"/>
                <a:pt x="34271" y="623038"/>
              </a:cubicBezTo>
              <a:cubicBezTo>
                <a:pt x="41618" y="644694"/>
                <a:pt x="50210" y="665315"/>
                <a:pt x="59561" y="683732"/>
              </a:cubicBezTo>
              <a:cubicBezTo>
                <a:pt x="68912" y="702149"/>
                <a:pt x="79382" y="719072"/>
                <a:pt x="90377" y="733542"/>
              </a:cubicBezTo>
              <a:cubicBezTo>
                <a:pt x="101372" y="748012"/>
                <a:pt x="113316" y="760587"/>
                <a:pt x="125534" y="770554"/>
              </a:cubicBezTo>
              <a:cubicBezTo>
                <a:pt x="137752" y="780521"/>
                <a:pt x="150712" y="788265"/>
                <a:pt x="163682" y="793346"/>
              </a:cubicBezTo>
              <a:cubicBezTo>
                <a:pt x="176652" y="798427"/>
                <a:pt x="190131" y="801042"/>
                <a:pt x="203355" y="801042"/>
              </a:cubicBezTo>
              <a:cubicBezTo>
                <a:pt x="216579" y="801042"/>
                <a:pt x="230057" y="798427"/>
                <a:pt x="243027" y="793346"/>
              </a:cubicBezTo>
              <a:cubicBezTo>
                <a:pt x="255997" y="788265"/>
                <a:pt x="268957" y="780521"/>
                <a:pt x="281175" y="770554"/>
              </a:cubicBezTo>
              <a:cubicBezTo>
                <a:pt x="293393" y="760587"/>
                <a:pt x="305337" y="748012"/>
                <a:pt x="316332" y="733542"/>
              </a:cubicBezTo>
              <a:cubicBezTo>
                <a:pt x="327327" y="719072"/>
                <a:pt x="337797" y="702149"/>
                <a:pt x="347148" y="683732"/>
              </a:cubicBezTo>
              <a:cubicBezTo>
                <a:pt x="356499" y="665315"/>
                <a:pt x="365091" y="644694"/>
                <a:pt x="372438" y="623038"/>
              </a:cubicBezTo>
              <a:cubicBezTo>
                <a:pt x="379785" y="601382"/>
                <a:pt x="386169" y="577857"/>
                <a:pt x="391230" y="553794"/>
              </a:cubicBezTo>
              <a:cubicBezTo>
                <a:pt x="396291" y="529731"/>
                <a:pt x="400222" y="504204"/>
                <a:pt x="402802" y="478659"/>
              </a:cubicBezTo>
              <a:cubicBezTo>
                <a:pt x="405382" y="453114"/>
                <a:pt x="406709" y="426567"/>
                <a:pt x="406709" y="400521"/>
              </a:cubicBezTo>
              <a:close/>
            </a:path>
          </a:pathLst>
        </a:custGeom>
        <a:solidFill xmlns:a="http://schemas.openxmlformats.org/drawingml/2006/main">
          <a:srgbClr val="15FF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</cdr:x>
      <cdr:y>0.35375</cdr:y>
    </cdr:from>
    <cdr:to>
      <cdr:x>0.696</cdr:x>
      <cdr:y>0.50625</cdr:y>
    </cdr:to>
    <cdr:sp macro="" textlink="">
      <cdr:nvSpPr>
        <cdr:cNvPr id="28728" name="PlotDat9_33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950619" y="2054828"/>
          <a:ext cx="1015841" cy="896255"/>
        </a:xfrm>
        <a:custGeom xmlns:a="http://schemas.openxmlformats.org/drawingml/2006/main">
          <a:avLst/>
          <a:gdLst>
            <a:gd name="T0" fmla="*/ 1024284 w 1024284"/>
            <a:gd name="T1" fmla="*/ 443566 h 887132"/>
            <a:gd name="T2" fmla="*/ 1014444 w 1024284"/>
            <a:gd name="T3" fmla="*/ 357030 h 887132"/>
            <a:gd name="T4" fmla="*/ 985300 w 1024284"/>
            <a:gd name="T5" fmla="*/ 273821 h 887132"/>
            <a:gd name="T6" fmla="*/ 937973 w 1024284"/>
            <a:gd name="T7" fmla="*/ 197134 h 887132"/>
            <a:gd name="T8" fmla="*/ 874281 w 1024284"/>
            <a:gd name="T9" fmla="*/ 129918 h 887132"/>
            <a:gd name="T10" fmla="*/ 796673 w 1024284"/>
            <a:gd name="T11" fmla="*/ 74754 h 887132"/>
            <a:gd name="T12" fmla="*/ 708130 w 1024284"/>
            <a:gd name="T13" fmla="*/ 33765 h 887132"/>
            <a:gd name="T14" fmla="*/ 612056 w 1024284"/>
            <a:gd name="T15" fmla="*/ 8523 h 887132"/>
            <a:gd name="T16" fmla="*/ 512142 w 1024284"/>
            <a:gd name="T17" fmla="*/ 0 h 887132"/>
            <a:gd name="T18" fmla="*/ 412228 w 1024284"/>
            <a:gd name="T19" fmla="*/ 8523 h 887132"/>
            <a:gd name="T20" fmla="*/ 316154 w 1024284"/>
            <a:gd name="T21" fmla="*/ 33765 h 887132"/>
            <a:gd name="T22" fmla="*/ 227611 w 1024284"/>
            <a:gd name="T23" fmla="*/ 74754 h 887132"/>
            <a:gd name="T24" fmla="*/ 150003 w 1024284"/>
            <a:gd name="T25" fmla="*/ 129918 h 887132"/>
            <a:gd name="T26" fmla="*/ 86311 w 1024284"/>
            <a:gd name="T27" fmla="*/ 197134 h 887132"/>
            <a:gd name="T28" fmla="*/ 38984 w 1024284"/>
            <a:gd name="T29" fmla="*/ 273821 h 887132"/>
            <a:gd name="T30" fmla="*/ 9841 w 1024284"/>
            <a:gd name="T31" fmla="*/ 357030 h 887132"/>
            <a:gd name="T32" fmla="*/ 0 w 1024284"/>
            <a:gd name="T33" fmla="*/ 443566 h 887132"/>
            <a:gd name="T34" fmla="*/ 9841 w 1024284"/>
            <a:gd name="T35" fmla="*/ 530101 h 887132"/>
            <a:gd name="T36" fmla="*/ 38984 w 1024284"/>
            <a:gd name="T37" fmla="*/ 613311 h 887132"/>
            <a:gd name="T38" fmla="*/ 86311 w 1024284"/>
            <a:gd name="T39" fmla="*/ 689998 h 887132"/>
            <a:gd name="T40" fmla="*/ 150003 w 1024284"/>
            <a:gd name="T41" fmla="*/ 757214 h 887132"/>
            <a:gd name="T42" fmla="*/ 227611 w 1024284"/>
            <a:gd name="T43" fmla="*/ 812377 h 887132"/>
            <a:gd name="T44" fmla="*/ 316154 w 1024284"/>
            <a:gd name="T45" fmla="*/ 853367 h 887132"/>
            <a:gd name="T46" fmla="*/ 412228 w 1024284"/>
            <a:gd name="T47" fmla="*/ 878609 h 887132"/>
            <a:gd name="T48" fmla="*/ 512142 w 1024284"/>
            <a:gd name="T49" fmla="*/ 887132 h 887132"/>
            <a:gd name="T50" fmla="*/ 612056 w 1024284"/>
            <a:gd name="T51" fmla="*/ 878609 h 887132"/>
            <a:gd name="T52" fmla="*/ 708130 w 1024284"/>
            <a:gd name="T53" fmla="*/ 853367 h 887132"/>
            <a:gd name="T54" fmla="*/ 796673 w 1024284"/>
            <a:gd name="T55" fmla="*/ 812377 h 887132"/>
            <a:gd name="T56" fmla="*/ 874281 w 1024284"/>
            <a:gd name="T57" fmla="*/ 757214 h 887132"/>
            <a:gd name="T58" fmla="*/ 937973 w 1024284"/>
            <a:gd name="T59" fmla="*/ 689998 h 887132"/>
            <a:gd name="T60" fmla="*/ 985300 w 1024284"/>
            <a:gd name="T61" fmla="*/ 613311 h 887132"/>
            <a:gd name="T62" fmla="*/ 1014444 w 1024284"/>
            <a:gd name="T63" fmla="*/ 530101 h 887132"/>
            <a:gd name="T64" fmla="*/ 1024284 w 1024284"/>
            <a:gd name="T65" fmla="*/ 443566 h 887132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024284" h="887132">
              <a:moveTo>
                <a:pt x="1024284" y="443566"/>
              </a:moveTo>
              <a:cubicBezTo>
                <a:pt x="1024284" y="414721"/>
                <a:pt x="1020941" y="385321"/>
                <a:pt x="1014444" y="357030"/>
              </a:cubicBezTo>
              <a:cubicBezTo>
                <a:pt x="1007947" y="328739"/>
                <a:pt x="998045" y="300470"/>
                <a:pt x="985300" y="273821"/>
              </a:cubicBezTo>
              <a:cubicBezTo>
                <a:pt x="972555" y="247172"/>
                <a:pt x="956476" y="221118"/>
                <a:pt x="937973" y="197134"/>
              </a:cubicBezTo>
              <a:cubicBezTo>
                <a:pt x="919470" y="173150"/>
                <a:pt x="897831" y="150315"/>
                <a:pt x="874281" y="129918"/>
              </a:cubicBezTo>
              <a:cubicBezTo>
                <a:pt x="850731" y="109521"/>
                <a:pt x="824365" y="90780"/>
                <a:pt x="796673" y="74754"/>
              </a:cubicBezTo>
              <a:cubicBezTo>
                <a:pt x="768981" y="58728"/>
                <a:pt x="738900" y="44804"/>
                <a:pt x="708130" y="33765"/>
              </a:cubicBezTo>
              <a:cubicBezTo>
                <a:pt x="677360" y="22726"/>
                <a:pt x="644721" y="14151"/>
                <a:pt x="612056" y="8523"/>
              </a:cubicBezTo>
              <a:cubicBezTo>
                <a:pt x="579391" y="2895"/>
                <a:pt x="545447" y="0"/>
                <a:pt x="512142" y="0"/>
              </a:cubicBezTo>
              <a:cubicBezTo>
                <a:pt x="478837" y="0"/>
                <a:pt x="444893" y="2895"/>
                <a:pt x="412228" y="8523"/>
              </a:cubicBezTo>
              <a:cubicBezTo>
                <a:pt x="379563" y="14151"/>
                <a:pt x="346924" y="22726"/>
                <a:pt x="316154" y="33765"/>
              </a:cubicBezTo>
              <a:cubicBezTo>
                <a:pt x="285384" y="44804"/>
                <a:pt x="255303" y="58728"/>
                <a:pt x="227611" y="74754"/>
              </a:cubicBezTo>
              <a:cubicBezTo>
                <a:pt x="199919" y="90780"/>
                <a:pt x="173553" y="109521"/>
                <a:pt x="150003" y="129918"/>
              </a:cubicBezTo>
              <a:cubicBezTo>
                <a:pt x="126453" y="150315"/>
                <a:pt x="104814" y="173150"/>
                <a:pt x="86311" y="197134"/>
              </a:cubicBezTo>
              <a:cubicBezTo>
                <a:pt x="67808" y="221118"/>
                <a:pt x="51729" y="247172"/>
                <a:pt x="38984" y="273821"/>
              </a:cubicBezTo>
              <a:cubicBezTo>
                <a:pt x="26239" y="300470"/>
                <a:pt x="16338" y="328739"/>
                <a:pt x="9841" y="357030"/>
              </a:cubicBezTo>
              <a:cubicBezTo>
                <a:pt x="3344" y="385321"/>
                <a:pt x="0" y="414721"/>
                <a:pt x="0" y="443566"/>
              </a:cubicBezTo>
              <a:cubicBezTo>
                <a:pt x="0" y="472411"/>
                <a:pt x="3344" y="501810"/>
                <a:pt x="9841" y="530101"/>
              </a:cubicBezTo>
              <a:cubicBezTo>
                <a:pt x="16338" y="558392"/>
                <a:pt x="26239" y="586662"/>
                <a:pt x="38984" y="613311"/>
              </a:cubicBezTo>
              <a:cubicBezTo>
                <a:pt x="51729" y="639960"/>
                <a:pt x="67808" y="666014"/>
                <a:pt x="86311" y="689998"/>
              </a:cubicBezTo>
              <a:cubicBezTo>
                <a:pt x="104814" y="713982"/>
                <a:pt x="126453" y="736818"/>
                <a:pt x="150003" y="757214"/>
              </a:cubicBezTo>
              <a:cubicBezTo>
                <a:pt x="173553" y="777610"/>
                <a:pt x="199919" y="796351"/>
                <a:pt x="227611" y="812377"/>
              </a:cubicBezTo>
              <a:cubicBezTo>
                <a:pt x="255303" y="828403"/>
                <a:pt x="285385" y="842328"/>
                <a:pt x="316154" y="853367"/>
              </a:cubicBezTo>
              <a:cubicBezTo>
                <a:pt x="346923" y="864406"/>
                <a:pt x="379563" y="872981"/>
                <a:pt x="412228" y="878609"/>
              </a:cubicBezTo>
              <a:cubicBezTo>
                <a:pt x="444893" y="884237"/>
                <a:pt x="478837" y="887132"/>
                <a:pt x="512142" y="887132"/>
              </a:cubicBezTo>
              <a:cubicBezTo>
                <a:pt x="545447" y="887132"/>
                <a:pt x="579391" y="884237"/>
                <a:pt x="612056" y="878609"/>
              </a:cubicBezTo>
              <a:cubicBezTo>
                <a:pt x="644721" y="872981"/>
                <a:pt x="677361" y="864406"/>
                <a:pt x="708130" y="853367"/>
              </a:cubicBezTo>
              <a:cubicBezTo>
                <a:pt x="738899" y="842328"/>
                <a:pt x="768981" y="828403"/>
                <a:pt x="796673" y="812377"/>
              </a:cubicBezTo>
              <a:cubicBezTo>
                <a:pt x="824365" y="796351"/>
                <a:pt x="850731" y="777610"/>
                <a:pt x="874281" y="757214"/>
              </a:cubicBezTo>
              <a:cubicBezTo>
                <a:pt x="897831" y="736818"/>
                <a:pt x="919470" y="713982"/>
                <a:pt x="937973" y="689998"/>
              </a:cubicBezTo>
              <a:cubicBezTo>
                <a:pt x="956476" y="666014"/>
                <a:pt x="972555" y="639960"/>
                <a:pt x="985300" y="613311"/>
              </a:cubicBezTo>
              <a:cubicBezTo>
                <a:pt x="998045" y="586662"/>
                <a:pt x="1007947" y="558392"/>
                <a:pt x="1014444" y="530101"/>
              </a:cubicBezTo>
              <a:cubicBezTo>
                <a:pt x="1020941" y="501810"/>
                <a:pt x="1024284" y="472411"/>
                <a:pt x="1024284" y="443566"/>
              </a:cubicBezTo>
              <a:close/>
            </a:path>
          </a:pathLst>
        </a:custGeom>
        <a:solidFill xmlns:a="http://schemas.openxmlformats.org/drawingml/2006/main">
          <a:srgbClr val="96FF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0.52775</cdr:x>
      <cdr:y>0.484</cdr:y>
    </cdr:from>
    <cdr:to>
      <cdr:x>0.57625</cdr:x>
      <cdr:y>0.54625</cdr:y>
    </cdr:to>
    <cdr:sp macro="" textlink="">
      <cdr:nvSpPr>
        <cdr:cNvPr id="28730" name="PlotDat9_35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524137" y="2821381"/>
          <a:ext cx="415766" cy="362874"/>
        </a:xfrm>
        <a:custGeom xmlns:a="http://schemas.openxmlformats.org/drawingml/2006/main">
          <a:avLst/>
          <a:gdLst>
            <a:gd name="T0" fmla="*/ 417555 w 417555"/>
            <a:gd name="T1" fmla="*/ 181291 h 362581"/>
            <a:gd name="T2" fmla="*/ 413544 w 417555"/>
            <a:gd name="T3" fmla="*/ 145923 h 362581"/>
            <a:gd name="T4" fmla="*/ 401663 w 417555"/>
            <a:gd name="T5" fmla="*/ 111914 h 362581"/>
            <a:gd name="T6" fmla="*/ 382370 w 417555"/>
            <a:gd name="T7" fmla="*/ 80571 h 362581"/>
            <a:gd name="T8" fmla="*/ 356406 w 417555"/>
            <a:gd name="T9" fmla="*/ 53099 h 362581"/>
            <a:gd name="T10" fmla="*/ 324768 w 417555"/>
            <a:gd name="T11" fmla="*/ 30553 h 362581"/>
            <a:gd name="T12" fmla="*/ 288673 w 417555"/>
            <a:gd name="T13" fmla="*/ 13800 h 362581"/>
            <a:gd name="T14" fmla="*/ 249508 w 417555"/>
            <a:gd name="T15" fmla="*/ 3484 h 362581"/>
            <a:gd name="T16" fmla="*/ 208777 w 417555"/>
            <a:gd name="T17" fmla="*/ 0 h 362581"/>
            <a:gd name="T18" fmla="*/ 168047 w 417555"/>
            <a:gd name="T19" fmla="*/ 3484 h 362581"/>
            <a:gd name="T20" fmla="*/ 128882 w 417555"/>
            <a:gd name="T21" fmla="*/ 13800 h 362581"/>
            <a:gd name="T22" fmla="*/ 92787 w 417555"/>
            <a:gd name="T23" fmla="*/ 30553 h 362581"/>
            <a:gd name="T24" fmla="*/ 61150 w 417555"/>
            <a:gd name="T25" fmla="*/ 53099 h 362581"/>
            <a:gd name="T26" fmla="*/ 35185 w 417555"/>
            <a:gd name="T27" fmla="*/ 80571 h 362581"/>
            <a:gd name="T28" fmla="*/ 15892 w 417555"/>
            <a:gd name="T29" fmla="*/ 111914 h 362581"/>
            <a:gd name="T30" fmla="*/ 4012 w 417555"/>
            <a:gd name="T31" fmla="*/ 145923 h 362581"/>
            <a:gd name="T32" fmla="*/ 0 w 417555"/>
            <a:gd name="T33" fmla="*/ 181291 h 362581"/>
            <a:gd name="T34" fmla="*/ 4012 w 417555"/>
            <a:gd name="T35" fmla="*/ 216659 h 362581"/>
            <a:gd name="T36" fmla="*/ 15892 w 417555"/>
            <a:gd name="T37" fmla="*/ 250667 h 362581"/>
            <a:gd name="T38" fmla="*/ 35185 w 417555"/>
            <a:gd name="T39" fmla="*/ 282010 h 362581"/>
            <a:gd name="T40" fmla="*/ 61150 w 417555"/>
            <a:gd name="T41" fmla="*/ 309482 h 362581"/>
            <a:gd name="T42" fmla="*/ 92787 w 417555"/>
            <a:gd name="T43" fmla="*/ 332028 h 362581"/>
            <a:gd name="T44" fmla="*/ 128882 w 417555"/>
            <a:gd name="T45" fmla="*/ 348781 h 362581"/>
            <a:gd name="T46" fmla="*/ 168047 w 417555"/>
            <a:gd name="T47" fmla="*/ 359097 h 362581"/>
            <a:gd name="T48" fmla="*/ 208777 w 417555"/>
            <a:gd name="T49" fmla="*/ 362581 h 362581"/>
            <a:gd name="T50" fmla="*/ 249508 w 417555"/>
            <a:gd name="T51" fmla="*/ 359097 h 362581"/>
            <a:gd name="T52" fmla="*/ 288673 w 417555"/>
            <a:gd name="T53" fmla="*/ 348781 h 362581"/>
            <a:gd name="T54" fmla="*/ 324768 w 417555"/>
            <a:gd name="T55" fmla="*/ 332028 h 362581"/>
            <a:gd name="T56" fmla="*/ 356406 w 417555"/>
            <a:gd name="T57" fmla="*/ 309482 h 362581"/>
            <a:gd name="T58" fmla="*/ 382370 w 417555"/>
            <a:gd name="T59" fmla="*/ 282010 h 362581"/>
            <a:gd name="T60" fmla="*/ 401663 w 417555"/>
            <a:gd name="T61" fmla="*/ 250667 h 362581"/>
            <a:gd name="T62" fmla="*/ 413544 w 417555"/>
            <a:gd name="T63" fmla="*/ 216659 h 362581"/>
            <a:gd name="T64" fmla="*/ 417555 w 417555"/>
            <a:gd name="T65" fmla="*/ 181291 h 36258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417555" h="362581">
              <a:moveTo>
                <a:pt x="417555" y="181291"/>
              </a:moveTo>
              <a:cubicBezTo>
                <a:pt x="417555" y="169502"/>
                <a:pt x="416193" y="157486"/>
                <a:pt x="413544" y="145923"/>
              </a:cubicBezTo>
              <a:cubicBezTo>
                <a:pt x="410895" y="134360"/>
                <a:pt x="406859" y="122806"/>
                <a:pt x="401663" y="111914"/>
              </a:cubicBezTo>
              <a:cubicBezTo>
                <a:pt x="396467" y="101022"/>
                <a:pt x="389913" y="90374"/>
                <a:pt x="382370" y="80571"/>
              </a:cubicBezTo>
              <a:cubicBezTo>
                <a:pt x="374827" y="70768"/>
                <a:pt x="366006" y="61435"/>
                <a:pt x="356406" y="53099"/>
              </a:cubicBezTo>
              <a:cubicBezTo>
                <a:pt x="346806" y="44763"/>
                <a:pt x="336057" y="37103"/>
                <a:pt x="324768" y="30553"/>
              </a:cubicBezTo>
              <a:cubicBezTo>
                <a:pt x="313479" y="24003"/>
                <a:pt x="301216" y="18312"/>
                <a:pt x="288673" y="13800"/>
              </a:cubicBezTo>
              <a:cubicBezTo>
                <a:pt x="276130" y="9288"/>
                <a:pt x="262824" y="5784"/>
                <a:pt x="249508" y="3484"/>
              </a:cubicBezTo>
              <a:cubicBezTo>
                <a:pt x="236192" y="1184"/>
                <a:pt x="222354" y="0"/>
                <a:pt x="208777" y="0"/>
              </a:cubicBezTo>
              <a:cubicBezTo>
                <a:pt x="195200" y="0"/>
                <a:pt x="181363" y="1184"/>
                <a:pt x="168047" y="3484"/>
              </a:cubicBezTo>
              <a:cubicBezTo>
                <a:pt x="154731" y="5784"/>
                <a:pt x="141425" y="9288"/>
                <a:pt x="128882" y="13800"/>
              </a:cubicBezTo>
              <a:cubicBezTo>
                <a:pt x="116339" y="18312"/>
                <a:pt x="104076" y="24003"/>
                <a:pt x="92787" y="30553"/>
              </a:cubicBezTo>
              <a:cubicBezTo>
                <a:pt x="81498" y="37103"/>
                <a:pt x="70750" y="44763"/>
                <a:pt x="61150" y="53099"/>
              </a:cubicBezTo>
              <a:cubicBezTo>
                <a:pt x="51550" y="61435"/>
                <a:pt x="42728" y="70769"/>
                <a:pt x="35185" y="80571"/>
              </a:cubicBezTo>
              <a:cubicBezTo>
                <a:pt x="27642" y="90373"/>
                <a:pt x="21087" y="101022"/>
                <a:pt x="15892" y="111914"/>
              </a:cubicBezTo>
              <a:cubicBezTo>
                <a:pt x="10697" y="122806"/>
                <a:pt x="6661" y="134360"/>
                <a:pt x="4012" y="145923"/>
              </a:cubicBezTo>
              <a:cubicBezTo>
                <a:pt x="1363" y="157486"/>
                <a:pt x="0" y="169502"/>
                <a:pt x="0" y="181291"/>
              </a:cubicBezTo>
              <a:cubicBezTo>
                <a:pt x="0" y="193080"/>
                <a:pt x="1363" y="205096"/>
                <a:pt x="4012" y="216659"/>
              </a:cubicBezTo>
              <a:cubicBezTo>
                <a:pt x="6661" y="228222"/>
                <a:pt x="10697" y="239775"/>
                <a:pt x="15892" y="250667"/>
              </a:cubicBezTo>
              <a:cubicBezTo>
                <a:pt x="21087" y="261559"/>
                <a:pt x="27642" y="272208"/>
                <a:pt x="35185" y="282010"/>
              </a:cubicBezTo>
              <a:cubicBezTo>
                <a:pt x="42728" y="291812"/>
                <a:pt x="51550" y="301146"/>
                <a:pt x="61150" y="309482"/>
              </a:cubicBezTo>
              <a:cubicBezTo>
                <a:pt x="70750" y="317818"/>
                <a:pt x="81498" y="325478"/>
                <a:pt x="92787" y="332028"/>
              </a:cubicBezTo>
              <a:cubicBezTo>
                <a:pt x="104076" y="338578"/>
                <a:pt x="116339" y="344269"/>
                <a:pt x="128882" y="348781"/>
              </a:cubicBezTo>
              <a:cubicBezTo>
                <a:pt x="141425" y="353293"/>
                <a:pt x="154731" y="356797"/>
                <a:pt x="168047" y="359097"/>
              </a:cubicBezTo>
              <a:cubicBezTo>
                <a:pt x="181363" y="361397"/>
                <a:pt x="195200" y="362581"/>
                <a:pt x="208777" y="362581"/>
              </a:cubicBezTo>
              <a:cubicBezTo>
                <a:pt x="222354" y="362581"/>
                <a:pt x="236192" y="361397"/>
                <a:pt x="249508" y="359097"/>
              </a:cubicBezTo>
              <a:cubicBezTo>
                <a:pt x="262824" y="356797"/>
                <a:pt x="276130" y="353293"/>
                <a:pt x="288673" y="348781"/>
              </a:cubicBezTo>
              <a:cubicBezTo>
                <a:pt x="301216" y="344269"/>
                <a:pt x="313479" y="338578"/>
                <a:pt x="324768" y="332028"/>
              </a:cubicBezTo>
              <a:cubicBezTo>
                <a:pt x="336057" y="325478"/>
                <a:pt x="346806" y="317818"/>
                <a:pt x="356406" y="309482"/>
              </a:cubicBezTo>
              <a:cubicBezTo>
                <a:pt x="366006" y="301146"/>
                <a:pt x="374827" y="291812"/>
                <a:pt x="382370" y="282010"/>
              </a:cubicBezTo>
              <a:cubicBezTo>
                <a:pt x="389913" y="272208"/>
                <a:pt x="396467" y="261559"/>
                <a:pt x="401663" y="250667"/>
              </a:cubicBezTo>
              <a:cubicBezTo>
                <a:pt x="406859" y="239775"/>
                <a:pt x="410895" y="228222"/>
                <a:pt x="413544" y="216659"/>
              </a:cubicBezTo>
              <a:cubicBezTo>
                <a:pt x="416193" y="205096"/>
                <a:pt x="417555" y="193080"/>
                <a:pt x="417555" y="181291"/>
              </a:cubicBezTo>
              <a:close/>
            </a:path>
          </a:pathLst>
        </a:custGeom>
        <a:solidFill xmlns:a="http://schemas.openxmlformats.org/drawingml/2006/main">
          <a:srgbClr val="BEFF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0.57675</cdr:x>
      <cdr:y>0.504</cdr:y>
    </cdr:from>
    <cdr:to>
      <cdr:x>0.606</cdr:x>
      <cdr:y>0.57825</cdr:y>
    </cdr:to>
    <cdr:sp macro="" textlink="">
      <cdr:nvSpPr>
        <cdr:cNvPr id="28732" name="PlotDat9_37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944189" y="2937967"/>
          <a:ext cx="250746" cy="432826"/>
        </a:xfrm>
        <a:custGeom xmlns:a="http://schemas.openxmlformats.org/drawingml/2006/main">
          <a:avLst/>
          <a:gdLst>
            <a:gd name="T0" fmla="*/ 252475 w 252475"/>
            <a:gd name="T1" fmla="*/ 213435 h 426870"/>
            <a:gd name="T2" fmla="*/ 250050 w 252475"/>
            <a:gd name="T3" fmla="*/ 171796 h 426870"/>
            <a:gd name="T4" fmla="*/ 242866 w 252475"/>
            <a:gd name="T5" fmla="*/ 131757 h 426870"/>
            <a:gd name="T6" fmla="*/ 231200 w 252475"/>
            <a:gd name="T7" fmla="*/ 94857 h 426870"/>
            <a:gd name="T8" fmla="*/ 215501 w 252475"/>
            <a:gd name="T9" fmla="*/ 62514 h 426870"/>
            <a:gd name="T10" fmla="*/ 196372 w 252475"/>
            <a:gd name="T11" fmla="*/ 35971 h 426870"/>
            <a:gd name="T12" fmla="*/ 174547 w 252475"/>
            <a:gd name="T13" fmla="*/ 16247 h 426870"/>
            <a:gd name="T14" fmla="*/ 150865 w 252475"/>
            <a:gd name="T15" fmla="*/ 4102 h 426870"/>
            <a:gd name="T16" fmla="*/ 126238 w 252475"/>
            <a:gd name="T17" fmla="*/ 0 h 426870"/>
            <a:gd name="T18" fmla="*/ 101610 w 252475"/>
            <a:gd name="T19" fmla="*/ 4102 h 426870"/>
            <a:gd name="T20" fmla="*/ 77928 w 252475"/>
            <a:gd name="T21" fmla="*/ 16247 h 426870"/>
            <a:gd name="T22" fmla="*/ 56104 w 252475"/>
            <a:gd name="T23" fmla="*/ 35971 h 426870"/>
            <a:gd name="T24" fmla="*/ 36974 w 252475"/>
            <a:gd name="T25" fmla="*/ 62514 h 426870"/>
            <a:gd name="T26" fmla="*/ 21275 w 252475"/>
            <a:gd name="T27" fmla="*/ 94857 h 426870"/>
            <a:gd name="T28" fmla="*/ 9609 w 252475"/>
            <a:gd name="T29" fmla="*/ 131757 h 426870"/>
            <a:gd name="T30" fmla="*/ 2426 w 252475"/>
            <a:gd name="T31" fmla="*/ 171796 h 426870"/>
            <a:gd name="T32" fmla="*/ 0 w 252475"/>
            <a:gd name="T33" fmla="*/ 213435 h 426870"/>
            <a:gd name="T34" fmla="*/ 2426 w 252475"/>
            <a:gd name="T35" fmla="*/ 255074 h 426870"/>
            <a:gd name="T36" fmla="*/ 9609 w 252475"/>
            <a:gd name="T37" fmla="*/ 295113 h 426870"/>
            <a:gd name="T38" fmla="*/ 21275 w 252475"/>
            <a:gd name="T39" fmla="*/ 332013 h 426870"/>
            <a:gd name="T40" fmla="*/ 36974 w 252475"/>
            <a:gd name="T41" fmla="*/ 364356 h 426870"/>
            <a:gd name="T42" fmla="*/ 56104 w 252475"/>
            <a:gd name="T43" fmla="*/ 390899 h 426870"/>
            <a:gd name="T44" fmla="*/ 77928 w 252475"/>
            <a:gd name="T45" fmla="*/ 410623 h 426870"/>
            <a:gd name="T46" fmla="*/ 101610 w 252475"/>
            <a:gd name="T47" fmla="*/ 422768 h 426870"/>
            <a:gd name="T48" fmla="*/ 126238 w 252475"/>
            <a:gd name="T49" fmla="*/ 426870 h 426870"/>
            <a:gd name="T50" fmla="*/ 150865 w 252475"/>
            <a:gd name="T51" fmla="*/ 422768 h 426870"/>
            <a:gd name="T52" fmla="*/ 174547 w 252475"/>
            <a:gd name="T53" fmla="*/ 410623 h 426870"/>
            <a:gd name="T54" fmla="*/ 196372 w 252475"/>
            <a:gd name="T55" fmla="*/ 390899 h 426870"/>
            <a:gd name="T56" fmla="*/ 215501 w 252475"/>
            <a:gd name="T57" fmla="*/ 364356 h 426870"/>
            <a:gd name="T58" fmla="*/ 231200 w 252475"/>
            <a:gd name="T59" fmla="*/ 332013 h 426870"/>
            <a:gd name="T60" fmla="*/ 242866 w 252475"/>
            <a:gd name="T61" fmla="*/ 295113 h 426870"/>
            <a:gd name="T62" fmla="*/ 250050 w 252475"/>
            <a:gd name="T63" fmla="*/ 255074 h 426870"/>
            <a:gd name="T64" fmla="*/ 252475 w 252475"/>
            <a:gd name="T65" fmla="*/ 213435 h 42687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52475" h="426870">
              <a:moveTo>
                <a:pt x="252475" y="213435"/>
              </a:moveTo>
              <a:cubicBezTo>
                <a:pt x="252475" y="199555"/>
                <a:pt x="251651" y="185409"/>
                <a:pt x="250050" y="171796"/>
              </a:cubicBezTo>
              <a:cubicBezTo>
                <a:pt x="248449" y="158183"/>
                <a:pt x="246008" y="144580"/>
                <a:pt x="242866" y="131757"/>
              </a:cubicBezTo>
              <a:cubicBezTo>
                <a:pt x="239724" y="118934"/>
                <a:pt x="235761" y="106398"/>
                <a:pt x="231200" y="94857"/>
              </a:cubicBezTo>
              <a:cubicBezTo>
                <a:pt x="226639" y="83316"/>
                <a:pt x="221306" y="72328"/>
                <a:pt x="215501" y="62514"/>
              </a:cubicBezTo>
              <a:cubicBezTo>
                <a:pt x="209696" y="52700"/>
                <a:pt x="203198" y="43682"/>
                <a:pt x="196372" y="35971"/>
              </a:cubicBezTo>
              <a:cubicBezTo>
                <a:pt x="189546" y="28260"/>
                <a:pt x="182131" y="21558"/>
                <a:pt x="174547" y="16247"/>
              </a:cubicBezTo>
              <a:cubicBezTo>
                <a:pt x="166963" y="10936"/>
                <a:pt x="158917" y="6810"/>
                <a:pt x="150865" y="4102"/>
              </a:cubicBezTo>
              <a:cubicBezTo>
                <a:pt x="142813" y="1394"/>
                <a:pt x="134447" y="0"/>
                <a:pt x="126238" y="0"/>
              </a:cubicBezTo>
              <a:cubicBezTo>
                <a:pt x="118029" y="0"/>
                <a:pt x="109662" y="1394"/>
                <a:pt x="101610" y="4102"/>
              </a:cubicBezTo>
              <a:cubicBezTo>
                <a:pt x="93558" y="6810"/>
                <a:pt x="85512" y="10936"/>
                <a:pt x="77928" y="16247"/>
              </a:cubicBezTo>
              <a:cubicBezTo>
                <a:pt x="70344" y="21558"/>
                <a:pt x="62930" y="28260"/>
                <a:pt x="56104" y="35971"/>
              </a:cubicBezTo>
              <a:cubicBezTo>
                <a:pt x="49278" y="43682"/>
                <a:pt x="42779" y="52700"/>
                <a:pt x="36974" y="62514"/>
              </a:cubicBezTo>
              <a:cubicBezTo>
                <a:pt x="31169" y="72328"/>
                <a:pt x="25836" y="83316"/>
                <a:pt x="21275" y="94857"/>
              </a:cubicBezTo>
              <a:cubicBezTo>
                <a:pt x="16714" y="106398"/>
                <a:pt x="12750" y="118934"/>
                <a:pt x="9609" y="131757"/>
              </a:cubicBezTo>
              <a:cubicBezTo>
                <a:pt x="6468" y="144580"/>
                <a:pt x="4027" y="158183"/>
                <a:pt x="2426" y="171796"/>
              </a:cubicBezTo>
              <a:cubicBezTo>
                <a:pt x="825" y="185409"/>
                <a:pt x="0" y="199555"/>
                <a:pt x="0" y="213435"/>
              </a:cubicBezTo>
              <a:cubicBezTo>
                <a:pt x="0" y="227315"/>
                <a:pt x="825" y="241461"/>
                <a:pt x="2426" y="255074"/>
              </a:cubicBezTo>
              <a:cubicBezTo>
                <a:pt x="4027" y="268687"/>
                <a:pt x="6468" y="282290"/>
                <a:pt x="9609" y="295113"/>
              </a:cubicBezTo>
              <a:cubicBezTo>
                <a:pt x="12750" y="307936"/>
                <a:pt x="16714" y="320472"/>
                <a:pt x="21275" y="332013"/>
              </a:cubicBezTo>
              <a:cubicBezTo>
                <a:pt x="25836" y="343554"/>
                <a:pt x="31169" y="354542"/>
                <a:pt x="36974" y="364356"/>
              </a:cubicBezTo>
              <a:cubicBezTo>
                <a:pt x="42779" y="374170"/>
                <a:pt x="49278" y="383188"/>
                <a:pt x="56104" y="390899"/>
              </a:cubicBezTo>
              <a:cubicBezTo>
                <a:pt x="62930" y="398610"/>
                <a:pt x="70344" y="405312"/>
                <a:pt x="77928" y="410623"/>
              </a:cubicBezTo>
              <a:cubicBezTo>
                <a:pt x="85512" y="415934"/>
                <a:pt x="93558" y="420060"/>
                <a:pt x="101610" y="422768"/>
              </a:cubicBezTo>
              <a:cubicBezTo>
                <a:pt x="109662" y="425476"/>
                <a:pt x="118029" y="426870"/>
                <a:pt x="126238" y="426870"/>
              </a:cubicBezTo>
              <a:cubicBezTo>
                <a:pt x="134447" y="426870"/>
                <a:pt x="142813" y="425476"/>
                <a:pt x="150865" y="422768"/>
              </a:cubicBezTo>
              <a:cubicBezTo>
                <a:pt x="158917" y="420060"/>
                <a:pt x="166963" y="415934"/>
                <a:pt x="174547" y="410623"/>
              </a:cubicBezTo>
              <a:cubicBezTo>
                <a:pt x="182131" y="405312"/>
                <a:pt x="189546" y="398610"/>
                <a:pt x="196372" y="390899"/>
              </a:cubicBezTo>
              <a:cubicBezTo>
                <a:pt x="203198" y="383188"/>
                <a:pt x="209696" y="374170"/>
                <a:pt x="215501" y="364356"/>
              </a:cubicBezTo>
              <a:cubicBezTo>
                <a:pt x="221306" y="354542"/>
                <a:pt x="226639" y="343554"/>
                <a:pt x="231200" y="332013"/>
              </a:cubicBezTo>
              <a:cubicBezTo>
                <a:pt x="235761" y="320472"/>
                <a:pt x="239724" y="307936"/>
                <a:pt x="242866" y="295113"/>
              </a:cubicBezTo>
              <a:cubicBezTo>
                <a:pt x="246008" y="282290"/>
                <a:pt x="248449" y="268687"/>
                <a:pt x="250050" y="255074"/>
              </a:cubicBezTo>
              <a:cubicBezTo>
                <a:pt x="251651" y="241461"/>
                <a:pt x="252475" y="227315"/>
                <a:pt x="252475" y="213435"/>
              </a:cubicBezTo>
              <a:close/>
            </a:path>
          </a:pathLst>
        </a:custGeom>
        <a:solidFill xmlns:a="http://schemas.openxmlformats.org/drawingml/2006/main">
          <a:srgbClr val="DEFF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</cdr:x>
      <cdr:y>0.18325</cdr:y>
    </cdr:from>
    <cdr:to>
      <cdr:x>0.527</cdr:x>
      <cdr:y>0.34625</cdr:y>
    </cdr:to>
    <cdr:sp macro="" textlink="">
      <cdr:nvSpPr>
        <cdr:cNvPr id="28734" name="PlotDat9_39|1~33_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4294823" y="1055103"/>
          <a:ext cx="225028" cy="956006"/>
        </a:xfrm>
        <a:custGeom xmlns:a="http://schemas.openxmlformats.org/drawingml/2006/main">
          <a:avLst/>
          <a:gdLst>
            <a:gd name="T0" fmla="*/ 222662 w 222662"/>
            <a:gd name="T1" fmla="*/ 474211 h 948421"/>
            <a:gd name="T2" fmla="*/ 220523 w 222662"/>
            <a:gd name="T3" fmla="*/ 381697 h 948421"/>
            <a:gd name="T4" fmla="*/ 214188 w 222662"/>
            <a:gd name="T5" fmla="*/ 292738 h 948421"/>
            <a:gd name="T6" fmla="*/ 203900 w 222662"/>
            <a:gd name="T7" fmla="*/ 210753 h 948421"/>
            <a:gd name="T8" fmla="*/ 190055 w 222662"/>
            <a:gd name="T9" fmla="*/ 138893 h 948421"/>
            <a:gd name="T10" fmla="*/ 173184 w 222662"/>
            <a:gd name="T11" fmla="*/ 79919 h 948421"/>
            <a:gd name="T12" fmla="*/ 153936 w 222662"/>
            <a:gd name="T13" fmla="*/ 36097 h 948421"/>
            <a:gd name="T14" fmla="*/ 133051 w 222662"/>
            <a:gd name="T15" fmla="*/ 9112 h 948421"/>
            <a:gd name="T16" fmla="*/ 111331 w 222662"/>
            <a:gd name="T17" fmla="*/ 0 h 948421"/>
            <a:gd name="T18" fmla="*/ 89612 w 222662"/>
            <a:gd name="T19" fmla="*/ 9112 h 948421"/>
            <a:gd name="T20" fmla="*/ 68727 w 222662"/>
            <a:gd name="T21" fmla="*/ 36097 h 948421"/>
            <a:gd name="T22" fmla="*/ 49479 w 222662"/>
            <a:gd name="T23" fmla="*/ 79919 h 948421"/>
            <a:gd name="T24" fmla="*/ 32608 w 222662"/>
            <a:gd name="T25" fmla="*/ 138893 h 948421"/>
            <a:gd name="T26" fmla="*/ 18763 w 222662"/>
            <a:gd name="T27" fmla="*/ 210753 h 948421"/>
            <a:gd name="T28" fmla="*/ 8475 w 222662"/>
            <a:gd name="T29" fmla="*/ 292738 h 948421"/>
            <a:gd name="T30" fmla="*/ 2139 w 222662"/>
            <a:gd name="T31" fmla="*/ 381697 h 948421"/>
            <a:gd name="T32" fmla="*/ 0 w 222662"/>
            <a:gd name="T33" fmla="*/ 474211 h 948421"/>
            <a:gd name="T34" fmla="*/ 2139 w 222662"/>
            <a:gd name="T35" fmla="*/ 566725 h 948421"/>
            <a:gd name="T36" fmla="*/ 8475 w 222662"/>
            <a:gd name="T37" fmla="*/ 655683 h 948421"/>
            <a:gd name="T38" fmla="*/ 18763 w 222662"/>
            <a:gd name="T39" fmla="*/ 737668 h 948421"/>
            <a:gd name="T40" fmla="*/ 32608 w 222662"/>
            <a:gd name="T41" fmla="*/ 809528 h 948421"/>
            <a:gd name="T42" fmla="*/ 49479 w 222662"/>
            <a:gd name="T43" fmla="*/ 868502 h 948421"/>
            <a:gd name="T44" fmla="*/ 68727 w 222662"/>
            <a:gd name="T45" fmla="*/ 912324 h 948421"/>
            <a:gd name="T46" fmla="*/ 89612 w 222662"/>
            <a:gd name="T47" fmla="*/ 939309 h 948421"/>
            <a:gd name="T48" fmla="*/ 111331 w 222662"/>
            <a:gd name="T49" fmla="*/ 948421 h 948421"/>
            <a:gd name="T50" fmla="*/ 133051 w 222662"/>
            <a:gd name="T51" fmla="*/ 939309 h 948421"/>
            <a:gd name="T52" fmla="*/ 153936 w 222662"/>
            <a:gd name="T53" fmla="*/ 912324 h 948421"/>
            <a:gd name="T54" fmla="*/ 173184 w 222662"/>
            <a:gd name="T55" fmla="*/ 868502 h 948421"/>
            <a:gd name="T56" fmla="*/ 190055 w 222662"/>
            <a:gd name="T57" fmla="*/ 809528 h 948421"/>
            <a:gd name="T58" fmla="*/ 203900 w 222662"/>
            <a:gd name="T59" fmla="*/ 737668 h 948421"/>
            <a:gd name="T60" fmla="*/ 214188 w 222662"/>
            <a:gd name="T61" fmla="*/ 655683 h 948421"/>
            <a:gd name="T62" fmla="*/ 220523 w 222662"/>
            <a:gd name="T63" fmla="*/ 566725 h 948421"/>
            <a:gd name="T64" fmla="*/ 222662 w 222662"/>
            <a:gd name="T65" fmla="*/ 474211 h 948421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222662" h="948421">
              <a:moveTo>
                <a:pt x="222662" y="474211"/>
              </a:moveTo>
              <a:cubicBezTo>
                <a:pt x="222662" y="443373"/>
                <a:pt x="221935" y="411943"/>
                <a:pt x="220523" y="381697"/>
              </a:cubicBezTo>
              <a:cubicBezTo>
                <a:pt x="219111" y="351451"/>
                <a:pt x="216958" y="321229"/>
                <a:pt x="214188" y="292738"/>
              </a:cubicBezTo>
              <a:cubicBezTo>
                <a:pt x="211418" y="264247"/>
                <a:pt x="207922" y="236394"/>
                <a:pt x="203900" y="210753"/>
              </a:cubicBezTo>
              <a:cubicBezTo>
                <a:pt x="199878" y="185112"/>
                <a:pt x="195174" y="160699"/>
                <a:pt x="190055" y="138893"/>
              </a:cubicBezTo>
              <a:cubicBezTo>
                <a:pt x="184936" y="117087"/>
                <a:pt x="179204" y="97052"/>
                <a:pt x="173184" y="79919"/>
              </a:cubicBezTo>
              <a:cubicBezTo>
                <a:pt x="167164" y="62786"/>
                <a:pt x="160625" y="47898"/>
                <a:pt x="153936" y="36097"/>
              </a:cubicBezTo>
              <a:cubicBezTo>
                <a:pt x="147247" y="24296"/>
                <a:pt x="140152" y="15128"/>
                <a:pt x="133051" y="9112"/>
              </a:cubicBezTo>
              <a:cubicBezTo>
                <a:pt x="125950" y="3096"/>
                <a:pt x="118571" y="0"/>
                <a:pt x="111331" y="0"/>
              </a:cubicBezTo>
              <a:cubicBezTo>
                <a:pt x="104091" y="0"/>
                <a:pt x="96713" y="3096"/>
                <a:pt x="89612" y="9112"/>
              </a:cubicBezTo>
              <a:cubicBezTo>
                <a:pt x="82511" y="15128"/>
                <a:pt x="75416" y="24296"/>
                <a:pt x="68727" y="36097"/>
              </a:cubicBezTo>
              <a:cubicBezTo>
                <a:pt x="62038" y="47898"/>
                <a:pt x="55499" y="62786"/>
                <a:pt x="49479" y="79919"/>
              </a:cubicBezTo>
              <a:cubicBezTo>
                <a:pt x="43459" y="97052"/>
                <a:pt x="37727" y="117087"/>
                <a:pt x="32608" y="138893"/>
              </a:cubicBezTo>
              <a:cubicBezTo>
                <a:pt x="27489" y="160699"/>
                <a:pt x="22785" y="185112"/>
                <a:pt x="18763" y="210753"/>
              </a:cubicBezTo>
              <a:cubicBezTo>
                <a:pt x="14741" y="236394"/>
                <a:pt x="11246" y="264247"/>
                <a:pt x="8475" y="292738"/>
              </a:cubicBezTo>
              <a:cubicBezTo>
                <a:pt x="5704" y="321229"/>
                <a:pt x="3551" y="351452"/>
                <a:pt x="2139" y="381697"/>
              </a:cubicBezTo>
              <a:cubicBezTo>
                <a:pt x="727" y="411942"/>
                <a:pt x="0" y="443373"/>
                <a:pt x="0" y="474211"/>
              </a:cubicBezTo>
              <a:cubicBezTo>
                <a:pt x="0" y="505049"/>
                <a:pt x="727" y="536480"/>
                <a:pt x="2139" y="566725"/>
              </a:cubicBezTo>
              <a:cubicBezTo>
                <a:pt x="3551" y="596970"/>
                <a:pt x="5704" y="627193"/>
                <a:pt x="8475" y="655683"/>
              </a:cubicBezTo>
              <a:cubicBezTo>
                <a:pt x="11246" y="684173"/>
                <a:pt x="14741" y="712027"/>
                <a:pt x="18763" y="737668"/>
              </a:cubicBezTo>
              <a:cubicBezTo>
                <a:pt x="22785" y="763309"/>
                <a:pt x="27489" y="787722"/>
                <a:pt x="32608" y="809528"/>
              </a:cubicBezTo>
              <a:cubicBezTo>
                <a:pt x="37727" y="831334"/>
                <a:pt x="43459" y="851369"/>
                <a:pt x="49479" y="868502"/>
              </a:cubicBezTo>
              <a:cubicBezTo>
                <a:pt x="55499" y="885635"/>
                <a:pt x="62038" y="900523"/>
                <a:pt x="68727" y="912324"/>
              </a:cubicBezTo>
              <a:cubicBezTo>
                <a:pt x="75416" y="924125"/>
                <a:pt x="82511" y="933293"/>
                <a:pt x="89612" y="939309"/>
              </a:cubicBezTo>
              <a:cubicBezTo>
                <a:pt x="96713" y="945325"/>
                <a:pt x="104091" y="948421"/>
                <a:pt x="111331" y="948421"/>
              </a:cubicBezTo>
              <a:cubicBezTo>
                <a:pt x="118571" y="948421"/>
                <a:pt x="125950" y="945325"/>
                <a:pt x="133051" y="939309"/>
              </a:cubicBezTo>
              <a:cubicBezTo>
                <a:pt x="140152" y="933293"/>
                <a:pt x="147247" y="924125"/>
                <a:pt x="153936" y="912324"/>
              </a:cubicBezTo>
              <a:cubicBezTo>
                <a:pt x="160625" y="900523"/>
                <a:pt x="167164" y="885635"/>
                <a:pt x="173184" y="868502"/>
              </a:cubicBezTo>
              <a:cubicBezTo>
                <a:pt x="179204" y="851369"/>
                <a:pt x="184936" y="831334"/>
                <a:pt x="190055" y="809528"/>
              </a:cubicBezTo>
              <a:cubicBezTo>
                <a:pt x="195174" y="787722"/>
                <a:pt x="199878" y="763309"/>
                <a:pt x="203900" y="737668"/>
              </a:cubicBezTo>
              <a:cubicBezTo>
                <a:pt x="207922" y="712027"/>
                <a:pt x="211418" y="684173"/>
                <a:pt x="214188" y="655683"/>
              </a:cubicBezTo>
              <a:cubicBezTo>
                <a:pt x="216958" y="627193"/>
                <a:pt x="219111" y="596970"/>
                <a:pt x="220523" y="566725"/>
              </a:cubicBezTo>
              <a:cubicBezTo>
                <a:pt x="221935" y="536480"/>
                <a:pt x="222662" y="505049"/>
                <a:pt x="222662" y="474211"/>
              </a:cubicBezTo>
              <a:close/>
            </a:path>
          </a:pathLst>
        </a:custGeom>
        <a:solidFill xmlns:a="http://schemas.openxmlformats.org/drawingml/2006/main">
          <a:srgbClr val="FF8200"/>
        </a:solidFill>
        <a:ln xmlns:a="http://schemas.openxmlformats.org/drawingml/2006/main"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 xmlns="">
              <a:effectLst>
                <a:outerShdw blurRad="63500"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0.88425</cdr:x>
      <cdr:y>0.46775</cdr:y>
    </cdr:from>
    <cdr:to>
      <cdr:x>0.96326</cdr:x>
      <cdr:y>0.50208</cdr:y>
    </cdr:to>
    <cdr:sp macro="" textlink="">
      <cdr:nvSpPr>
        <cdr:cNvPr id="29399" name="IsoLegend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0233" y="2726655"/>
          <a:ext cx="677301" cy="200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%Pb206c</a:t>
          </a:r>
        </a:p>
      </cdr:txBody>
    </cdr:sp>
  </cdr:relSizeAnchor>
  <cdr:relSizeAnchor xmlns:cdr="http://schemas.openxmlformats.org/drawingml/2006/chartDrawing">
    <cdr:from>
      <cdr:x>0.8845</cdr:x>
      <cdr:y>0.571</cdr:y>
    </cdr:from>
    <cdr:to>
      <cdr:x>0.89581</cdr:x>
      <cdr:y>0.602</cdr:y>
    </cdr:to>
    <cdr:sp macro="" textlink="">
      <cdr:nvSpPr>
        <cdr:cNvPr id="29400" name="IsoColorMin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2376" y="3328530"/>
          <a:ext cx="96950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0.88425</cdr:x>
      <cdr:y>0.363</cdr:y>
    </cdr:from>
    <cdr:to>
      <cdr:x>0.90471</cdr:x>
      <cdr:y>0.394</cdr:y>
    </cdr:to>
    <cdr:sp macro="" textlink="">
      <cdr:nvSpPr>
        <cdr:cNvPr id="29401" name="IsoColorMax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80233" y="2116036"/>
          <a:ext cx="175433" cy="180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0.85925</cdr:x>
      <cdr:y>0.383</cdr:y>
    </cdr:from>
    <cdr:to>
      <cdr:x>0.88175</cdr:x>
      <cdr:y>0.59325</cdr:y>
    </cdr:to>
    <cdr:grpSp>
      <cdr:nvGrpSpPr>
        <cdr:cNvPr id="84" name="ColorScale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7444733" y="2405027"/>
          <a:ext cx="194945" cy="1320253"/>
          <a:chOff x="0" y="0"/>
          <a:chExt cx="20" cy="100"/>
        </a:xfrm>
      </cdr:grpSpPr>
      <cdr:sp macro="" textlink="">
        <cdr:nvSpPr>
          <cdr:cNvPr id="29403" name="Rectangle 24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20" cy="1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25400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4" name="Rectangle 24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00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5" name="Rectangle 24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13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6" name="Rectangle 25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6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7" name="Rectangle 25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3A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8" name="Rectangle 25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4D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09" name="Rectangle 25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9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0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0" name="Rectangle 25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73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1" name="Rectangle 25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86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2" name="Rectangle 25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9A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3" name="Rectangle 25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AD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4" name="Rectangle 25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C0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5" name="Rectangle 25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D2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6" name="Rectangle 26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E0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7" name="Rectangle 26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EF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8" name="Rectangle 26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EFF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19" name="Rectangle 26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F1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0" name="Rectangle 26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E2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1" name="Rectangle 26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D3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2" name="Rectangle 26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C5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3" name="Rectangle 26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B5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4" name="Rectangle 26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9E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5" name="Rectangle 26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88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6" name="Rectangle 27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71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7" name="Rectangle 27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5A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8" name="Rectangle 27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44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29" name="Rectangle 27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2D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0" name="Rectangle 27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17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1" name="Rectangle 27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2" name="Rectangle 27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7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3" name="Rectangle 27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2D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4" name="Rectangle 27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4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5" name="Rectangle 27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5A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6" name="Rectangle 28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71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7" name="Rectangle 28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88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8" name="Rectangle 28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E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39" name="Rectangle 28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4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B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0" name="Rectangle 28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B6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1" name="Rectangle 28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0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2" name="Rectangle 28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A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3" name="Rectangle 28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5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4" name="Rectangle 28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DF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5" name="Rectangle 28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6" name="Rectangle 29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4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7" name="Rectangle 29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EFF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8" name="Rectangle 29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5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49" name="Rectangle 29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EB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0" name="Rectangle 29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E1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1" name="Rectangle 29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2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D6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2" name="Rectangle 29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CC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3" name="Rectangle 29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C1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4" name="Rectangle 298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B7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5" name="Rectangle 299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AD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6" name="Rectangle 300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A1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7" name="Rectangle 301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8A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8" name="Rectangle 30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8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73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59" name="Rectangle 30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6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5C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60" name="Rectangle 304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5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45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61" name="Rectangle 305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3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2E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62" name="Rectangle 306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1"/>
            <a:ext cx="20" cy="2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17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9463" name="Rectangle 307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20" cy="1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0000"/>
          </a:solidFill>
          <a:ln xmlns:a="http://schemas.openxmlformats.org/drawingml/2006/main">
            <a:noFill/>
          </a:ln>
          <a:extLst xmlns:a="http://schemas.openxmlformats.org/drawingml/2006/main"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oe/Dropbox/PhD/W-Nepal/Karnali%20Geochron/KAR18%20SHRIMP/P513_512_June_2009_all%20combin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/Labs/SHRIMP/Software/SQUID/SQUID2%202008/Extracted/SQUID-2%20folder/Squid2.23.08.10.21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in-Spot Ratios"/>
      <sheetName val="Isochron3"/>
      <sheetName val="PlotDat8"/>
      <sheetName val="Isochron10"/>
      <sheetName val="PlotDat11"/>
      <sheetName val="9856"/>
      <sheetName val="9855 age vs Pbc"/>
      <sheetName val="9855 TW Pbc"/>
      <sheetName val="PlotDat9"/>
      <sheetName val="PlotDat13"/>
      <sheetName val="PlotDat17"/>
      <sheetName val="Concordia20"/>
      <sheetName val="PlotDat19"/>
      <sheetName val="PlotDat22"/>
      <sheetName val="PlotDat23"/>
      <sheetName val="PlotDat24"/>
      <sheetName val="PlotDat25"/>
      <sheetName val="PlotDat3"/>
      <sheetName val="PlotDat6"/>
      <sheetName val="PlotDat7"/>
      <sheetName val="9855"/>
      <sheetName val="5567"/>
      <sheetName val="StandardData"/>
    </sheetNames>
    <sheetDataSet>
      <sheetData sheetId="0"/>
      <sheetData sheetId="2"/>
      <sheetData sheetId="4"/>
      <sheetData sheetId="5"/>
      <sheetData sheetId="8">
        <row r="1">
          <cell r="C1">
            <v>651.41125345211231</v>
          </cell>
          <cell r="D1">
            <v>0.13465516846698439</v>
          </cell>
          <cell r="E1">
            <v>200</v>
          </cell>
          <cell r="F1">
            <v>4.6665677544425618E-2</v>
          </cell>
          <cell r="G1">
            <v>1073.9024412477895</v>
          </cell>
          <cell r="H1">
            <v>4.6160305151790766E-2</v>
          </cell>
          <cell r="I1">
            <v>200</v>
          </cell>
          <cell r="J1">
            <v>0.52983317841305955</v>
          </cell>
        </row>
        <row r="2">
          <cell r="C2">
            <v>545.18851310302784</v>
          </cell>
          <cell r="D2">
            <v>0.22559667653588233</v>
          </cell>
          <cell r="E2">
            <v>200.00000000000426</v>
          </cell>
          <cell r="F2">
            <v>4.6665677544425604E-2</v>
          </cell>
          <cell r="G2">
            <v>805.30187618054254</v>
          </cell>
          <cell r="H2">
            <v>4.6198672385385699E-2</v>
          </cell>
          <cell r="I2">
            <v>791.0988826823625</v>
          </cell>
          <cell r="J2">
            <v>0</v>
          </cell>
        </row>
        <row r="3">
          <cell r="C3">
            <v>679.713255238187</v>
          </cell>
          <cell r="D3">
            <v>0.17820007235052779</v>
          </cell>
          <cell r="E3">
            <v>205.52241859185486</v>
          </cell>
          <cell r="F3">
            <v>4.6648895128923291E-2</v>
          </cell>
          <cell r="G3">
            <v>644.14154748192641</v>
          </cell>
          <cell r="H3">
            <v>4.6237086086797476E-2</v>
          </cell>
        </row>
        <row r="4">
          <cell r="C4">
            <v>614.00869599034115</v>
          </cell>
          <cell r="D4">
            <v>0.19756645135998666</v>
          </cell>
          <cell r="E4">
            <v>211.35766593752706</v>
          </cell>
          <cell r="F4">
            <v>4.6632121478848626E-2</v>
          </cell>
          <cell r="G4">
            <v>536.70133696756477</v>
          </cell>
          <cell r="H4">
            <v>4.6275546318867489E-2</v>
          </cell>
        </row>
        <row r="5">
          <cell r="C5">
            <v>335.74415327153724</v>
          </cell>
          <cell r="D5">
            <v>0.1628434685908226</v>
          </cell>
          <cell r="E5">
            <v>217.53309804216067</v>
          </cell>
          <cell r="F5">
            <v>4.6615356589086894E-2</v>
          </cell>
          <cell r="G5">
            <v>459.9583368442199</v>
          </cell>
          <cell r="H5">
            <v>4.6314053144530576E-2</v>
          </cell>
        </row>
        <row r="6">
          <cell r="C6">
            <v>469.81868902965442</v>
          </cell>
          <cell r="D6">
            <v>0.21555995464613209</v>
          </cell>
          <cell r="E6">
            <v>224.07935628541074</v>
          </cell>
          <cell r="F6">
            <v>4.6598600454538577E-2</v>
          </cell>
          <cell r="G6">
            <v>402.40109321525927</v>
          </cell>
          <cell r="H6">
            <v>4.6352606626811815E-2</v>
          </cell>
        </row>
        <row r="7">
          <cell r="C7">
            <v>645.01577600155315</v>
          </cell>
          <cell r="D7">
            <v>0.18100337620505155</v>
          </cell>
          <cell r="E7">
            <v>231.03087589240002</v>
          </cell>
          <cell r="F7">
            <v>4.6581853070101369E-2</v>
          </cell>
          <cell r="G7">
            <v>357.63435391588177</v>
          </cell>
          <cell r="H7">
            <v>4.6391206828827296E-2</v>
          </cell>
        </row>
        <row r="8">
          <cell r="C8">
            <v>592.45561582953007</v>
          </cell>
          <cell r="D8">
            <v>0.2405837882246018</v>
          </cell>
          <cell r="E8">
            <v>238.42649185530172</v>
          </cell>
          <cell r="F8">
            <v>4.6565114430674924E-2</v>
          </cell>
          <cell r="G8">
            <v>321.82096764718187</v>
          </cell>
          <cell r="H8">
            <v>4.6429853813778503E-2</v>
          </cell>
        </row>
        <row r="9">
          <cell r="C9">
            <v>675.50477122575785</v>
          </cell>
          <cell r="D9">
            <v>0.23112008008533561</v>
          </cell>
          <cell r="E9">
            <v>246.31016481401701</v>
          </cell>
          <cell r="F9">
            <v>4.6548384531163264E-2</v>
          </cell>
          <cell r="G9">
            <v>292.51911085537427</v>
          </cell>
          <cell r="H9">
            <v>4.6468547644969466E-2</v>
          </cell>
        </row>
        <row r="10">
          <cell r="C10">
            <v>726.43740944722481</v>
          </cell>
          <cell r="D10">
            <v>0.14806173675389453</v>
          </cell>
          <cell r="E10">
            <v>254.73185554884853</v>
          </cell>
          <cell r="F10">
            <v>4.6531663366474109E-2</v>
          </cell>
          <cell r="G10">
            <v>268.10090117122326</v>
          </cell>
          <cell r="H10">
            <v>4.6507288385786549E-2</v>
          </cell>
        </row>
        <row r="11">
          <cell r="C11">
            <v>691.5883360796812</v>
          </cell>
          <cell r="D11">
            <v>0.28794127095163358</v>
          </cell>
          <cell r="E11">
            <v>263.74858483601264</v>
          </cell>
          <cell r="F11">
            <v>4.6514950931519888E-2</v>
          </cell>
          <cell r="G11">
            <v>247.4393431083499</v>
          </cell>
          <cell r="H11">
            <v>4.6546076099710711E-2</v>
          </cell>
        </row>
        <row r="12">
          <cell r="C12">
            <v>659.28157159954662</v>
          </cell>
          <cell r="D12">
            <v>0.30448841792066772</v>
          </cell>
          <cell r="E12">
            <v>273.42572618375374</v>
          </cell>
          <cell r="F12">
            <v>4.6498247221215205E-2</v>
          </cell>
          <cell r="G12">
            <v>229.72943989076674</v>
          </cell>
          <cell r="H12">
            <v>4.6584910850313521E-2</v>
          </cell>
        </row>
        <row r="13">
          <cell r="C13">
            <v>564.1063737738923</v>
          </cell>
          <cell r="D13">
            <v>0.24131879253043484</v>
          </cell>
          <cell r="E13">
            <v>283.83859341740691</v>
          </cell>
          <cell r="F13">
            <v>4.6481552230472317E-2</v>
          </cell>
          <cell r="G13">
            <v>214.38086054940456</v>
          </cell>
          <cell r="H13">
            <v>4.6623792701255773E-2</v>
          </cell>
        </row>
        <row r="14">
          <cell r="C14">
            <v>608.55223989701813</v>
          </cell>
          <cell r="D14">
            <v>0.22193741189449764</v>
          </cell>
          <cell r="E14">
            <v>295.07440467162871</v>
          </cell>
          <cell r="F14">
            <v>4.6464865954217741E-2</v>
          </cell>
          <cell r="G14">
            <v>200.9508568574719</v>
          </cell>
          <cell r="H14">
            <v>4.6662721716292439E-2</v>
          </cell>
        </row>
        <row r="15">
          <cell r="C15">
            <v>521.37701369350066</v>
          </cell>
          <cell r="D15">
            <v>0.42778745518543293</v>
          </cell>
          <cell r="E15">
            <v>307.23473119093791</v>
          </cell>
          <cell r="F15">
            <v>4.6448188387372996E-2</v>
          </cell>
        </row>
        <row r="16">
          <cell r="E16">
            <v>320.43857654945674</v>
          </cell>
          <cell r="F16">
            <v>4.6431519524860521E-2</v>
          </cell>
        </row>
        <row r="17">
          <cell r="E17">
            <v>334.82628412231912</v>
          </cell>
          <cell r="F17">
            <v>4.6414859361615192E-2</v>
          </cell>
        </row>
        <row r="18">
          <cell r="E18">
            <v>350.56454492203926</v>
          </cell>
          <cell r="F18">
            <v>4.6398207892563909E-2</v>
          </cell>
        </row>
        <row r="19">
          <cell r="E19">
            <v>367.85288511680324</v>
          </cell>
          <cell r="F19">
            <v>4.6381565112652103E-2</v>
          </cell>
        </row>
        <row r="20">
          <cell r="E20">
            <v>386.93216972405281</v>
          </cell>
          <cell r="F20">
            <v>4.6364931016809038E-2</v>
          </cell>
        </row>
        <row r="21">
          <cell r="E21">
            <v>408.09589342495832</v>
          </cell>
          <cell r="F21">
            <v>4.6348305599981411E-2</v>
          </cell>
        </row>
        <row r="22">
          <cell r="E22">
            <v>431.70538581808461</v>
          </cell>
          <cell r="F22">
            <v>4.6331688857116214E-2</v>
          </cell>
        </row>
        <row r="23">
          <cell r="E23">
            <v>458.21061149971166</v>
          </cell>
          <cell r="F23">
            <v>4.6315080783157415E-2</v>
          </cell>
        </row>
        <row r="24">
          <cell r="E24">
            <v>488.1791236240295</v>
          </cell>
          <cell r="F24">
            <v>4.6298481373063201E-2</v>
          </cell>
        </row>
        <row r="25">
          <cell r="E25">
            <v>522.33716036877456</v>
          </cell>
          <cell r="F25">
            <v>4.6281890621778538E-2</v>
          </cell>
        </row>
        <row r="26">
          <cell r="E26">
            <v>561.62927223305792</v>
          </cell>
          <cell r="F26">
            <v>4.6265308524271555E-2</v>
          </cell>
        </row>
        <row r="27">
          <cell r="E27">
            <v>607.30702067655943</v>
          </cell>
          <cell r="F27">
            <v>4.6248735075497635E-2</v>
          </cell>
        </row>
        <row r="28">
          <cell r="E28">
            <v>661.06474669185945</v>
          </cell>
          <cell r="F28">
            <v>4.6232170270420016E-2</v>
          </cell>
        </row>
        <row r="29">
          <cell r="E29">
            <v>725.25437869553582</v>
          </cell>
          <cell r="F29">
            <v>4.621561410401042E-2</v>
          </cell>
        </row>
        <row r="30">
          <cell r="E30">
            <v>803.23873073827917</v>
          </cell>
          <cell r="F30">
            <v>4.6199066571242439E-2</v>
          </cell>
        </row>
        <row r="31">
          <cell r="E31">
            <v>900.00000000003922</v>
          </cell>
          <cell r="F31">
            <v>4.6182527667072835E-2</v>
          </cell>
        </row>
        <row r="32">
          <cell r="E32">
            <v>900</v>
          </cell>
          <cell r="F32">
            <v>4.6182527667072835E-2</v>
          </cell>
        </row>
      </sheetData>
      <sheetData sheetId="9"/>
      <sheetData sheetId="10"/>
      <sheetData sheetId="12">
        <row r="1">
          <cell r="C1">
            <v>3.0663522041497169</v>
          </cell>
          <cell r="D1">
            <v>0.20296694180502917</v>
          </cell>
          <cell r="E1">
            <v>0</v>
          </cell>
          <cell r="F1">
            <v>0</v>
          </cell>
          <cell r="G1">
            <v>0.10349785180247029</v>
          </cell>
          <cell r="H1">
            <v>1.5633443397007118E-2</v>
          </cell>
          <cell r="I1">
            <v>0</v>
          </cell>
          <cell r="J1">
            <v>7.2110783169535182E-4</v>
          </cell>
        </row>
        <row r="2">
          <cell r="C2">
            <v>2.2236700765336733E-2</v>
          </cell>
          <cell r="D2">
            <v>1.4843606661168612E-3</v>
          </cell>
          <cell r="E2">
            <v>5.189732514047285E-2</v>
          </cell>
          <cell r="F2">
            <v>8.0012042483177392E-3</v>
          </cell>
          <cell r="G2">
            <v>0.21770750893266655</v>
          </cell>
          <cell r="H2">
            <v>3.1511291346461689E-2</v>
          </cell>
          <cell r="I2">
            <v>3.9389720917723969</v>
          </cell>
          <cell r="J2">
            <v>0.26</v>
          </cell>
        </row>
        <row r="3">
          <cell r="C3">
            <v>4.5225004429262389E-2</v>
          </cell>
          <cell r="D3">
            <v>1.7383697408538527E-3</v>
          </cell>
          <cell r="E3">
            <v>0.10648798263768189</v>
          </cell>
          <cell r="F3">
            <v>1.6066427766058933E-2</v>
          </cell>
          <cell r="G3">
            <v>0.34373762023093501</v>
          </cell>
          <cell r="H3">
            <v>4.763736473310054E-2</v>
          </cell>
        </row>
        <row r="4">
          <cell r="C4">
            <v>2.5837419897868846E-2</v>
          </cell>
          <cell r="D4">
            <v>1.3876568278413368E-3</v>
          </cell>
          <cell r="E4">
            <v>0.16391174923665552</v>
          </cell>
          <cell r="F4">
            <v>2.4196182784473885E-2</v>
          </cell>
          <cell r="G4">
            <v>0.48281157731100022</v>
          </cell>
          <cell r="H4">
            <v>6.4015544175245243E-2</v>
          </cell>
        </row>
        <row r="5">
          <cell r="C5">
            <v>2.7374226384763091E-2</v>
          </cell>
          <cell r="D5">
            <v>1.4909561687791277E-3</v>
          </cell>
          <cell r="E5">
            <v>0.22431565572160683</v>
          </cell>
          <cell r="F5">
            <v>3.2390985633279801E-2</v>
          </cell>
          <cell r="G5">
            <v>0.63627939019052127</v>
          </cell>
          <cell r="H5">
            <v>8.0649770958644673E-2</v>
          </cell>
        </row>
        <row r="6">
          <cell r="C6">
            <v>1.6126571823844738E-2</v>
          </cell>
          <cell r="D6">
            <v>2.5672164317234831E-3</v>
          </cell>
          <cell r="E6">
            <v>0.28785436338116255</v>
          </cell>
          <cell r="F6">
            <v>4.0651356773453884E-2</v>
          </cell>
          <cell r="G6">
            <v>0.80563079202389631</v>
          </cell>
          <cell r="H6">
            <v>9.754404798491545E-2</v>
          </cell>
        </row>
        <row r="7">
          <cell r="C7">
            <v>2.1520409502978226E-2</v>
          </cell>
          <cell r="D7">
            <v>1.7902298598974407E-3</v>
          </cell>
          <cell r="E7">
            <v>0.35469056001113142</v>
          </cell>
          <cell r="F7">
            <v>4.8977820830287344E-2</v>
          </cell>
          <cell r="G7">
            <v>0.99250970014676221</v>
          </cell>
          <cell r="H7">
            <v>0.11470244073480962</v>
          </cell>
        </row>
        <row r="8">
          <cell r="C8">
            <v>5.0256717612943008E-3</v>
          </cell>
          <cell r="D8">
            <v>1.2775352421466276E-3</v>
          </cell>
          <cell r="E8">
            <v>0.42499537646875862</v>
          </cell>
          <cell r="F8">
            <v>5.7370906626705853E-2</v>
          </cell>
          <cell r="G8">
            <v>1.1987301738075362</v>
          </cell>
          <cell r="H8">
            <v>0.13212907824654319</v>
          </cell>
        </row>
        <row r="9">
          <cell r="C9">
            <v>1.2506109121319355E-2</v>
          </cell>
          <cell r="D9">
            <v>1.3355145597212332E-3</v>
          </cell>
          <cell r="E9">
            <v>0.49894882484502845</v>
          </cell>
          <cell r="F9">
            <v>6.5831147216855124E-2</v>
          </cell>
          <cell r="G9">
            <v>1.4262940234898882</v>
          </cell>
          <cell r="H9">
            <v>0.14982815410941641</v>
          </cell>
        </row>
        <row r="10">
          <cell r="C10">
            <v>5.6053728384098684E-3</v>
          </cell>
          <cell r="D10">
            <v>1.1435138125838113E-3</v>
          </cell>
          <cell r="E10">
            <v>0.57674025937694062</v>
          </cell>
          <cell r="F10">
            <v>7.435907991995605E-2</v>
          </cell>
          <cell r="G10">
            <v>1.6774102427622641</v>
          </cell>
          <cell r="H10">
            <v>0.16780392747297124</v>
          </cell>
        </row>
        <row r="11">
          <cell r="C11">
            <v>1.1522798577990146E-2</v>
          </cell>
          <cell r="D11">
            <v>1.0554747224626785E-3</v>
          </cell>
          <cell r="E11">
            <v>0.65856886127989944</v>
          </cell>
          <cell r="F11">
            <v>8.2955246354430301E-2</v>
          </cell>
          <cell r="G11">
            <v>1.9545164512820885</v>
          </cell>
          <cell r="H11">
            <v>0.18606072407192253</v>
          </cell>
        </row>
        <row r="12">
          <cell r="C12">
            <v>1.5178246257229076E-2</v>
          </cell>
          <cell r="D12">
            <v>1.1037516135587019E-3</v>
          </cell>
          <cell r="E12">
            <v>0.74464414874160645</v>
          </cell>
          <cell r="F12">
            <v>9.1620192472299467E-2</v>
          </cell>
          <cell r="G12">
            <v>2.260302557104843</v>
          </cell>
          <cell r="H12">
            <v>0.20460293726711432</v>
          </cell>
        </row>
        <row r="13">
          <cell r="C13">
            <v>1.0323712397879395E-2</v>
          </cell>
          <cell r="D13">
            <v>1.0844291841217875E-3</v>
          </cell>
          <cell r="E13">
            <v>0.83518651338327321</v>
          </cell>
          <cell r="F13">
            <v>0.10035446859385844</v>
          </cell>
          <cell r="G13">
            <v>2.5977368679912942</v>
          </cell>
          <cell r="H13">
            <v>0.22343502910274826</v>
          </cell>
        </row>
        <row r="14">
          <cell r="C14">
            <v>9.3140484516061797E-3</v>
          </cell>
          <cell r="D14">
            <v>1.2192612656884998E-3</v>
          </cell>
          <cell r="E14">
            <v>0.93042778456173592</v>
          </cell>
          <cell r="F14">
            <v>0.109158629442627</v>
          </cell>
          <cell r="G14">
            <v>2.9700949051789407</v>
          </cell>
          <cell r="H14">
            <v>0.24256153138014191</v>
          </cell>
        </row>
        <row r="15">
          <cell r="C15">
            <v>1.8266445773773857E-2</v>
          </cell>
          <cell r="D15">
            <v>1.0877380025746015E-3</v>
          </cell>
          <cell r="E15">
            <v>1.0306118229573391</v>
          </cell>
          <cell r="F15">
            <v>0.11803323418058187</v>
          </cell>
        </row>
        <row r="16">
          <cell r="C16">
            <v>6.1390138854032356E-3</v>
          </cell>
          <cell r="D16">
            <v>1.0509910490610771E-3</v>
          </cell>
          <cell r="E16">
            <v>1.1359951449674446</v>
          </cell>
          <cell r="F16">
            <v>0.12697884644366786</v>
          </cell>
        </row>
        <row r="17">
          <cell r="E17">
            <v>1.2468475795042919</v>
          </cell>
          <cell r="F17">
            <v>0.13599603437759744</v>
          </cell>
        </row>
        <row r="18">
          <cell r="E18">
            <v>1.3634529588789106</v>
          </cell>
          <cell r="F18">
            <v>0.14508537067393168</v>
          </cell>
        </row>
        <row r="19">
          <cell r="E19">
            <v>1.4861098455400623</v>
          </cell>
          <cell r="F19">
            <v>0.15424743260645446</v>
          </cell>
        </row>
        <row r="20">
          <cell r="E20">
            <v>1.6151322965289863</v>
          </cell>
          <cell r="F20">
            <v>0.16348280206783516</v>
          </cell>
        </row>
        <row r="21">
          <cell r="E21">
            <v>1.7508506676073021</v>
          </cell>
          <cell r="F21">
            <v>0.17279206560658489</v>
          </cell>
        </row>
        <row r="22">
          <cell r="E22">
            <v>1.8936124591170054</v>
          </cell>
          <cell r="F22">
            <v>0.18217581446430975</v>
          </cell>
        </row>
        <row r="23">
          <cell r="E23">
            <v>2.0437832057383245</v>
          </cell>
          <cell r="F23">
            <v>0.19163464461326019</v>
          </cell>
        </row>
        <row r="24">
          <cell r="E24">
            <v>2.2017474124236371</v>
          </cell>
          <cell r="F24">
            <v>0.20116915679418246</v>
          </cell>
        </row>
        <row r="25">
          <cell r="E25">
            <v>2.3679095389038549</v>
          </cell>
          <cell r="F25">
            <v>0.21077995655447257</v>
          </cell>
        </row>
        <row r="26">
          <cell r="E26">
            <v>2.5426950352880486</v>
          </cell>
          <cell r="F26">
            <v>0.22046765428663417</v>
          </cell>
        </row>
        <row r="27">
          <cell r="E27">
            <v>2.7265514314079313</v>
          </cell>
          <cell r="F27">
            <v>0.23023286526704689</v>
          </cell>
        </row>
        <row r="28">
          <cell r="E28">
            <v>2.9199494826964041</v>
          </cell>
          <cell r="F28">
            <v>0.24007620969504173</v>
          </cell>
        </row>
        <row r="29">
          <cell r="E29">
            <v>3.123384375534128</v>
          </cell>
          <cell r="F29">
            <v>0.24999831273229156</v>
          </cell>
        </row>
        <row r="30">
          <cell r="E30">
            <v>3.3373769951503691</v>
          </cell>
          <cell r="F30">
            <v>0.25999980454251537</v>
          </cell>
        </row>
        <row r="31">
          <cell r="E31">
            <v>3.3373813592897932</v>
          </cell>
          <cell r="F31">
            <v>0.26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4">
          <cell r="AF4">
            <v>3.307075790980305</v>
          </cell>
          <cell r="AT4">
            <v>8.8588528843113572</v>
          </cell>
        </row>
        <row r="5">
          <cell r="AF5">
            <v>5.2260785760592094</v>
          </cell>
          <cell r="AT5">
            <v>9.3186358976537438</v>
          </cell>
        </row>
        <row r="6">
          <cell r="AF6">
            <v>5.6791260394468424</v>
          </cell>
          <cell r="AT6">
            <v>8.0041415877331055</v>
          </cell>
        </row>
        <row r="7">
          <cell r="AF7">
            <v>8.453994702917262</v>
          </cell>
          <cell r="AT7">
            <v>8.6209700891528271</v>
          </cell>
        </row>
        <row r="8">
          <cell r="AF8">
            <v>13.807209286622193</v>
          </cell>
          <cell r="AT8">
            <v>16.543766024728129</v>
          </cell>
        </row>
        <row r="9">
          <cell r="AF9">
            <v>15.89165541612425</v>
          </cell>
          <cell r="AT9">
            <v>10.974696397933716</v>
          </cell>
        </row>
        <row r="10">
          <cell r="AF10">
            <v>17.596961441746096</v>
          </cell>
          <cell r="AT10">
            <v>8.4015397106735801</v>
          </cell>
        </row>
        <row r="11">
          <cell r="AF11">
            <v>20.876689907105305</v>
          </cell>
          <cell r="AT11">
            <v>8.3836226027654632</v>
          </cell>
        </row>
        <row r="12">
          <cell r="AF12">
            <v>22.755096363707842</v>
          </cell>
          <cell r="AT12">
            <v>7.4596192283908778</v>
          </cell>
        </row>
        <row r="13">
          <cell r="AF13">
            <v>23.326367687718331</v>
          </cell>
          <cell r="AT13">
            <v>7.8042976707948526</v>
          </cell>
        </row>
        <row r="14">
          <cell r="AF14">
            <v>23.665825813367409</v>
          </cell>
          <cell r="AT14">
            <v>6.6628129333609953</v>
          </cell>
        </row>
        <row r="15">
          <cell r="AF15">
            <v>28.505582320377375</v>
          </cell>
          <cell r="AT15">
            <v>6.7987458994704939</v>
          </cell>
        </row>
        <row r="16">
          <cell r="AF16">
            <v>31.220694872949398</v>
          </cell>
          <cell r="AT16">
            <v>8.7948546961475493</v>
          </cell>
        </row>
        <row r="17">
          <cell r="AF17">
            <v>33.805460211211781</v>
          </cell>
          <cell r="AT17">
            <v>8.394422403606006</v>
          </cell>
        </row>
        <row r="18">
          <cell r="AF18">
            <v>45.203742542193616</v>
          </cell>
          <cell r="AT18">
            <v>6.8019567240388801</v>
          </cell>
        </row>
      </sheetData>
      <sheetData sheetId="21"/>
      <sheetData sheetId="22">
        <row r="7">
          <cell r="AD7">
            <v>1.9086884091221401</v>
          </cell>
          <cell r="AF7">
            <v>-1.28834987868863</v>
          </cell>
          <cell r="AJ7">
            <v>0.15</v>
          </cell>
          <cell r="AM7">
            <v>560.16042185260744</v>
          </cell>
          <cell r="AO7">
            <v>4.9913989950685904</v>
          </cell>
        </row>
        <row r="8">
          <cell r="AD8">
            <v>1.8964395116077799</v>
          </cell>
          <cell r="AF8">
            <v>-1.29969740520039</v>
          </cell>
          <cell r="AJ8">
            <v>2.1669999999999998</v>
          </cell>
          <cell r="AM8">
            <v>564.53500322202353</v>
          </cell>
          <cell r="AO8">
            <v>5.9679376802016986</v>
          </cell>
        </row>
        <row r="9">
          <cell r="AD9">
            <v>1.88984359926644</v>
          </cell>
          <cell r="AF9">
            <v>-1.31036498100893</v>
          </cell>
          <cell r="AJ9">
            <v>2.4329999999999998</v>
          </cell>
          <cell r="AM9">
            <v>564.48808118758859</v>
          </cell>
          <cell r="AO9">
            <v>5.6787632038601341</v>
          </cell>
        </row>
        <row r="10">
          <cell r="AD10">
            <v>1.88788114972846</v>
          </cell>
          <cell r="AF10">
            <v>-1.34538999930393</v>
          </cell>
          <cell r="AJ10">
            <v>2.7</v>
          </cell>
          <cell r="AM10">
            <v>553.91612477210595</v>
          </cell>
          <cell r="AO10">
            <v>4.4472429049098441</v>
          </cell>
        </row>
        <row r="11">
          <cell r="AD11">
            <v>1.9049083104061399</v>
          </cell>
          <cell r="AF11">
            <v>-1.293753102488</v>
          </cell>
          <cell r="AJ11">
            <v>6.5</v>
          </cell>
          <cell r="AM11">
            <v>560.67324118409419</v>
          </cell>
          <cell r="AO11">
            <v>4.5712951008130034</v>
          </cell>
        </row>
        <row r="12">
          <cell r="AD12">
            <v>1.8924123014610399</v>
          </cell>
          <cell r="AF12">
            <v>-1.30483805676918</v>
          </cell>
          <cell r="AJ12">
            <v>7.5830000000000002</v>
          </cell>
          <cell r="AM12">
            <v>559.85733493755208</v>
          </cell>
          <cell r="AO12">
            <v>6.0627203817340263</v>
          </cell>
        </row>
        <row r="13">
          <cell r="AD13">
            <v>1.89134409657011</v>
          </cell>
          <cell r="AF13">
            <v>-1.3272619725877599</v>
          </cell>
          <cell r="AJ13">
            <v>8.9329999999999998</v>
          </cell>
          <cell r="AM13">
            <v>556.1134601510347</v>
          </cell>
          <cell r="AO13">
            <v>6.8147667349187211</v>
          </cell>
        </row>
        <row r="14">
          <cell r="AD14">
            <v>1.8929931787252801</v>
          </cell>
          <cell r="AF14">
            <v>-1.3381795668057801</v>
          </cell>
          <cell r="AJ14">
            <v>10</v>
          </cell>
          <cell r="AM14">
            <v>546.15827053593648</v>
          </cell>
          <cell r="AO14">
            <v>5.7087651681887746</v>
          </cell>
        </row>
        <row r="15">
          <cell r="AD15">
            <v>1.8790633526346401</v>
          </cell>
          <cell r="AF15">
            <v>-1.3554111609421999</v>
          </cell>
          <cell r="AJ15">
            <v>11.083</v>
          </cell>
          <cell r="AM15">
            <v>555.66146315904223</v>
          </cell>
          <cell r="AO15">
            <v>7.0276334304331796</v>
          </cell>
        </row>
        <row r="16">
          <cell r="AD16">
            <v>1.88629739546137</v>
          </cell>
          <cell r="AF16">
            <v>-1.3216536641230101</v>
          </cell>
          <cell r="AJ16">
            <v>11.632999999999999</v>
          </cell>
          <cell r="AM16">
            <v>567.46602989389237</v>
          </cell>
          <cell r="AO16">
            <v>4.5374550552392785</v>
          </cell>
        </row>
        <row r="17">
          <cell r="AD17">
            <v>1.8972455749844299</v>
          </cell>
          <cell r="AF17">
            <v>-1.34211499695742</v>
          </cell>
          <cell r="AJ17">
            <v>70.283000000000001</v>
          </cell>
          <cell r="AM17">
            <v>542.49141994555487</v>
          </cell>
          <cell r="AO17">
            <v>4.1356913124653767</v>
          </cell>
        </row>
        <row r="18">
          <cell r="AI18">
            <v>0</v>
          </cell>
          <cell r="AJ18">
            <v>559</v>
          </cell>
        </row>
        <row r="19">
          <cell r="AI19">
            <v>71</v>
          </cell>
          <cell r="AJ19">
            <v>559</v>
          </cell>
        </row>
        <row r="99">
          <cell r="B99">
            <v>1.875</v>
          </cell>
          <cell r="C99">
            <v>-1.3385901596839203</v>
          </cell>
        </row>
        <row r="100">
          <cell r="B100">
            <v>1.915</v>
          </cell>
          <cell r="C100">
            <v>-1.2786241414247377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uid"/>
      <sheetName val="user"/>
      <sheetName val="TempTask"/>
      <sheetName val="TempCat"/>
      <sheetName val="ColIndex"/>
      <sheetName val="ColHdrs"/>
      <sheetName val="atomicweights"/>
      <sheetName val="Squid2.23.08.10.21a"/>
    </sheetNames>
    <definedNames>
      <definedName name="SortDown"/>
      <definedName name="SortUp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7"/>
  <sheetViews>
    <sheetView workbookViewId="0">
      <selection activeCell="AR25" sqref="AR25"/>
    </sheetView>
  </sheetViews>
  <sheetFormatPr baseColWidth="10" defaultColWidth="9.1640625" defaultRowHeight="14" x14ac:dyDescent="0.15"/>
  <cols>
    <col min="1" max="1" width="10.5" style="2" bestFit="1" customWidth="1"/>
    <col min="2" max="2" width="7.5" style="2" bestFit="1" customWidth="1"/>
    <col min="3" max="3" width="6.33203125" style="2" bestFit="1" customWidth="1"/>
    <col min="4" max="4" width="7.6640625" style="2" customWidth="1"/>
    <col min="5" max="5" width="5.83203125" style="2" bestFit="1" customWidth="1"/>
    <col min="6" max="6" width="6.5" style="2" bestFit="1" customWidth="1"/>
    <col min="7" max="8" width="5.83203125" style="2" bestFit="1" customWidth="1"/>
    <col min="9" max="9" width="7.1640625" style="2" bestFit="1" customWidth="1"/>
    <col min="10" max="10" width="4.6640625" style="2" bestFit="1" customWidth="1"/>
    <col min="11" max="11" width="6.5" style="2" bestFit="1" customWidth="1"/>
    <col min="12" max="12" width="4.5" style="2" bestFit="1" customWidth="1"/>
    <col min="13" max="13" width="6.5" style="2" bestFit="1" customWidth="1"/>
    <col min="14" max="14" width="4.5" style="2" bestFit="1" customWidth="1"/>
    <col min="15" max="15" width="5.33203125" style="2" bestFit="1" customWidth="1"/>
    <col min="16" max="16" width="4.5" style="2" bestFit="1" customWidth="1"/>
    <col min="17" max="17" width="7.5" style="2" bestFit="1" customWidth="1"/>
    <col min="18" max="18" width="4.5" style="2" bestFit="1" customWidth="1"/>
    <col min="19" max="20" width="5.33203125" style="2" bestFit="1" customWidth="1"/>
    <col min="21" max="21" width="6.5" style="2" bestFit="1" customWidth="1"/>
    <col min="22" max="22" width="5.33203125" style="2" bestFit="1" customWidth="1"/>
    <col min="23" max="23" width="8.6640625" style="2" bestFit="1" customWidth="1"/>
    <col min="24" max="24" width="4.5" style="2" bestFit="1" customWidth="1"/>
    <col min="25" max="25" width="6.5" style="2" bestFit="1" customWidth="1"/>
    <col min="26" max="26" width="5.33203125" style="2" bestFit="1" customWidth="1"/>
    <col min="27" max="27" width="8.6640625" style="2" bestFit="1" customWidth="1"/>
    <col min="28" max="28" width="4.5" style="2" bestFit="1" customWidth="1"/>
    <col min="29" max="29" width="7.5" style="2" bestFit="1" customWidth="1"/>
    <col min="30" max="30" width="5.33203125" style="2" bestFit="1" customWidth="1"/>
    <col min="31" max="31" width="8" style="2" bestFit="1" customWidth="1"/>
    <col min="32" max="32" width="8.6640625" style="2" bestFit="1" customWidth="1"/>
    <col min="33" max="33" width="5.6640625" style="2" customWidth="1"/>
    <col min="34" max="34" width="6" style="2" bestFit="1" customWidth="1"/>
    <col min="35" max="35" width="6" style="2" customWidth="1"/>
    <col min="36" max="36" width="14.83203125" style="2" customWidth="1"/>
    <col min="37" max="37" width="6" style="2" customWidth="1"/>
    <col min="38" max="38" width="7.5" style="2" bestFit="1" customWidth="1"/>
    <col min="39" max="39" width="5.33203125" style="2" bestFit="1" customWidth="1"/>
    <col min="40" max="40" width="8.6640625" style="2" bestFit="1" customWidth="1"/>
    <col min="41" max="41" width="4.5" style="2" bestFit="1" customWidth="1"/>
    <col min="42" max="42" width="8" style="2" bestFit="1" customWidth="1"/>
    <col min="43" max="43" width="4.5" style="2" bestFit="1" customWidth="1"/>
    <col min="44" max="44" width="9.1640625" style="2"/>
    <col min="45" max="45" width="4.5" style="2" bestFit="1" customWidth="1"/>
    <col min="46" max="46" width="4.5" style="2" customWidth="1"/>
    <col min="47" max="47" width="9.1640625" style="2"/>
    <col min="48" max="48" width="4.5" style="2" bestFit="1" customWidth="1"/>
    <col min="49" max="49" width="4.5" style="2" customWidth="1"/>
    <col min="50" max="50" width="9.1640625" style="2"/>
    <col min="51" max="51" width="4.5" style="2" bestFit="1" customWidth="1"/>
    <col min="52" max="52" width="4.5" style="2" customWidth="1"/>
    <col min="53" max="53" width="9.1640625" style="2"/>
    <col min="54" max="54" width="5.83203125" style="2" bestFit="1" customWidth="1"/>
    <col min="55" max="55" width="5.83203125" style="2" customWidth="1"/>
    <col min="56" max="56" width="9.1640625" style="2"/>
    <col min="57" max="57" width="9.5" style="2" bestFit="1" customWidth="1"/>
    <col min="58" max="58" width="9.5" style="2" customWidth="1"/>
    <col min="59" max="59" width="7.5" style="2" bestFit="1" customWidth="1"/>
    <col min="60" max="60" width="8.33203125" style="2" bestFit="1" customWidth="1"/>
    <col min="61" max="61" width="4.6640625" style="2" bestFit="1" customWidth="1"/>
    <col min="62" max="62" width="8.33203125" style="3" bestFit="1" customWidth="1"/>
    <col min="63" max="63" width="4.5" style="4" bestFit="1" customWidth="1"/>
    <col min="64" max="64" width="8.33203125" style="4" bestFit="1" customWidth="1"/>
    <col min="65" max="65" width="5.33203125" style="4" bestFit="1" customWidth="1"/>
    <col min="66" max="66" width="5.83203125" style="2" bestFit="1" customWidth="1"/>
    <col min="67" max="67" width="4.5" style="2" bestFit="1" customWidth="1"/>
    <col min="68" max="68" width="6.5" style="2" bestFit="1" customWidth="1"/>
    <col min="69" max="69" width="4.5" style="2" bestFit="1" customWidth="1"/>
    <col min="70" max="70" width="6.83203125" style="2" bestFit="1" customWidth="1"/>
    <col min="71" max="71" width="5.33203125" style="2" bestFit="1" customWidth="1"/>
    <col min="72" max="72" width="6.83203125" style="2" bestFit="1" customWidth="1"/>
    <col min="73" max="73" width="4.6640625" style="2" bestFit="1" customWidth="1"/>
    <col min="74" max="74" width="7.5" style="2" bestFit="1" customWidth="1"/>
    <col min="75" max="75" width="4.6640625" style="2" bestFit="1" customWidth="1"/>
    <col min="76" max="76" width="8.6640625" style="2" bestFit="1" customWidth="1"/>
    <col min="77" max="77" width="5.33203125" style="2" bestFit="1" customWidth="1"/>
    <col min="78" max="78" width="5.6640625" style="2" bestFit="1" customWidth="1"/>
    <col min="79" max="16384" width="9.1640625" style="2"/>
  </cols>
  <sheetData>
    <row r="1" spans="1:79" ht="16" x14ac:dyDescent="0.2">
      <c r="A1" s="1" t="s">
        <v>0</v>
      </c>
      <c r="BR1" s="5" t="s">
        <v>1</v>
      </c>
      <c r="BS1" s="5"/>
      <c r="BT1" s="5"/>
      <c r="BU1" s="5"/>
      <c r="BV1" s="5"/>
      <c r="BW1" s="5"/>
      <c r="BX1" s="5"/>
      <c r="BY1" s="5"/>
      <c r="BZ1" s="5"/>
    </row>
    <row r="2" spans="1:79" s="33" customFormat="1" ht="99" thickBot="1" x14ac:dyDescent="0.2">
      <c r="A2" s="6" t="s">
        <v>2</v>
      </c>
      <c r="B2" s="7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11</v>
      </c>
      <c r="M2" s="6" t="s">
        <v>13</v>
      </c>
      <c r="N2" s="6" t="s">
        <v>11</v>
      </c>
      <c r="O2" s="6" t="s">
        <v>14</v>
      </c>
      <c r="P2" s="6" t="s">
        <v>11</v>
      </c>
      <c r="Q2" s="6" t="s">
        <v>15</v>
      </c>
      <c r="R2" s="6" t="s">
        <v>11</v>
      </c>
      <c r="S2" s="6" t="s">
        <v>16</v>
      </c>
      <c r="T2" s="6" t="s">
        <v>11</v>
      </c>
      <c r="U2" s="6" t="s">
        <v>17</v>
      </c>
      <c r="V2" s="6" t="s">
        <v>11</v>
      </c>
      <c r="W2" s="6" t="s">
        <v>18</v>
      </c>
      <c r="X2" s="6" t="s">
        <v>11</v>
      </c>
      <c r="Y2" s="6" t="s">
        <v>19</v>
      </c>
      <c r="Z2" s="6" t="s">
        <v>11</v>
      </c>
      <c r="AA2" s="6" t="s">
        <v>20</v>
      </c>
      <c r="AB2" s="6" t="s">
        <v>11</v>
      </c>
      <c r="AC2" s="6" t="s">
        <v>21</v>
      </c>
      <c r="AD2" s="6" t="s">
        <v>11</v>
      </c>
      <c r="AE2" s="8" t="s">
        <v>22</v>
      </c>
      <c r="AF2" s="6" t="s">
        <v>23</v>
      </c>
      <c r="AG2" s="6" t="s">
        <v>11</v>
      </c>
      <c r="AH2" s="9" t="s">
        <v>24</v>
      </c>
      <c r="AI2" s="10" t="s">
        <v>25</v>
      </c>
      <c r="AJ2" s="195" t="s">
        <v>75</v>
      </c>
      <c r="AK2" s="6" t="s">
        <v>26</v>
      </c>
      <c r="AL2" s="11" t="s">
        <v>27</v>
      </c>
      <c r="AM2" s="6" t="s">
        <v>11</v>
      </c>
      <c r="AN2" s="6" t="s">
        <v>28</v>
      </c>
      <c r="AO2" s="6" t="s">
        <v>11</v>
      </c>
      <c r="AP2" s="6" t="s">
        <v>29</v>
      </c>
      <c r="AQ2" s="6" t="s">
        <v>11</v>
      </c>
      <c r="AR2" s="12" t="s">
        <v>30</v>
      </c>
      <c r="AS2" s="13" t="s">
        <v>31</v>
      </c>
      <c r="AT2" s="13" t="s">
        <v>76</v>
      </c>
      <c r="AU2" s="14" t="s">
        <v>32</v>
      </c>
      <c r="AV2" s="15" t="s">
        <v>33</v>
      </c>
      <c r="AW2" s="15" t="s">
        <v>76</v>
      </c>
      <c r="AX2" s="16" t="s">
        <v>34</v>
      </c>
      <c r="AY2" s="17" t="s">
        <v>35</v>
      </c>
      <c r="AZ2" s="17" t="s">
        <v>76</v>
      </c>
      <c r="BA2" s="18" t="s">
        <v>36</v>
      </c>
      <c r="BB2" s="19" t="s">
        <v>37</v>
      </c>
      <c r="BC2" s="19" t="s">
        <v>76</v>
      </c>
      <c r="BD2" s="20" t="s">
        <v>38</v>
      </c>
      <c r="BE2" s="21" t="s">
        <v>39</v>
      </c>
      <c r="BF2" s="21" t="s">
        <v>76</v>
      </c>
      <c r="BG2" s="6" t="s">
        <v>40</v>
      </c>
      <c r="BH2" s="6" t="s">
        <v>41</v>
      </c>
      <c r="BI2" s="6" t="s">
        <v>11</v>
      </c>
      <c r="BJ2" s="22" t="s">
        <v>42</v>
      </c>
      <c r="BK2" s="23" t="s">
        <v>11</v>
      </c>
      <c r="BL2" s="16" t="s">
        <v>43</v>
      </c>
      <c r="BM2" s="17" t="s">
        <v>11</v>
      </c>
      <c r="BN2" s="24" t="s">
        <v>44</v>
      </c>
      <c r="BO2" s="25" t="s">
        <v>11</v>
      </c>
      <c r="BP2" s="25" t="s">
        <v>45</v>
      </c>
      <c r="BQ2" s="26" t="s">
        <v>11</v>
      </c>
      <c r="BR2" s="27" t="s">
        <v>46</v>
      </c>
      <c r="BS2" s="28" t="s">
        <v>11</v>
      </c>
      <c r="BT2" s="28" t="s">
        <v>47</v>
      </c>
      <c r="BU2" s="29" t="s">
        <v>11</v>
      </c>
      <c r="BV2" s="30" t="s">
        <v>48</v>
      </c>
      <c r="BW2" s="31" t="s">
        <v>11</v>
      </c>
      <c r="BX2" s="31" t="s">
        <v>49</v>
      </c>
      <c r="BY2" s="31" t="s">
        <v>11</v>
      </c>
      <c r="BZ2" s="32" t="s">
        <v>50</v>
      </c>
    </row>
    <row r="3" spans="1:79" ht="15" thickTop="1" x14ac:dyDescent="0.15">
      <c r="A3" s="34" t="s">
        <v>51</v>
      </c>
      <c r="B3" s="4">
        <v>0.81699999999999995</v>
      </c>
      <c r="C3" s="35">
        <v>0</v>
      </c>
      <c r="D3" s="36">
        <v>2272.7556167146504</v>
      </c>
      <c r="E3" s="35">
        <v>0.18476571553695639</v>
      </c>
      <c r="F3" s="36">
        <v>0</v>
      </c>
      <c r="G3" s="37">
        <v>649.27649282521327</v>
      </c>
      <c r="H3" s="37">
        <v>1127.3520465025181</v>
      </c>
      <c r="I3" s="38">
        <v>2.3663473883694282E-4</v>
      </c>
      <c r="J3" s="39">
        <v>35.210489632118588</v>
      </c>
      <c r="K3" s="40">
        <v>0.11279265052297381</v>
      </c>
      <c r="L3" s="41">
        <v>1.065553530804076</v>
      </c>
      <c r="M3" s="40">
        <v>0.19270491611144033</v>
      </c>
      <c r="N3" s="37">
        <v>2.8290246050540167</v>
      </c>
      <c r="O3" s="41">
        <v>0.48902115656376927</v>
      </c>
      <c r="P3" s="41">
        <v>1.307741015400004</v>
      </c>
      <c r="Q3" s="42">
        <v>0.57790608539973498</v>
      </c>
      <c r="R3" s="41">
        <v>0.66339597449331444</v>
      </c>
      <c r="S3" s="43">
        <v>6.4976393136043047</v>
      </c>
      <c r="T3" s="43">
        <v>0.75779658461468846</v>
      </c>
      <c r="U3" s="40">
        <v>0.554468674395731</v>
      </c>
      <c r="V3" s="41">
        <v>0.88633814618887441</v>
      </c>
      <c r="W3" s="44">
        <v>0.22937087518323479</v>
      </c>
      <c r="X3" s="41">
        <v>0.76522068898192741</v>
      </c>
      <c r="Y3" s="40">
        <v>0.38752654400913689</v>
      </c>
      <c r="Z3" s="43">
        <v>0.79600802791736069</v>
      </c>
      <c r="AA3" s="44">
        <v>8.8703660440352661E-2</v>
      </c>
      <c r="AB3" s="41">
        <v>0.70429019796267589</v>
      </c>
      <c r="AC3" s="45">
        <v>1.35412877425551E-2</v>
      </c>
      <c r="AD3" s="43">
        <v>0.61015683412551902</v>
      </c>
      <c r="AE3" s="46">
        <v>0.41018265629995665</v>
      </c>
      <c r="AF3" s="40">
        <v>0.18469114121812125</v>
      </c>
      <c r="AG3" s="37">
        <v>2.8290246050540167</v>
      </c>
      <c r="AH3" s="47">
        <v>529.890296817886</v>
      </c>
      <c r="AI3" s="48">
        <v>310.56271526593309</v>
      </c>
      <c r="AJ3" s="198">
        <f>AI3/AH3</f>
        <v>0.58608870011572989</v>
      </c>
      <c r="AK3" s="41">
        <v>92.385632999028246</v>
      </c>
      <c r="AL3" s="49">
        <v>0.60542962721954896</v>
      </c>
      <c r="AM3" s="41">
        <v>0.690521103145883</v>
      </c>
      <c r="AN3" s="44">
        <v>0.20380290597838782</v>
      </c>
      <c r="AO3" s="41">
        <v>1.1714484035714403</v>
      </c>
      <c r="AP3" s="40">
        <v>6.4869342586022782E-2</v>
      </c>
      <c r="AQ3" s="37">
        <v>3.1388677850653282</v>
      </c>
      <c r="AR3" s="50">
        <v>1191.2390447616244</v>
      </c>
      <c r="AS3" s="51">
        <v>12.838541572472712</v>
      </c>
      <c r="AT3" s="51">
        <f>AS3*2</f>
        <v>25.677083144945424</v>
      </c>
      <c r="AU3" s="52">
        <v>1149.1890370538167</v>
      </c>
      <c r="AV3" s="53">
        <v>13.099757173498531</v>
      </c>
      <c r="AW3" s="53">
        <f>AV3*2</f>
        <v>26.199514346997063</v>
      </c>
      <c r="AX3" s="54">
        <v>1189.2461764408733</v>
      </c>
      <c r="AY3" s="55">
        <v>4.1385905975473474</v>
      </c>
      <c r="AZ3" s="55">
        <f>AY3*2</f>
        <v>8.2771811950946947</v>
      </c>
      <c r="BA3" s="56">
        <v>1792.2892147674215</v>
      </c>
      <c r="BB3" s="57">
        <v>27.580027283694996</v>
      </c>
      <c r="BC3" s="57">
        <f>BB3*2</f>
        <v>55.160054567389992</v>
      </c>
      <c r="BD3" s="58">
        <v>1214.2591132764633</v>
      </c>
      <c r="BE3" s="59">
        <v>41.951929157621954</v>
      </c>
      <c r="BF3" s="59">
        <f>BE3*2</f>
        <v>83.903858315243909</v>
      </c>
      <c r="BG3" s="60">
        <v>36.676584687993817</v>
      </c>
      <c r="BH3" s="42">
        <v>6.1916685979969556E-2</v>
      </c>
      <c r="BI3" s="37">
        <v>3.5597580540068807</v>
      </c>
      <c r="BJ3" s="61">
        <v>0.19514551682662651</v>
      </c>
      <c r="BK3" s="62">
        <v>1.2445353820583154</v>
      </c>
      <c r="BL3" s="63">
        <v>0.2025951096335068</v>
      </c>
      <c r="BM3" s="64">
        <v>0.38108752899964327</v>
      </c>
      <c r="BN3" s="65">
        <v>4.9067013799403059</v>
      </c>
      <c r="BO3" s="66">
        <v>1.1714484035714403</v>
      </c>
      <c r="BP3" s="67">
        <v>0.11279265052297381</v>
      </c>
      <c r="BQ3" s="68">
        <v>1.065553530804076</v>
      </c>
      <c r="BR3" s="69">
        <v>4.9269107131771435</v>
      </c>
      <c r="BS3" s="70">
        <v>1.1803909497254519</v>
      </c>
      <c r="BT3" s="71">
        <v>0.10957095681026681</v>
      </c>
      <c r="BU3" s="72">
        <v>1.5145138754994287</v>
      </c>
      <c r="BV3" s="73">
        <v>3.0663522041497169</v>
      </c>
      <c r="BW3" s="74">
        <v>1.9201757922841476</v>
      </c>
      <c r="BX3" s="75">
        <v>0.20296694180502917</v>
      </c>
      <c r="BY3" s="76">
        <v>1.1803909497254519</v>
      </c>
      <c r="BZ3" s="77">
        <v>0.61473066917551145</v>
      </c>
      <c r="CA3" s="2" t="s">
        <v>52</v>
      </c>
    </row>
    <row r="4" spans="1:79" x14ac:dyDescent="0.15">
      <c r="A4" s="34" t="s">
        <v>53</v>
      </c>
      <c r="B4" s="4">
        <v>4.0670000000000002</v>
      </c>
      <c r="C4" s="35">
        <v>0</v>
      </c>
      <c r="D4" s="36">
        <v>2399.0181987505916</v>
      </c>
      <c r="E4" s="35">
        <v>8.0928918468618952E-2</v>
      </c>
      <c r="F4" s="36">
        <v>0</v>
      </c>
      <c r="G4" s="41">
        <v>17.277644289098152</v>
      </c>
      <c r="H4" s="37">
        <v>3928.3380644311014</v>
      </c>
      <c r="I4" s="38">
        <v>1.9078549619131794E-3</v>
      </c>
      <c r="J4" s="39">
        <v>46.063652504978698</v>
      </c>
      <c r="K4" s="40">
        <v>0.13465516846698439</v>
      </c>
      <c r="L4" s="41">
        <v>5.9700211479200114</v>
      </c>
      <c r="M4" s="43">
        <v>0.21362701309300447</v>
      </c>
      <c r="N4" s="37">
        <v>16.704630506439383</v>
      </c>
      <c r="O4" s="43">
        <v>1.6394191542706311</v>
      </c>
      <c r="P4" s="41">
        <v>1.1396076661680252</v>
      </c>
      <c r="Q4" s="42">
        <v>4.3324225711454329E-3</v>
      </c>
      <c r="R4" s="41">
        <v>2.1789687342190112</v>
      </c>
      <c r="S4" s="43">
        <v>6.647860305282129</v>
      </c>
      <c r="T4" s="43">
        <v>0.39676738679023371</v>
      </c>
      <c r="U4" s="44">
        <v>1.0507314683257133E-3</v>
      </c>
      <c r="V4" s="41">
        <v>8.1928842596115068</v>
      </c>
      <c r="W4" s="44">
        <v>1.6412307350645043E-3</v>
      </c>
      <c r="X4" s="41">
        <v>2.3314607113958767</v>
      </c>
      <c r="Y4" s="42">
        <v>0.39162620567612377</v>
      </c>
      <c r="Z4" s="43">
        <v>0.41347883899149368</v>
      </c>
      <c r="AA4" s="45">
        <v>6.4565720235791179E-4</v>
      </c>
      <c r="AB4" s="41">
        <v>2.2794478410006964</v>
      </c>
      <c r="AC4" s="45">
        <v>8.0073332355823395E-5</v>
      </c>
      <c r="AD4" s="41">
        <v>0.41819959878921498</v>
      </c>
      <c r="AE4" s="46">
        <v>3.307075790980305</v>
      </c>
      <c r="AF4" s="43">
        <v>0.14779623798506536</v>
      </c>
      <c r="AG4" s="37">
        <v>16.704630506439383</v>
      </c>
      <c r="AH4" s="47">
        <v>1750.7399825903599</v>
      </c>
      <c r="AI4" s="78">
        <v>1.9525781087865541</v>
      </c>
      <c r="AJ4" s="198">
        <f t="shared" ref="AJ4:AJ18" si="0">AI4/AH4</f>
        <v>1.1152873231909393E-3</v>
      </c>
      <c r="AK4" s="43">
        <v>2.2323086978427584</v>
      </c>
      <c r="AL4" s="79">
        <v>1.1520918048562401E-3</v>
      </c>
      <c r="AM4" s="41">
        <v>8.1803769313572694</v>
      </c>
      <c r="AN4" s="44">
        <v>1.5351285300961013E-3</v>
      </c>
      <c r="AO4" s="41">
        <v>1.0839238462306569</v>
      </c>
      <c r="AP4" s="43">
        <v>0.28465172759318957</v>
      </c>
      <c r="AQ4" s="37">
        <v>18.631643459452924</v>
      </c>
      <c r="AR4" s="50">
        <v>9.5617088914624837</v>
      </c>
      <c r="AS4" s="51">
        <v>0.1827149912078157</v>
      </c>
      <c r="AT4" s="51">
        <f t="shared" ref="AT4:AT18" si="1">AS4*2</f>
        <v>0.3654299824156314</v>
      </c>
      <c r="AU4" s="52">
        <v>8.8588528843113572</v>
      </c>
      <c r="AV4" s="53">
        <v>0.1340731814176867</v>
      </c>
      <c r="AW4" s="53">
        <f t="shared" ref="AW4:AW18" si="2">AV4*2</f>
        <v>0.26814636283537341</v>
      </c>
      <c r="AX4" s="54">
        <v>8.902832208765032</v>
      </c>
      <c r="AY4" s="55">
        <v>0.200875239124787</v>
      </c>
      <c r="AZ4" s="55">
        <f t="shared" ref="AZ4:AZ18" si="3">AY4*2</f>
        <v>0.40175047824957399</v>
      </c>
      <c r="BA4" s="56">
        <v>1776.9034293002783</v>
      </c>
      <c r="BB4" s="57">
        <v>250.54081770690141</v>
      </c>
      <c r="BC4" s="57">
        <f t="shared" ref="BC4:BC18" si="4">BB4*2</f>
        <v>501.08163541380281</v>
      </c>
      <c r="BD4" s="58">
        <v>3523.1400349835662</v>
      </c>
      <c r="BE4" s="59">
        <v>951.85862854476352</v>
      </c>
      <c r="BF4" s="59">
        <f t="shared" ref="BF4:BF18" si="5">BE4*2</f>
        <v>1903.717257089527</v>
      </c>
      <c r="BG4" s="60">
        <v>99.532302684303161</v>
      </c>
      <c r="BH4" s="40">
        <v>0.19042138945902212</v>
      </c>
      <c r="BI4" s="37">
        <v>29.440368784172453</v>
      </c>
      <c r="BJ4" s="61">
        <v>1.3751742398009359E-3</v>
      </c>
      <c r="BK4" s="62">
        <v>1.5144774152334564</v>
      </c>
      <c r="BL4" s="63">
        <v>1.38200593765192E-3</v>
      </c>
      <c r="BM4" s="64">
        <v>2.2578655409716522</v>
      </c>
      <c r="BN4" s="65">
        <v>651.41125345211231</v>
      </c>
      <c r="BO4" s="66">
        <v>1.0839238462306569</v>
      </c>
      <c r="BP4" s="67">
        <v>0.13465516846698439</v>
      </c>
      <c r="BQ4" s="68">
        <v>5.9700211479200114</v>
      </c>
      <c r="BR4" s="69">
        <v>673.69071602795464</v>
      </c>
      <c r="BS4" s="70">
        <v>1.9123206291822485</v>
      </c>
      <c r="BT4" s="71">
        <v>0.10864997723164398</v>
      </c>
      <c r="BU4" s="72">
        <v>13.731948705215524</v>
      </c>
      <c r="BV4" s="73">
        <v>2.2236700765336733E-2</v>
      </c>
      <c r="BW4" s="74">
        <v>13.864464844755686</v>
      </c>
      <c r="BX4" s="75">
        <v>1.4843606661168612E-3</v>
      </c>
      <c r="BY4" s="76">
        <v>1.9123206291822485</v>
      </c>
      <c r="BZ4" s="77">
        <v>0.13792963887139106</v>
      </c>
      <c r="CA4" s="2" t="s">
        <v>54</v>
      </c>
    </row>
    <row r="5" spans="1:79" x14ac:dyDescent="0.15">
      <c r="A5" s="34" t="s">
        <v>55</v>
      </c>
      <c r="B5" s="4">
        <v>4.45</v>
      </c>
      <c r="C5" s="35">
        <v>6.6666666666666666E-2</v>
      </c>
      <c r="D5" s="36">
        <v>2321.9729389605282</v>
      </c>
      <c r="E5" s="35">
        <v>0.10769280620800892</v>
      </c>
      <c r="F5" s="36">
        <v>6.6666666666666666E-2</v>
      </c>
      <c r="G5" s="37">
        <v>15.170744640497073</v>
      </c>
      <c r="H5" s="37">
        <v>2929.965244529853</v>
      </c>
      <c r="I5" s="38">
        <v>3.0149293735197936E-3</v>
      </c>
      <c r="J5" s="39">
        <v>47.914322726411235</v>
      </c>
      <c r="K5" s="40">
        <v>0.22559667653588233</v>
      </c>
      <c r="L5" s="41">
        <v>5.1473477635932854</v>
      </c>
      <c r="M5" s="40">
        <v>0.41360353315962789</v>
      </c>
      <c r="N5" s="37">
        <v>12.604719046922829</v>
      </c>
      <c r="O5" s="41">
        <v>1.2177566539418261</v>
      </c>
      <c r="P5" s="41">
        <v>1.1701016621472151</v>
      </c>
      <c r="Q5" s="42">
        <v>5.2456135217274673E-3</v>
      </c>
      <c r="R5" s="41">
        <v>2.3230025519807227</v>
      </c>
      <c r="S5" s="43">
        <v>6.6300396949040996</v>
      </c>
      <c r="T5" s="43">
        <v>0.62133723096013171</v>
      </c>
      <c r="U5" s="40">
        <v>1.5653037140314517E-3</v>
      </c>
      <c r="V5" s="41">
        <v>7.8165127789952322</v>
      </c>
      <c r="W5" s="44">
        <v>2.045139976571941E-3</v>
      </c>
      <c r="X5" s="41">
        <v>2.4742216359905886</v>
      </c>
      <c r="Y5" s="40">
        <v>0.38656747473882735</v>
      </c>
      <c r="Z5" s="43">
        <v>0.48271038073611755</v>
      </c>
      <c r="AA5" s="44">
        <v>7.9227177088849138E-4</v>
      </c>
      <c r="AB5" s="41">
        <v>2.4207174604611916</v>
      </c>
      <c r="AC5" s="45">
        <v>1.2187170796096301E-4</v>
      </c>
      <c r="AD5" s="43">
        <v>0.38432002067565901</v>
      </c>
      <c r="AE5" s="46">
        <v>5.2260785760592094</v>
      </c>
      <c r="AF5" s="40">
        <v>0.31849380542032507</v>
      </c>
      <c r="AG5" s="37">
        <v>12.604719046922829</v>
      </c>
      <c r="AH5" s="47">
        <v>1294.0884574914801</v>
      </c>
      <c r="AI5" s="48">
        <v>2.1471139692949324</v>
      </c>
      <c r="AJ5" s="198">
        <f t="shared" si="0"/>
        <v>1.6591709452822071E-3</v>
      </c>
      <c r="AK5" s="41">
        <v>1.9324100219661351</v>
      </c>
      <c r="AL5" s="49">
        <v>1.7139235864765199E-3</v>
      </c>
      <c r="AM5" s="41">
        <v>7.8024383710936904</v>
      </c>
      <c r="AN5" s="44">
        <v>1.8342279339458925E-3</v>
      </c>
      <c r="AO5" s="41">
        <v>1.0713084888546991</v>
      </c>
      <c r="AP5" s="40">
        <v>0.44263534272243876</v>
      </c>
      <c r="AQ5" s="37">
        <v>14.86286273450934</v>
      </c>
      <c r="AR5" s="50">
        <v>11.196522320535049</v>
      </c>
      <c r="AS5" s="51">
        <v>0.31894159999056054</v>
      </c>
      <c r="AT5" s="51">
        <f t="shared" si="1"/>
        <v>0.63788319998112109</v>
      </c>
      <c r="AU5" s="52">
        <v>9.3186358976537438</v>
      </c>
      <c r="AV5" s="53">
        <v>0.18989649558031516</v>
      </c>
      <c r="AW5" s="53">
        <f t="shared" si="2"/>
        <v>0.37979299116063031</v>
      </c>
      <c r="AX5" s="54">
        <v>9.5325753832896858</v>
      </c>
      <c r="AY5" s="55">
        <v>0.38334765053928216</v>
      </c>
      <c r="AZ5" s="55">
        <f t="shared" si="3"/>
        <v>0.76669530107856432</v>
      </c>
      <c r="BA5" s="56">
        <v>2730.7251720719014</v>
      </c>
      <c r="BB5" s="57">
        <v>194.79408425038221</v>
      </c>
      <c r="BC5" s="57">
        <f t="shared" si="4"/>
        <v>389.58816850076443</v>
      </c>
      <c r="BD5" s="58">
        <v>5657.999501088615</v>
      </c>
      <c r="BE5" s="59">
        <v>1142.1194701022073</v>
      </c>
      <c r="BF5" s="59">
        <f t="shared" si="5"/>
        <v>2284.2389402044146</v>
      </c>
      <c r="BG5" s="60">
        <v>99.670423872951659</v>
      </c>
      <c r="BH5" s="42">
        <v>0.32303656846820161</v>
      </c>
      <c r="BI5" s="37">
        <v>23.142885036785341</v>
      </c>
      <c r="BJ5" s="61">
        <v>1.4465987095564348E-3</v>
      </c>
      <c r="BK5" s="62">
        <v>2.0392875469860461</v>
      </c>
      <c r="BL5" s="63">
        <v>1.4798346325650691E-3</v>
      </c>
      <c r="BM5" s="64">
        <v>4.0244230007749637</v>
      </c>
      <c r="BN5" s="65">
        <v>545.18851310302784</v>
      </c>
      <c r="BO5" s="66">
        <v>1.0713084888546991</v>
      </c>
      <c r="BP5" s="67">
        <v>0.22559667653588233</v>
      </c>
      <c r="BQ5" s="68">
        <v>5.1473477635932854</v>
      </c>
      <c r="BR5" s="69">
        <v>575.25161448612187</v>
      </c>
      <c r="BS5" s="70">
        <v>2.8510518674299012</v>
      </c>
      <c r="BT5" s="71">
        <v>0.18868404999329272</v>
      </c>
      <c r="BU5" s="72">
        <v>11.83170425177884</v>
      </c>
      <c r="BV5" s="73">
        <v>4.5225004429262389E-2</v>
      </c>
      <c r="BW5" s="74">
        <v>12.170362453613984</v>
      </c>
      <c r="BX5" s="75">
        <v>1.7383697408538527E-3</v>
      </c>
      <c r="BY5" s="76">
        <v>2.8510518674299012</v>
      </c>
      <c r="BZ5" s="77">
        <v>0.23426187003849525</v>
      </c>
      <c r="CA5" s="2" t="s">
        <v>52</v>
      </c>
    </row>
    <row r="6" spans="1:79" x14ac:dyDescent="0.15">
      <c r="A6" s="34" t="s">
        <v>56</v>
      </c>
      <c r="B6" s="4">
        <v>1.133</v>
      </c>
      <c r="C6" s="35">
        <v>0.13333333333333333</v>
      </c>
      <c r="D6" s="36">
        <v>2180.5866253872236</v>
      </c>
      <c r="E6" s="35">
        <v>0.22566026069560186</v>
      </c>
      <c r="F6" s="36">
        <v>0.13333333333333333</v>
      </c>
      <c r="G6" s="37">
        <v>19.379369701770386</v>
      </c>
      <c r="H6" s="37">
        <v>4021.251337937807</v>
      </c>
      <c r="I6" s="38">
        <v>3.2762928576478842E-3</v>
      </c>
      <c r="J6" s="39">
        <v>109.27178453750147</v>
      </c>
      <c r="K6" s="40">
        <v>0.17820007235052779</v>
      </c>
      <c r="L6" s="41">
        <v>5.1768281227743635</v>
      </c>
      <c r="M6" s="40">
        <v>0.36191623854309207</v>
      </c>
      <c r="N6" s="37">
        <v>12.148997113951546</v>
      </c>
      <c r="O6" s="41">
        <v>1.8513766882812559</v>
      </c>
      <c r="P6" s="41">
        <v>1.6914630271726256</v>
      </c>
      <c r="Q6" s="42">
        <v>4.7445105935240177E-3</v>
      </c>
      <c r="R6" s="41">
        <v>2.0971032964785832</v>
      </c>
      <c r="S6" s="43">
        <v>6.854420539646866</v>
      </c>
      <c r="T6" s="43">
        <v>0.44246436606127171</v>
      </c>
      <c r="U6" s="40">
        <v>9.4577638965849303E-4</v>
      </c>
      <c r="V6" s="41">
        <v>8.3360936647340882</v>
      </c>
      <c r="W6" s="44">
        <v>1.7073912045341719E-3</v>
      </c>
      <c r="X6" s="41">
        <v>2.2559843484698994</v>
      </c>
      <c r="Y6" s="40">
        <v>0.40170918150502832</v>
      </c>
      <c r="Z6" s="43">
        <v>0.46421664360832848</v>
      </c>
      <c r="AA6" s="44">
        <v>6.8826735755707206E-4</v>
      </c>
      <c r="AB6" s="41">
        <v>2.2099955820470489</v>
      </c>
      <c r="AC6" s="45">
        <v>9.7751595603767796E-5</v>
      </c>
      <c r="AD6" s="43">
        <v>0.38957408070564298</v>
      </c>
      <c r="AE6" s="46">
        <v>5.6791260394468424</v>
      </c>
      <c r="AF6" s="40">
        <v>0.25495290407946358</v>
      </c>
      <c r="AG6" s="37">
        <v>12.148997113951546</v>
      </c>
      <c r="AH6" s="47">
        <v>1862.6418638401601</v>
      </c>
      <c r="AI6" s="48">
        <v>1.884141104054724</v>
      </c>
      <c r="AJ6" s="198">
        <f t="shared" si="0"/>
        <v>1.011542337060029E-3</v>
      </c>
      <c r="AK6" s="41">
        <v>2.2202639144554035</v>
      </c>
      <c r="AL6" s="49">
        <v>1.0449232341830099E-3</v>
      </c>
      <c r="AM6" s="41">
        <v>8.3200306326739195</v>
      </c>
      <c r="AN6" s="44">
        <v>1.4712086196547354E-3</v>
      </c>
      <c r="AO6" s="41">
        <v>1.0732045305335078</v>
      </c>
      <c r="AP6" s="40">
        <v>0.50956306867262302</v>
      </c>
      <c r="AQ6" s="37">
        <v>14.763902213432363</v>
      </c>
      <c r="AR6" s="50">
        <v>8.9392098105791966</v>
      </c>
      <c r="AS6" s="51">
        <v>0.59550026462622574</v>
      </c>
      <c r="AT6" s="51">
        <f t="shared" si="1"/>
        <v>1.1910005292524515</v>
      </c>
      <c r="AU6" s="52">
        <v>8.0041415877331055</v>
      </c>
      <c r="AV6" s="53">
        <v>0.13406950541466278</v>
      </c>
      <c r="AW6" s="53">
        <f t="shared" si="2"/>
        <v>0.26813901082932556</v>
      </c>
      <c r="AX6" s="54">
        <v>7.8753001874750339</v>
      </c>
      <c r="AY6" s="55">
        <v>0.27167999547511701</v>
      </c>
      <c r="AZ6" s="55">
        <f t="shared" si="3"/>
        <v>0.54335999095023402</v>
      </c>
      <c r="BA6" s="56">
        <v>2164.5432102204768</v>
      </c>
      <c r="BB6" s="57">
        <v>657.82493666706284</v>
      </c>
      <c r="BC6" s="57">
        <f t="shared" si="4"/>
        <v>1315.6498733341257</v>
      </c>
      <c r="BD6" s="58">
        <v>5894.0318715659487</v>
      </c>
      <c r="BE6" s="59">
        <v>2920.4588433120211</v>
      </c>
      <c r="BF6" s="59">
        <f t="shared" si="5"/>
        <v>5840.9176866240423</v>
      </c>
      <c r="BG6" s="60">
        <v>99.652237148097228</v>
      </c>
      <c r="BH6" s="42">
        <v>0.33857715720184861</v>
      </c>
      <c r="BI6" s="37">
        <v>57.124531132933818</v>
      </c>
      <c r="BJ6" s="61">
        <v>1.2424136209352454E-3</v>
      </c>
      <c r="BK6" s="62">
        <v>1.6760417636798925</v>
      </c>
      <c r="BL6" s="63">
        <v>1.2224024671700917E-3</v>
      </c>
      <c r="BM6" s="64">
        <v>3.4518808494019044</v>
      </c>
      <c r="BN6" s="65">
        <v>679.713255238187</v>
      </c>
      <c r="BO6" s="66">
        <v>1.0732045305335078</v>
      </c>
      <c r="BP6" s="67">
        <v>0.17820007235052779</v>
      </c>
      <c r="BQ6" s="68">
        <v>5.1768281227743635</v>
      </c>
      <c r="BR6" s="69">
        <v>720.63926753102021</v>
      </c>
      <c r="BS6" s="70">
        <v>6.6662855137654144</v>
      </c>
      <c r="BT6" s="71">
        <v>0.13504104547498993</v>
      </c>
      <c r="BU6" s="72">
        <v>37.727658323850221</v>
      </c>
      <c r="BV6" s="73">
        <v>2.5837419897868846E-2</v>
      </c>
      <c r="BW6" s="74">
        <v>38.312081190562111</v>
      </c>
      <c r="BX6" s="75">
        <v>1.3876568278413368E-3</v>
      </c>
      <c r="BY6" s="76">
        <v>6.6662855137654144</v>
      </c>
      <c r="BZ6" s="77">
        <v>0.17399956636674707</v>
      </c>
      <c r="CA6" s="2" t="s">
        <v>52</v>
      </c>
    </row>
    <row r="7" spans="1:79" x14ac:dyDescent="0.15">
      <c r="A7" s="34" t="s">
        <v>57</v>
      </c>
      <c r="B7" s="4">
        <v>1.4330000000000001</v>
      </c>
      <c r="C7" s="35">
        <v>0</v>
      </c>
      <c r="D7" s="36">
        <v>2076.4243538591236</v>
      </c>
      <c r="E7" s="35">
        <v>0.21038862894211038</v>
      </c>
      <c r="F7" s="36">
        <v>0</v>
      </c>
      <c r="G7" s="37">
        <v>18.212187521231524</v>
      </c>
      <c r="H7" s="37">
        <v>3627.6207693686015</v>
      </c>
      <c r="I7" s="38">
        <v>4.8771170548732338E-3</v>
      </c>
      <c r="J7" s="39">
        <v>58.450078103649147</v>
      </c>
      <c r="K7" s="40">
        <v>0.19756645135998666</v>
      </c>
      <c r="L7" s="41">
        <v>5.0412444554700144</v>
      </c>
      <c r="M7" s="40">
        <v>0.42300445808194626</v>
      </c>
      <c r="N7" s="37">
        <v>12.067355347691885</v>
      </c>
      <c r="O7" s="41">
        <v>1.591423408245543</v>
      </c>
      <c r="P7" s="41">
        <v>1.2114032695785462</v>
      </c>
      <c r="Q7" s="42">
        <v>5.0323626232208624E-3</v>
      </c>
      <c r="R7" s="41">
        <v>2.1126334347683997</v>
      </c>
      <c r="S7" s="43">
        <v>6.8137031886560075</v>
      </c>
      <c r="T7" s="43">
        <v>0.4584219780388103</v>
      </c>
      <c r="U7" s="40">
        <v>1.7363184022287704E-3</v>
      </c>
      <c r="V7" s="41">
        <v>6.4492563263848783</v>
      </c>
      <c r="W7" s="44">
        <v>1.856297609459492E-3</v>
      </c>
      <c r="X7" s="41">
        <v>2.2333346871898878</v>
      </c>
      <c r="Y7" s="40">
        <v>0.39691299224780235</v>
      </c>
      <c r="Z7" s="43">
        <v>0.48232926169391621</v>
      </c>
      <c r="AA7" s="44">
        <v>7.3797209782274398E-4</v>
      </c>
      <c r="AB7" s="41">
        <v>2.1943828241256482</v>
      </c>
      <c r="AC7" s="45">
        <v>1.0821191244758699E-4</v>
      </c>
      <c r="AD7" s="43">
        <v>2.0350036621093799</v>
      </c>
      <c r="AE7" s="46">
        <v>8.453994702917262</v>
      </c>
      <c r="AF7" s="40">
        <v>0.26459290557649534</v>
      </c>
      <c r="AG7" s="37">
        <v>12.067355347691885</v>
      </c>
      <c r="AH7" s="47">
        <v>1673.5506629793699</v>
      </c>
      <c r="AI7" s="48">
        <v>3.0991373978678953</v>
      </c>
      <c r="AJ7" s="198">
        <f t="shared" si="0"/>
        <v>1.8518336291956634E-3</v>
      </c>
      <c r="AK7" s="41">
        <v>2.1433687981860685</v>
      </c>
      <c r="AL7" s="49">
        <v>1.91294413895912E-3</v>
      </c>
      <c r="AM7" s="41">
        <v>6.4447540508439998</v>
      </c>
      <c r="AN7" s="44">
        <v>1.6286414289085748E-3</v>
      </c>
      <c r="AO7" s="41">
        <v>2.2674302425429955</v>
      </c>
      <c r="AP7" s="40">
        <v>0.36013732498228518</v>
      </c>
      <c r="AQ7" s="37">
        <v>13.867125144316564</v>
      </c>
      <c r="AR7" s="50">
        <v>9.6041630760376346</v>
      </c>
      <c r="AS7" s="51">
        <v>0.56186602380893147</v>
      </c>
      <c r="AT7" s="51">
        <f t="shared" si="1"/>
        <v>1.1237320476178629</v>
      </c>
      <c r="AU7" s="52">
        <v>8.6209700891528271</v>
      </c>
      <c r="AV7" s="53">
        <v>0.23090382420732242</v>
      </c>
      <c r="AW7" s="53">
        <f t="shared" si="2"/>
        <v>0.46180764841464483</v>
      </c>
      <c r="AX7" s="54">
        <v>8.4189758224077309</v>
      </c>
      <c r="AY7" s="55">
        <v>0.31718975707851443</v>
      </c>
      <c r="AZ7" s="55">
        <f t="shared" si="3"/>
        <v>0.63437951415702887</v>
      </c>
      <c r="BA7" s="56">
        <v>2140.0594544891474</v>
      </c>
      <c r="BB7" s="57">
        <v>558.49015855397715</v>
      </c>
      <c r="BC7" s="57">
        <f t="shared" si="4"/>
        <v>1116.9803171079543</v>
      </c>
      <c r="BD7" s="58">
        <v>3789.7006554213258</v>
      </c>
      <c r="BE7" s="59">
        <v>1581.7894423947664</v>
      </c>
      <c r="BF7" s="59">
        <f t="shared" si="5"/>
        <v>3163.5788847895328</v>
      </c>
      <c r="BG7" s="60">
        <v>99.621316003744937</v>
      </c>
      <c r="BH7" s="42">
        <v>0.20622474893549386</v>
      </c>
      <c r="BI7" s="37">
        <v>45.774322680719123</v>
      </c>
      <c r="BJ7" s="61">
        <v>1.338222606906081E-3</v>
      </c>
      <c r="BK7" s="62">
        <v>2.6801885785951276</v>
      </c>
      <c r="BL7" s="63">
        <v>1.3068468055004168E-3</v>
      </c>
      <c r="BM7" s="64">
        <v>3.7700182630022607</v>
      </c>
      <c r="BN7" s="65">
        <v>614.00869599034115</v>
      </c>
      <c r="BO7" s="66">
        <v>2.2674302425429955</v>
      </c>
      <c r="BP7" s="67">
        <v>0.19756645135998666</v>
      </c>
      <c r="BQ7" s="68">
        <v>5.0412444554700144</v>
      </c>
      <c r="BR7" s="69">
        <v>670.71052854548498</v>
      </c>
      <c r="BS7" s="70">
        <v>5.8545931608267381</v>
      </c>
      <c r="BT7" s="71">
        <v>0.13316058780858872</v>
      </c>
      <c r="BU7" s="72">
        <v>31.94381118010428</v>
      </c>
      <c r="BV7" s="73">
        <v>2.7374226384763091E-2</v>
      </c>
      <c r="BW7" s="74">
        <v>32.475888498837939</v>
      </c>
      <c r="BX7" s="75">
        <v>1.4909561687791277E-3</v>
      </c>
      <c r="BY7" s="76">
        <v>5.8545931608267381</v>
      </c>
      <c r="BZ7" s="77">
        <v>0.18027507272160478</v>
      </c>
      <c r="CA7" s="2" t="s">
        <v>52</v>
      </c>
    </row>
    <row r="8" spans="1:79" s="125" customFormat="1" x14ac:dyDescent="0.15">
      <c r="A8" s="80" t="s">
        <v>58</v>
      </c>
      <c r="B8" s="81">
        <v>4.4000000000000004</v>
      </c>
      <c r="C8" s="82">
        <v>0</v>
      </c>
      <c r="D8" s="83">
        <v>2341.0587285315632</v>
      </c>
      <c r="E8" s="82">
        <v>0.2</v>
      </c>
      <c r="F8" s="83">
        <v>0</v>
      </c>
      <c r="G8" s="84">
        <v>30.467637855979419</v>
      </c>
      <c r="H8" s="85">
        <v>3492.3982869535166</v>
      </c>
      <c r="I8" s="86">
        <v>7.9653913041549517E-3</v>
      </c>
      <c r="J8" s="87">
        <v>22.590825908921524</v>
      </c>
      <c r="K8" s="88">
        <v>0.1628434685908226</v>
      </c>
      <c r="L8" s="84">
        <v>3.9074942847571807</v>
      </c>
      <c r="M8" s="89">
        <v>0.27016660797025699</v>
      </c>
      <c r="N8" s="85">
        <v>10.237740436919712</v>
      </c>
      <c r="O8" s="89">
        <v>1.4966102515490216</v>
      </c>
      <c r="P8" s="84">
        <v>1.1625542577069683</v>
      </c>
      <c r="Q8" s="90">
        <v>9.6399924221393287E-3</v>
      </c>
      <c r="R8" s="84">
        <v>3.8371647425829365</v>
      </c>
      <c r="S8" s="89">
        <v>6.8601266970303527</v>
      </c>
      <c r="T8" s="89">
        <v>0.41900582405168252</v>
      </c>
      <c r="U8" s="91">
        <v>1.0166450029196535E-2</v>
      </c>
      <c r="V8" s="84">
        <v>2.7376661685064874</v>
      </c>
      <c r="W8" s="91">
        <v>3.3664901448796883E-3</v>
      </c>
      <c r="X8" s="84">
        <v>2.3761806876506366</v>
      </c>
      <c r="Y8" s="90">
        <v>0.39597593904567363</v>
      </c>
      <c r="Z8" s="89">
        <v>0.43242284930884045</v>
      </c>
      <c r="AA8" s="92">
        <v>1.3419699204816051E-3</v>
      </c>
      <c r="AB8" s="84">
        <v>2.3044515172013842</v>
      </c>
      <c r="AC8" s="92">
        <v>1.55358386109583E-4</v>
      </c>
      <c r="AD8" s="84">
        <v>0.45018184185028098</v>
      </c>
      <c r="AE8" s="93">
        <v>13.807209286622193</v>
      </c>
      <c r="AF8" s="89">
        <v>-2.9105398731425765E-2</v>
      </c>
      <c r="AG8" s="85">
        <v>10.237740436919712</v>
      </c>
      <c r="AH8" s="94">
        <v>1562.9166047848601</v>
      </c>
      <c r="AI8" s="95">
        <v>16.976132934138548</v>
      </c>
      <c r="AJ8" s="198">
        <f t="shared" si="0"/>
        <v>1.0861829020285674E-2</v>
      </c>
      <c r="AK8" s="89">
        <v>3.446604517537549</v>
      </c>
      <c r="AL8" s="96">
        <v>1.1220269377955099E-2</v>
      </c>
      <c r="AM8" s="84">
        <v>2.71866877141801</v>
      </c>
      <c r="AN8" s="91">
        <v>2.978458419173833E-3</v>
      </c>
      <c r="AO8" s="84">
        <v>1.0966602439824795</v>
      </c>
      <c r="AP8" s="89">
        <v>7.1716638966764432E-2</v>
      </c>
      <c r="AQ8" s="85">
        <v>10.64918554787906</v>
      </c>
      <c r="AR8" s="97">
        <v>16.528133831525526</v>
      </c>
      <c r="AS8" s="98">
        <v>0.6241843089277993</v>
      </c>
      <c r="AT8" s="51">
        <f t="shared" si="1"/>
        <v>1.2483686178555986</v>
      </c>
      <c r="AU8" s="99">
        <v>16.543766024728129</v>
      </c>
      <c r="AV8" s="100">
        <v>0.23128349981494994</v>
      </c>
      <c r="AW8" s="53">
        <f t="shared" si="2"/>
        <v>0.46256699962989989</v>
      </c>
      <c r="AX8" s="101">
        <v>16.780824306439719</v>
      </c>
      <c r="AY8" s="102">
        <v>0.2661764935020583</v>
      </c>
      <c r="AZ8" s="55">
        <f t="shared" si="3"/>
        <v>0.5323529870041166</v>
      </c>
      <c r="BA8" s="103">
        <v>-25.641967869212188</v>
      </c>
      <c r="BB8" s="104">
        <v>1680.7955901550777</v>
      </c>
      <c r="BC8" s="57">
        <f t="shared" si="4"/>
        <v>3361.5911803101553</v>
      </c>
      <c r="BD8" s="105">
        <v>-135.0507628465285</v>
      </c>
      <c r="BE8" s="106">
        <v>-360.56144966650061</v>
      </c>
      <c r="BF8" s="59">
        <f t="shared" si="5"/>
        <v>-721.12289933300121</v>
      </c>
      <c r="BG8" s="107">
        <v>164.66850188629758</v>
      </c>
      <c r="BH8" s="88">
        <v>-6.6593639919185045E-3</v>
      </c>
      <c r="BI8" s="85">
        <v>266.09121876700056</v>
      </c>
      <c r="BJ8" s="108">
        <v>2.5696476039978045E-3</v>
      </c>
      <c r="BK8" s="109">
        <v>1.3998046382545344</v>
      </c>
      <c r="BL8" s="110">
        <v>2.6065164432078625E-3</v>
      </c>
      <c r="BM8" s="111">
        <v>1.588259815688533</v>
      </c>
      <c r="BN8" s="112">
        <v>335.74415327153724</v>
      </c>
      <c r="BO8" s="113">
        <v>1.0966602439824795</v>
      </c>
      <c r="BP8" s="114">
        <v>0.1628434685908226</v>
      </c>
      <c r="BQ8" s="115">
        <v>3.9074942847571807</v>
      </c>
      <c r="BR8" s="116">
        <v>389.52695520441836</v>
      </c>
      <c r="BS8" s="117">
        <v>3.781339373575836</v>
      </c>
      <c r="BT8" s="118">
        <v>4.5559431537769111E-2</v>
      </c>
      <c r="BU8" s="119">
        <v>69.390194920462051</v>
      </c>
      <c r="BV8" s="120">
        <v>1.6126571823844738E-2</v>
      </c>
      <c r="BW8" s="121">
        <v>69.49314842887658</v>
      </c>
      <c r="BX8" s="122">
        <v>2.5672164317234831E-3</v>
      </c>
      <c r="BY8" s="123">
        <v>3.781339373575836</v>
      </c>
      <c r="BZ8" s="124">
        <v>5.441312502117937E-2</v>
      </c>
      <c r="CA8" s="125" t="s">
        <v>54</v>
      </c>
    </row>
    <row r="9" spans="1:79" s="125" customFormat="1" x14ac:dyDescent="0.15">
      <c r="A9" s="80" t="s">
        <v>59</v>
      </c>
      <c r="B9" s="81">
        <v>3.5</v>
      </c>
      <c r="C9" s="82">
        <v>6.6666666666666666E-2</v>
      </c>
      <c r="D9" s="83">
        <v>2220.4131710909305</v>
      </c>
      <c r="E9" s="82">
        <v>0.30447651619755356</v>
      </c>
      <c r="F9" s="83">
        <v>6.6666666666666666E-2</v>
      </c>
      <c r="G9" s="85">
        <v>24.639143869025403</v>
      </c>
      <c r="H9" s="85">
        <v>3881.282851901884</v>
      </c>
      <c r="I9" s="86">
        <v>9.1679101281436776E-3</v>
      </c>
      <c r="J9" s="87">
        <v>28.469626652993419</v>
      </c>
      <c r="K9" s="88">
        <v>0.21555995464613209</v>
      </c>
      <c r="L9" s="84">
        <v>4.1313221498312229</v>
      </c>
      <c r="M9" s="88">
        <v>0.35430940745614531</v>
      </c>
      <c r="N9" s="85">
        <v>17.275185635520792</v>
      </c>
      <c r="O9" s="84">
        <v>1.6924217266652468</v>
      </c>
      <c r="P9" s="84">
        <v>1.1825248243696318</v>
      </c>
      <c r="Q9" s="90">
        <v>6.4187133053987822E-3</v>
      </c>
      <c r="R9" s="84">
        <v>1.8179377076576932</v>
      </c>
      <c r="S9" s="89">
        <v>6.7220825484427849</v>
      </c>
      <c r="T9" s="89">
        <v>0.40132528597004863</v>
      </c>
      <c r="U9" s="88">
        <v>1.5896367804849566E-3</v>
      </c>
      <c r="V9" s="84">
        <v>6.5877802653134019</v>
      </c>
      <c r="W9" s="91">
        <v>2.4124981280985369E-3</v>
      </c>
      <c r="X9" s="84">
        <v>1.9265915644695664</v>
      </c>
      <c r="Y9" s="88">
        <v>0.39382541150202843</v>
      </c>
      <c r="Z9" s="89">
        <v>0.41635640616205849</v>
      </c>
      <c r="AA9" s="91">
        <v>9.526362664020921E-4</v>
      </c>
      <c r="AB9" s="84">
        <v>1.8874392391913872</v>
      </c>
      <c r="AC9" s="92">
        <v>1.4142275904305301E-4</v>
      </c>
      <c r="AD9" s="89">
        <v>0.28134933114051802</v>
      </c>
      <c r="AE9" s="126">
        <v>15.89165541612425</v>
      </c>
      <c r="AF9" s="88">
        <v>1.7218562687679812E-2</v>
      </c>
      <c r="AG9" s="85">
        <v>17.275185635520792</v>
      </c>
      <c r="AH9" s="127">
        <v>1804.52356139055</v>
      </c>
      <c r="AI9" s="128">
        <v>3.0548277471446239</v>
      </c>
      <c r="AJ9" s="198">
        <f t="shared" si="0"/>
        <v>1.6928721866012104E-3</v>
      </c>
      <c r="AK9" s="84">
        <v>2.7750097757787682</v>
      </c>
      <c r="AL9" s="129">
        <v>1.7487369687590501E-3</v>
      </c>
      <c r="AM9" s="84">
        <v>6.5792066514584198</v>
      </c>
      <c r="AN9" s="91">
        <v>2.1284806742476801E-3</v>
      </c>
      <c r="AO9" s="84">
        <v>1.0388250315299574</v>
      </c>
      <c r="AP9" s="88">
        <v>0.43124880410672073</v>
      </c>
      <c r="AQ9" s="85">
        <v>18.514782103779453</v>
      </c>
      <c r="AR9" s="97">
        <v>11.530245340041445</v>
      </c>
      <c r="AS9" s="98">
        <v>0.63112207115470031</v>
      </c>
      <c r="AT9" s="51">
        <f t="shared" si="1"/>
        <v>1.2622441423094006</v>
      </c>
      <c r="AU9" s="99">
        <v>10.974696397933716</v>
      </c>
      <c r="AV9" s="100">
        <v>0.18343653015148703</v>
      </c>
      <c r="AW9" s="53">
        <f t="shared" si="2"/>
        <v>0.36687306030297406</v>
      </c>
      <c r="AX9" s="101">
        <v>11.44046466938638</v>
      </c>
      <c r="AY9" s="102">
        <v>0.44596488764817832</v>
      </c>
      <c r="AZ9" s="55">
        <f t="shared" si="3"/>
        <v>0.89192977529635664</v>
      </c>
      <c r="BA9" s="103">
        <v>1364.5810888626693</v>
      </c>
      <c r="BB9" s="104">
        <v>987.9602338820207</v>
      </c>
      <c r="BC9" s="57">
        <f t="shared" si="4"/>
        <v>1975.9204677640414</v>
      </c>
      <c r="BD9" s="105">
        <v>353.17954170699659</v>
      </c>
      <c r="BE9" s="106">
        <v>2339.792453435799</v>
      </c>
      <c r="BF9" s="59">
        <f t="shared" si="5"/>
        <v>4679.5849068715979</v>
      </c>
      <c r="BG9" s="107">
        <v>99.240633823893091</v>
      </c>
      <c r="BH9" s="90">
        <v>1.7627113521752027E-2</v>
      </c>
      <c r="BI9" s="85">
        <v>668.29868577060768</v>
      </c>
      <c r="BJ9" s="108">
        <v>1.7038997690825841E-3</v>
      </c>
      <c r="BK9" s="109">
        <v>1.6728728844943204</v>
      </c>
      <c r="BL9" s="110">
        <v>1.7762777975822708E-3</v>
      </c>
      <c r="BM9" s="111">
        <v>3.9015961764174221</v>
      </c>
      <c r="BN9" s="130">
        <v>469.81868902965442</v>
      </c>
      <c r="BO9" s="131">
        <v>1.0388250315299574</v>
      </c>
      <c r="BP9" s="132">
        <v>0.21555995464613209</v>
      </c>
      <c r="BQ9" s="133">
        <v>4.1313221498312229</v>
      </c>
      <c r="BR9" s="134">
        <v>558.58748778622669</v>
      </c>
      <c r="BS9" s="135">
        <v>5.4785188215789855</v>
      </c>
      <c r="BT9" s="136">
        <v>8.7184736585432604E-2</v>
      </c>
      <c r="BU9" s="137">
        <v>51.298876457050817</v>
      </c>
      <c r="BV9" s="138">
        <v>2.1520409502978226E-2</v>
      </c>
      <c r="BW9" s="139">
        <v>51.590589202238796</v>
      </c>
      <c r="BX9" s="140">
        <v>1.7902298598974407E-3</v>
      </c>
      <c r="BY9" s="141">
        <v>5.4785188215789855</v>
      </c>
      <c r="BZ9" s="142">
        <v>0.10619221269411754</v>
      </c>
      <c r="CA9" s="125" t="s">
        <v>52</v>
      </c>
    </row>
    <row r="10" spans="1:79" x14ac:dyDescent="0.15">
      <c r="A10" s="34" t="s">
        <v>60</v>
      </c>
      <c r="B10" s="4">
        <v>1.6830000000000001</v>
      </c>
      <c r="C10" s="35">
        <v>7.8485437164259278E-2</v>
      </c>
      <c r="D10" s="36">
        <v>2136.7618719652346</v>
      </c>
      <c r="E10" s="35">
        <v>0.24111023676019766</v>
      </c>
      <c r="F10" s="36">
        <v>7.8485437164259278E-2</v>
      </c>
      <c r="G10" s="41">
        <v>15.650309376680195</v>
      </c>
      <c r="H10" s="37">
        <v>3519.1084391210306</v>
      </c>
      <c r="I10" s="38">
        <v>1.0151702689365466E-2</v>
      </c>
      <c r="J10" s="39">
        <v>44.437371833131365</v>
      </c>
      <c r="K10" s="40">
        <v>0.18100337620505155</v>
      </c>
      <c r="L10" s="41">
        <v>5.5562021440793963</v>
      </c>
      <c r="M10" s="43">
        <v>0.4181246952002351</v>
      </c>
      <c r="N10" s="37">
        <v>12.357737717753647</v>
      </c>
      <c r="O10" s="43">
        <v>1.6390270839342458</v>
      </c>
      <c r="P10" s="41">
        <v>1.1967687844787329</v>
      </c>
      <c r="Q10" s="42">
        <v>4.4045361684075619E-3</v>
      </c>
      <c r="R10" s="41">
        <v>2.2741888615043271</v>
      </c>
      <c r="S10" s="43">
        <v>6.5780984576844919</v>
      </c>
      <c r="T10" s="43">
        <v>0.41877181038707412</v>
      </c>
      <c r="U10" s="44">
        <v>9.766371100693649E-4</v>
      </c>
      <c r="V10" s="41">
        <v>8.8722235170287611</v>
      </c>
      <c r="W10" s="44">
        <v>1.7227296901700592E-3</v>
      </c>
      <c r="X10" s="41">
        <v>2.4322697358666696</v>
      </c>
      <c r="Y10" s="42">
        <v>0.38591363263562617</v>
      </c>
      <c r="Z10" s="43">
        <v>0.43895314120770462</v>
      </c>
      <c r="AA10" s="45">
        <v>6.654556847698732E-4</v>
      </c>
      <c r="AB10" s="41">
        <v>2.3802888069570689</v>
      </c>
      <c r="AC10" s="45">
        <v>8.0867277574725395E-5</v>
      </c>
      <c r="AD10" s="41">
        <v>2.4387662410736102</v>
      </c>
      <c r="AE10" s="143">
        <v>17.596961441746096</v>
      </c>
      <c r="AF10" s="43">
        <v>5.0764234501333841E-2</v>
      </c>
      <c r="AG10" s="37">
        <v>12.357737717753647</v>
      </c>
      <c r="AH10" s="144">
        <v>1762.03397390082</v>
      </c>
      <c r="AI10" s="145">
        <v>1.825287990931453</v>
      </c>
      <c r="AJ10" s="198">
        <f t="shared" si="0"/>
        <v>1.0358982959281994E-3</v>
      </c>
      <c r="AK10" s="43">
        <v>1.9336609690859348</v>
      </c>
      <c r="AL10" s="146">
        <v>1.0700829396938301E-3</v>
      </c>
      <c r="AM10" s="41">
        <v>8.8466905853657405</v>
      </c>
      <c r="AN10" s="44">
        <v>1.5503496770249417E-3</v>
      </c>
      <c r="AO10" s="41">
        <v>2.6358263938659365</v>
      </c>
      <c r="AP10" s="43">
        <v>0.60578433887125571</v>
      </c>
      <c r="AQ10" s="37">
        <v>15.424824037654052</v>
      </c>
      <c r="AR10" s="50">
        <v>8.2302651948688954</v>
      </c>
      <c r="AS10" s="51">
        <v>0.81006145530087603</v>
      </c>
      <c r="AT10" s="51">
        <f t="shared" si="1"/>
        <v>1.6201229106017521</v>
      </c>
      <c r="AU10" s="52">
        <v>8.4015397106735801</v>
      </c>
      <c r="AV10" s="53">
        <v>0.25097014296885661</v>
      </c>
      <c r="AW10" s="53">
        <f t="shared" si="2"/>
        <v>0.50194028593771323</v>
      </c>
      <c r="AX10" s="54">
        <v>8.0362869767353136</v>
      </c>
      <c r="AY10" s="55">
        <v>0.34705279992117227</v>
      </c>
      <c r="AZ10" s="55">
        <f t="shared" si="3"/>
        <v>0.69410559984234455</v>
      </c>
      <c r="BA10" s="56" t="e">
        <v>#NUM!</v>
      </c>
      <c r="BB10" s="57" t="e">
        <v>#NUM!</v>
      </c>
      <c r="BC10" s="57" t="e">
        <f t="shared" si="4"/>
        <v>#NUM!</v>
      </c>
      <c r="BD10" s="58">
        <v>1189.2902724829171</v>
      </c>
      <c r="BE10" s="59">
        <v>4620.3040623360503</v>
      </c>
      <c r="BF10" s="59">
        <f t="shared" si="5"/>
        <v>9240.6081246721005</v>
      </c>
      <c r="BG10" s="60" t="e">
        <v>#NUM!</v>
      </c>
      <c r="BH10" s="40">
        <v>6.0605674766299265E-2</v>
      </c>
      <c r="BI10" s="37">
        <v>400.03410232842299</v>
      </c>
      <c r="BJ10" s="61">
        <v>1.3041384976013592E-3</v>
      </c>
      <c r="BK10" s="62">
        <v>2.989139258224939</v>
      </c>
      <c r="BL10" s="63">
        <v>1.2474063822143222E-3</v>
      </c>
      <c r="BM10" s="64">
        <v>4.3212638985857863</v>
      </c>
      <c r="BN10" s="147">
        <v>645.01577600155315</v>
      </c>
      <c r="BO10" s="66">
        <v>2.6358263938659365</v>
      </c>
      <c r="BP10" s="67">
        <v>0.18100337620505155</v>
      </c>
      <c r="BQ10" s="148">
        <v>5.5562021440793963</v>
      </c>
      <c r="BR10" s="149">
        <v>782.75727119645762</v>
      </c>
      <c r="BS10" s="70">
        <v>9.8487552579210611</v>
      </c>
      <c r="BT10" s="71">
        <v>2.8531194617057023E-2</v>
      </c>
      <c r="BU10" s="149">
        <v>291.34530086009852</v>
      </c>
      <c r="BV10" s="150">
        <v>5.0256717612943008E-3</v>
      </c>
      <c r="BW10" s="74">
        <v>291.51171899838221</v>
      </c>
      <c r="BX10" s="75">
        <v>1.2775352421466276E-3</v>
      </c>
      <c r="BY10" s="76">
        <v>9.8487552579210611</v>
      </c>
      <c r="BZ10" s="143">
        <v>3.3785109194789241E-2</v>
      </c>
      <c r="CA10" s="2" t="s">
        <v>54</v>
      </c>
    </row>
    <row r="11" spans="1:79" x14ac:dyDescent="0.15">
      <c r="A11" s="34" t="s">
        <v>61</v>
      </c>
      <c r="B11" s="4">
        <v>2</v>
      </c>
      <c r="C11" s="35">
        <v>0</v>
      </c>
      <c r="D11" s="36">
        <v>2313.752234733885</v>
      </c>
      <c r="E11" s="35">
        <v>0.26158948421222245</v>
      </c>
      <c r="F11" s="36">
        <v>0</v>
      </c>
      <c r="G11" s="41">
        <v>19.521901492100188</v>
      </c>
      <c r="H11" s="37">
        <v>3549.7047933676422</v>
      </c>
      <c r="I11" s="38">
        <v>1.2043780954831723E-2</v>
      </c>
      <c r="J11" s="39">
        <v>25.129557602249196</v>
      </c>
      <c r="K11" s="40">
        <v>0.2405837882246018</v>
      </c>
      <c r="L11" s="41">
        <v>4.3902470978368076</v>
      </c>
      <c r="M11" s="43">
        <v>0.47604352273775785</v>
      </c>
      <c r="N11" s="37">
        <v>10.415316958061528</v>
      </c>
      <c r="O11" s="43">
        <v>1.5236047308063929</v>
      </c>
      <c r="P11" s="41">
        <v>1.1576943265790003</v>
      </c>
      <c r="Q11" s="42">
        <v>5.3591710215512454E-3</v>
      </c>
      <c r="R11" s="41">
        <v>2.0676826324624651</v>
      </c>
      <c r="S11" s="43">
        <v>6.932101683715997</v>
      </c>
      <c r="T11" s="43">
        <v>0.41305959499108053</v>
      </c>
      <c r="U11" s="44">
        <v>1.0268370508341586E-3</v>
      </c>
      <c r="V11" s="41">
        <v>12.769232783650633</v>
      </c>
      <c r="W11" s="44">
        <v>1.8989829847294575E-3</v>
      </c>
      <c r="X11" s="41">
        <v>2.2126527969283014</v>
      </c>
      <c r="Y11" s="42">
        <v>0.40256468084253283</v>
      </c>
      <c r="Z11" s="43">
        <v>0.42307026410226395</v>
      </c>
      <c r="AA11" s="45">
        <v>7.6840167125839993E-4</v>
      </c>
      <c r="AB11" s="41">
        <v>2.1631516657768119</v>
      </c>
      <c r="AC11" s="45">
        <v>8.8041480921674506E-5</v>
      </c>
      <c r="AD11" s="41">
        <v>1.85326039791107</v>
      </c>
      <c r="AE11" s="46">
        <v>20.876689907105305</v>
      </c>
      <c r="AF11" s="43">
        <v>3.743067084712063E-2</v>
      </c>
      <c r="AG11" s="37">
        <v>10.415316958061528</v>
      </c>
      <c r="AH11" s="47">
        <v>1583.20476346245</v>
      </c>
      <c r="AI11" s="78">
        <v>1.7481895647021635</v>
      </c>
      <c r="AJ11" s="198">
        <f t="shared" si="0"/>
        <v>1.1042093891120524E-3</v>
      </c>
      <c r="AK11" s="43">
        <v>1.8162635978441131</v>
      </c>
      <c r="AL11" s="79">
        <v>1.1406482989527501E-3</v>
      </c>
      <c r="AM11" s="41">
        <v>12.6860299980232</v>
      </c>
      <c r="AN11" s="44">
        <v>1.6878901529186188E-3</v>
      </c>
      <c r="AO11" s="41">
        <v>2.1058428484731468</v>
      </c>
      <c r="AP11" s="43">
        <v>0.70443201039923387</v>
      </c>
      <c r="AQ11" s="37">
        <v>16.548376311593049</v>
      </c>
      <c r="AR11" s="50">
        <v>8.6035362021892592</v>
      </c>
      <c r="AS11" s="51">
        <v>0.59813268361442418</v>
      </c>
      <c r="AT11" s="51">
        <f t="shared" si="1"/>
        <v>1.1962653672288484</v>
      </c>
      <c r="AU11" s="52">
        <v>8.3836226027654632</v>
      </c>
      <c r="AV11" s="53">
        <v>0.22233298315802169</v>
      </c>
      <c r="AW11" s="53">
        <f t="shared" si="2"/>
        <v>0.44466596631604338</v>
      </c>
      <c r="AX11" s="54">
        <v>8.4544748550102931</v>
      </c>
      <c r="AY11" s="55">
        <v>0.50438915846288346</v>
      </c>
      <c r="AZ11" s="55">
        <f t="shared" si="3"/>
        <v>1.0087783169257669</v>
      </c>
      <c r="BA11" s="56">
        <v>865.99277798215064</v>
      </c>
      <c r="BB11" s="57">
        <v>1723.1087496491873</v>
      </c>
      <c r="BC11" s="57">
        <f t="shared" si="4"/>
        <v>3446.2174992983746</v>
      </c>
      <c r="BD11" s="58">
        <v>866.94488082958765</v>
      </c>
      <c r="BE11" s="59">
        <v>3217.5721124744964</v>
      </c>
      <c r="BF11" s="59">
        <f t="shared" si="5"/>
        <v>6435.1442249489928</v>
      </c>
      <c r="BG11" s="60">
        <v>99.071129623270508</v>
      </c>
      <c r="BH11" s="40">
        <v>4.3825257918991056E-2</v>
      </c>
      <c r="BI11" s="37">
        <v>379.15554591803976</v>
      </c>
      <c r="BJ11" s="61">
        <v>1.3013554853933407E-3</v>
      </c>
      <c r="BK11" s="62">
        <v>2.6537166343175964</v>
      </c>
      <c r="BL11" s="63">
        <v>1.3123608046425872E-3</v>
      </c>
      <c r="BM11" s="64">
        <v>5.9698561141918063</v>
      </c>
      <c r="BN11" s="65">
        <v>592.45561582953007</v>
      </c>
      <c r="BO11" s="66">
        <v>2.1058428484731468</v>
      </c>
      <c r="BP11" s="67">
        <v>0.2405837882246018</v>
      </c>
      <c r="BQ11" s="68">
        <v>4.3902470978368076</v>
      </c>
      <c r="BR11" s="69">
        <v>748.77506405376334</v>
      </c>
      <c r="BS11" s="70">
        <v>6.9568128652692636</v>
      </c>
      <c r="BT11" s="71">
        <v>6.7916033205535645E-2</v>
      </c>
      <c r="BU11" s="72">
        <v>83.103517185844865</v>
      </c>
      <c r="BV11" s="73">
        <v>1.2506109121319355E-2</v>
      </c>
      <c r="BW11" s="74">
        <v>83.394195324976835</v>
      </c>
      <c r="BX11" s="75">
        <v>1.3355145597212332E-3</v>
      </c>
      <c r="BY11" s="76">
        <v>6.9568128652692636</v>
      </c>
      <c r="BZ11" s="77">
        <v>8.342082849003371E-2</v>
      </c>
      <c r="CA11" s="2" t="s">
        <v>54</v>
      </c>
    </row>
    <row r="12" spans="1:79" x14ac:dyDescent="0.15">
      <c r="A12" s="34" t="s">
        <v>62</v>
      </c>
      <c r="B12" s="4">
        <v>6.6</v>
      </c>
      <c r="C12" s="35">
        <v>0</v>
      </c>
      <c r="D12" s="36">
        <v>2351.2975442002153</v>
      </c>
      <c r="E12" s="35">
        <v>0.25162576690228194</v>
      </c>
      <c r="F12" s="36">
        <v>0</v>
      </c>
      <c r="G12" s="41">
        <v>13.600342360844703</v>
      </c>
      <c r="H12" s="37">
        <v>2971.5020699819138</v>
      </c>
      <c r="I12" s="38">
        <v>1.3127435308473431E-2</v>
      </c>
      <c r="J12" s="39">
        <v>31.441431807424316</v>
      </c>
      <c r="K12" s="40">
        <v>0.23112008008533561</v>
      </c>
      <c r="L12" s="41">
        <v>5.36144188280017</v>
      </c>
      <c r="M12" s="43">
        <v>0.49531220552474248</v>
      </c>
      <c r="N12" s="37">
        <v>12.152071778803283</v>
      </c>
      <c r="O12" s="43">
        <v>1.2309875696187675</v>
      </c>
      <c r="P12" s="41">
        <v>1.1609141026845298</v>
      </c>
      <c r="Q12" s="42">
        <v>4.5637512816409567E-3</v>
      </c>
      <c r="R12" s="41">
        <v>2.4477974454149316</v>
      </c>
      <c r="S12" s="43">
        <v>6.8294273833709411</v>
      </c>
      <c r="T12" s="43">
        <v>0.81239577455206657</v>
      </c>
      <c r="U12" s="44">
        <v>1.1699802448875559E-3</v>
      </c>
      <c r="V12" s="41">
        <v>8.727519609856083</v>
      </c>
      <c r="W12" s="44">
        <v>1.63851529280859E-3</v>
      </c>
      <c r="X12" s="41">
        <v>2.6115902331964667</v>
      </c>
      <c r="Y12" s="42">
        <v>0.4036074377885544</v>
      </c>
      <c r="Z12" s="43">
        <v>0.46164134675061058</v>
      </c>
      <c r="AA12" s="45">
        <v>6.6306929407692499E-4</v>
      </c>
      <c r="AB12" s="41">
        <v>2.5570340029566858</v>
      </c>
      <c r="AC12" s="45">
        <v>7.7217322541400804E-5</v>
      </c>
      <c r="AD12" s="41">
        <v>1.60536992549896</v>
      </c>
      <c r="AE12" s="46">
        <v>22.755096363707842</v>
      </c>
      <c r="AF12" s="43">
        <v>1.1285178015444363E-2</v>
      </c>
      <c r="AG12" s="37">
        <v>12.152071778803283</v>
      </c>
      <c r="AH12" s="47">
        <v>1270.16660526944</v>
      </c>
      <c r="AI12" s="78">
        <v>1.5885394993237689</v>
      </c>
      <c r="AJ12" s="198">
        <f t="shared" si="0"/>
        <v>1.2506544359877833E-3</v>
      </c>
      <c r="AK12" s="43">
        <v>1.2476571763137247</v>
      </c>
      <c r="AL12" s="79">
        <v>1.29192603237538E-3</v>
      </c>
      <c r="AM12" s="41">
        <v>8.7111547800408804</v>
      </c>
      <c r="AN12" s="44">
        <v>1.48037444381839E-3</v>
      </c>
      <c r="AO12" s="41">
        <v>1.8913520554609964</v>
      </c>
      <c r="AP12" s="43">
        <v>0.56756154175636231</v>
      </c>
      <c r="AQ12" s="37">
        <v>15.070974710240636</v>
      </c>
      <c r="AR12" s="50">
        <v>7.3673521267718556</v>
      </c>
      <c r="AS12" s="51">
        <v>0.69605811359110215</v>
      </c>
      <c r="AT12" s="51">
        <f t="shared" si="1"/>
        <v>1.3921162271822043</v>
      </c>
      <c r="AU12" s="52">
        <v>7.4596192283908778</v>
      </c>
      <c r="AV12" s="53">
        <v>0.19814068164615209</v>
      </c>
      <c r="AW12" s="53">
        <f t="shared" si="2"/>
        <v>0.39628136329230418</v>
      </c>
      <c r="AX12" s="54">
        <v>7.3299048325540692</v>
      </c>
      <c r="AY12" s="55">
        <v>0.38435699084609098</v>
      </c>
      <c r="AZ12" s="55">
        <f t="shared" si="3"/>
        <v>0.76871398169218197</v>
      </c>
      <c r="BA12" s="56">
        <v>-665.33055835800167</v>
      </c>
      <c r="BB12" s="57">
        <v>6295.7192030153847</v>
      </c>
      <c r="BC12" s="57">
        <f t="shared" si="4"/>
        <v>12591.438406030769</v>
      </c>
      <c r="BD12" s="58">
        <v>200.89369920672979</v>
      </c>
      <c r="BE12" s="59">
        <v>3508.4680976492841</v>
      </c>
      <c r="BF12" s="59">
        <f t="shared" si="5"/>
        <v>7016.9361952985682</v>
      </c>
      <c r="BG12" s="60">
        <v>101.16611409834142</v>
      </c>
      <c r="BH12" s="40">
        <v>9.9887738266258731E-3</v>
      </c>
      <c r="BI12" s="37">
        <v>1755.1235828329459</v>
      </c>
      <c r="BJ12" s="61">
        <v>1.1578432163079633E-3</v>
      </c>
      <c r="BK12" s="62">
        <v>2.6577140099591396</v>
      </c>
      <c r="BL12" s="63">
        <v>1.1376981752748705E-3</v>
      </c>
      <c r="BM12" s="64">
        <v>5.2466649688671501</v>
      </c>
      <c r="BN12" s="151">
        <v>675.50477122575785</v>
      </c>
      <c r="BO12" s="152">
        <v>1.8913520554609964</v>
      </c>
      <c r="BP12" s="153">
        <v>0.23112008008533561</v>
      </c>
      <c r="BQ12" s="154">
        <v>5.36144188280017</v>
      </c>
      <c r="BR12" s="69">
        <v>874.49752595507653</v>
      </c>
      <c r="BS12" s="70">
        <v>9.4532733881891211</v>
      </c>
      <c r="BT12" s="71">
        <v>3.5551818097223777E-2</v>
      </c>
      <c r="BU12" s="72">
        <v>228.40895124908053</v>
      </c>
      <c r="BV12" s="73">
        <v>5.6053728384098684E-3</v>
      </c>
      <c r="BW12" s="74">
        <v>228.60449118172787</v>
      </c>
      <c r="BX12" s="75">
        <v>1.1435138125838113E-3</v>
      </c>
      <c r="BY12" s="76">
        <v>9.4532733881891211</v>
      </c>
      <c r="BZ12" s="77">
        <v>4.1352089538233501E-2</v>
      </c>
      <c r="CA12" s="2" t="s">
        <v>54</v>
      </c>
    </row>
    <row r="13" spans="1:79" x14ac:dyDescent="0.15">
      <c r="A13" s="34" t="s">
        <v>63</v>
      </c>
      <c r="B13" s="4">
        <v>0.65</v>
      </c>
      <c r="C13" s="35">
        <v>0</v>
      </c>
      <c r="D13" s="36">
        <v>2164.2749460167197</v>
      </c>
      <c r="E13" s="35">
        <v>0.13333333333333333</v>
      </c>
      <c r="F13" s="36">
        <v>0</v>
      </c>
      <c r="G13" s="41">
        <v>10.499628424460955</v>
      </c>
      <c r="H13" s="37">
        <v>2631.7268549781415</v>
      </c>
      <c r="I13" s="38">
        <v>1.3457002242828161E-2</v>
      </c>
      <c r="J13" s="39">
        <v>23.01483499540301</v>
      </c>
      <c r="K13" s="40">
        <v>0.14806173675389453</v>
      </c>
      <c r="L13" s="41">
        <v>7.4147650688114588</v>
      </c>
      <c r="M13" s="43">
        <v>0.30880419027029615</v>
      </c>
      <c r="N13" s="37">
        <v>17.853340281642186</v>
      </c>
      <c r="O13" s="43">
        <v>1.2040130730596306</v>
      </c>
      <c r="P13" s="41">
        <v>1.2291567557819345</v>
      </c>
      <c r="Q13" s="42">
        <v>3.9805714079129331E-3</v>
      </c>
      <c r="R13" s="41">
        <v>2.7951349078787135</v>
      </c>
      <c r="S13" s="43">
        <v>6.5701129018395532</v>
      </c>
      <c r="T13" s="43">
        <v>0.48596755059078972</v>
      </c>
      <c r="U13" s="44">
        <v>1.0912652605125288E-3</v>
      </c>
      <c r="V13" s="41">
        <v>9.9648192979217516</v>
      </c>
      <c r="W13" s="44">
        <v>1.5407311593018079E-3</v>
      </c>
      <c r="X13" s="41">
        <v>2.9830125535107292</v>
      </c>
      <c r="Y13" s="42">
        <v>0.39016793942496092</v>
      </c>
      <c r="Z13" s="43">
        <v>0.5066079601698682</v>
      </c>
      <c r="AA13" s="45">
        <v>6.0306680349905568E-4</v>
      </c>
      <c r="AB13" s="41">
        <v>2.9205715065715729</v>
      </c>
      <c r="AC13" s="45">
        <v>7.1803391620051102E-5</v>
      </c>
      <c r="AD13" s="41">
        <v>0.52399110794067405</v>
      </c>
      <c r="AE13" s="46">
        <v>23.326367687718331</v>
      </c>
      <c r="AF13" s="43">
        <v>-0.24781251472474866</v>
      </c>
      <c r="AG13" s="37">
        <v>17.853340281642186</v>
      </c>
      <c r="AH13" s="47">
        <v>1296.64831996624</v>
      </c>
      <c r="AI13" s="78">
        <v>1.5003498511671955</v>
      </c>
      <c r="AJ13" s="198">
        <f t="shared" si="0"/>
        <v>1.1570985193627978E-3</v>
      </c>
      <c r="AK13" s="43">
        <v>1.1756098125316883</v>
      </c>
      <c r="AL13" s="79">
        <v>1.19528277050177E-3</v>
      </c>
      <c r="AM13" s="41">
        <v>9.9455291215231103</v>
      </c>
      <c r="AN13" s="44">
        <v>1.3765810887423045E-3</v>
      </c>
      <c r="AO13" s="41">
        <v>1.128967085968805</v>
      </c>
      <c r="AP13" s="43">
        <v>0.35564304860850543</v>
      </c>
      <c r="AQ13" s="37">
        <v>20.467776513348308</v>
      </c>
      <c r="AR13" s="50">
        <v>6.8004390049974406</v>
      </c>
      <c r="AS13" s="51">
        <v>0.48204785980273257</v>
      </c>
      <c r="AT13" s="51">
        <f t="shared" si="1"/>
        <v>0.96409571960546514</v>
      </c>
      <c r="AU13" s="52">
        <v>7.8042976707948526</v>
      </c>
      <c r="AV13" s="53">
        <v>0.14457778281129452</v>
      </c>
      <c r="AW13" s="53">
        <f t="shared" si="2"/>
        <v>0.28915556562258904</v>
      </c>
      <c r="AX13" s="54">
        <v>7.5894086945374557</v>
      </c>
      <c r="AY13" s="55">
        <v>0.29126749022698017</v>
      </c>
      <c r="AZ13" s="55">
        <f t="shared" si="3"/>
        <v>0.58253498045396035</v>
      </c>
      <c r="BA13" s="56">
        <v>1176.6079911994082</v>
      </c>
      <c r="BB13" s="57">
        <v>628.30671114371967</v>
      </c>
      <c r="BC13" s="57">
        <f t="shared" si="4"/>
        <v>1256.6134222874393</v>
      </c>
      <c r="BD13" s="58">
        <v>-4991.578050423318</v>
      </c>
      <c r="BE13" s="59">
        <v>-3611.874628814649</v>
      </c>
      <c r="BF13" s="59">
        <f t="shared" si="5"/>
        <v>-7223.749257629298</v>
      </c>
      <c r="BG13" s="60">
        <v>99.472894462656697</v>
      </c>
      <c r="BH13" s="40">
        <v>-0.21882675100560664</v>
      </c>
      <c r="BI13" s="37">
        <v>63.791882793460083</v>
      </c>
      <c r="BJ13" s="61">
        <v>1.2113747986357559E-3</v>
      </c>
      <c r="BK13" s="62">
        <v>1.8536622066035706</v>
      </c>
      <c r="BL13" s="63">
        <v>1.1780003217023438E-3</v>
      </c>
      <c r="BM13" s="64">
        <v>3.8400749153279459</v>
      </c>
      <c r="BN13" s="151">
        <v>726.43740944722481</v>
      </c>
      <c r="BO13" s="152">
        <v>1.128967085968805</v>
      </c>
      <c r="BP13" s="153">
        <v>0.14806173675389453</v>
      </c>
      <c r="BQ13" s="154">
        <v>7.4147650688114588</v>
      </c>
      <c r="BR13" s="69">
        <v>947.44097486935311</v>
      </c>
      <c r="BS13" s="70">
        <v>7.0922210265933918</v>
      </c>
      <c r="BT13" s="71">
        <v>7.9178789657341028E-2</v>
      </c>
      <c r="BU13" s="72">
        <v>31.763672650552714</v>
      </c>
      <c r="BV13" s="73">
        <v>1.1522798577990146E-2</v>
      </c>
      <c r="BW13" s="74">
        <v>32.545821534284919</v>
      </c>
      <c r="BX13" s="75">
        <v>1.0554747224626785E-3</v>
      </c>
      <c r="BY13" s="76">
        <v>7.0922210265933918</v>
      </c>
      <c r="BZ13" s="77">
        <v>0.21791494859400601</v>
      </c>
      <c r="CA13" s="2" t="s">
        <v>54</v>
      </c>
    </row>
    <row r="14" spans="1:79" x14ac:dyDescent="0.15">
      <c r="A14" s="34" t="s">
        <v>64</v>
      </c>
      <c r="B14" s="4">
        <v>3.617</v>
      </c>
      <c r="C14" s="35">
        <v>0</v>
      </c>
      <c r="D14" s="36">
        <v>2228.4308373949116</v>
      </c>
      <c r="E14" s="35">
        <v>0.10618035325257028</v>
      </c>
      <c r="F14" s="36">
        <v>0</v>
      </c>
      <c r="G14" s="41">
        <v>6.3724539090748564</v>
      </c>
      <c r="H14" s="37">
        <v>1647.5872910777541</v>
      </c>
      <c r="I14" s="38">
        <v>1.3652835937099003E-2</v>
      </c>
      <c r="J14" s="39">
        <v>38.858839048260457</v>
      </c>
      <c r="K14" s="40">
        <v>0.28794127095163358</v>
      </c>
      <c r="L14" s="41">
        <v>7.2811011664660699</v>
      </c>
      <c r="M14" s="43">
        <v>0.46272030225588007</v>
      </c>
      <c r="N14" s="37">
        <v>18.707957714429931</v>
      </c>
      <c r="O14" s="43">
        <v>0.723994261842969</v>
      </c>
      <c r="P14" s="41">
        <v>1.2471563649539086</v>
      </c>
      <c r="Q14" s="42">
        <v>3.8852245759438226E-3</v>
      </c>
      <c r="R14" s="41">
        <v>3.5510885807884871</v>
      </c>
      <c r="S14" s="43">
        <v>6.4421411273634508</v>
      </c>
      <c r="T14" s="43">
        <v>0.60789589242909026</v>
      </c>
      <c r="U14" s="44">
        <v>1.2159451657762518E-3</v>
      </c>
      <c r="V14" s="41">
        <v>11.930284249456966</v>
      </c>
      <c r="W14" s="44">
        <v>1.5929459337685407E-3</v>
      </c>
      <c r="X14" s="41">
        <v>3.7840515152246845</v>
      </c>
      <c r="Y14" s="42">
        <v>0.37775668778663402</v>
      </c>
      <c r="Z14" s="43">
        <v>0.63973191096382986</v>
      </c>
      <c r="AA14" s="45">
        <v>6.0318591580063217E-4</v>
      </c>
      <c r="AB14" s="41">
        <v>3.7082091928153251</v>
      </c>
      <c r="AC14" s="45">
        <v>7.5421557994559394E-5</v>
      </c>
      <c r="AD14" s="41">
        <v>1.20902788639069</v>
      </c>
      <c r="AE14" s="46">
        <v>23.665825813367409</v>
      </c>
      <c r="AF14" s="43">
        <v>-5.6789396622253394E-2</v>
      </c>
      <c r="AG14" s="37">
        <v>18.707957714429931</v>
      </c>
      <c r="AH14" s="47">
        <v>791.384484423397</v>
      </c>
      <c r="AI14" s="78">
        <v>1.0188937239782874</v>
      </c>
      <c r="AJ14" s="198">
        <f t="shared" si="0"/>
        <v>1.2874825625633205E-3</v>
      </c>
      <c r="AK14" s="43">
        <v>0.75032954349814784</v>
      </c>
      <c r="AL14" s="79">
        <v>1.3299694871279099E-3</v>
      </c>
      <c r="AM14" s="41">
        <v>11.879208134956199</v>
      </c>
      <c r="AN14" s="44">
        <v>1.4459468846287559E-3</v>
      </c>
      <c r="AO14" s="41">
        <v>1.5689959942811642</v>
      </c>
      <c r="AP14" s="43">
        <v>0.50307092454145774</v>
      </c>
      <c r="AQ14" s="37">
        <v>22.216323192386678</v>
      </c>
      <c r="AR14" s="50">
        <v>7.111316213360106</v>
      </c>
      <c r="AS14" s="51">
        <v>0.86348570321256579</v>
      </c>
      <c r="AT14" s="51">
        <f t="shared" si="1"/>
        <v>1.7269714064251316</v>
      </c>
      <c r="AU14" s="52">
        <v>6.6628129333609953</v>
      </c>
      <c r="AV14" s="53">
        <v>0.25264687643799122</v>
      </c>
      <c r="AW14" s="53">
        <f t="shared" si="2"/>
        <v>0.50529375287598244</v>
      </c>
      <c r="AX14" s="54">
        <v>7.3015111980917347</v>
      </c>
      <c r="AY14" s="55">
        <v>0.50757781557127413</v>
      </c>
      <c r="AZ14" s="55">
        <f t="shared" si="3"/>
        <v>1.0151556311425483</v>
      </c>
      <c r="BA14" s="56">
        <v>1619.151648939421</v>
      </c>
      <c r="BB14" s="57">
        <v>1860.0294988608825</v>
      </c>
      <c r="BC14" s="57">
        <f t="shared" si="4"/>
        <v>3720.0589977217651</v>
      </c>
      <c r="BD14" s="58">
        <v>-975.78044975768046</v>
      </c>
      <c r="BE14" s="59">
        <v>-4540.5847596325693</v>
      </c>
      <c r="BF14" s="59">
        <f t="shared" si="5"/>
        <v>-9081.1695192651387</v>
      </c>
      <c r="BG14" s="60">
        <v>99.613437280302236</v>
      </c>
      <c r="BH14" s="40">
        <v>-4.7129944529929531E-2</v>
      </c>
      <c r="BI14" s="37">
        <v>454.18662469624371</v>
      </c>
      <c r="BJ14" s="61">
        <v>1.0341031726464056E-3</v>
      </c>
      <c r="BK14" s="62">
        <v>3.7938550193270015</v>
      </c>
      <c r="BL14" s="63">
        <v>1.1332886113772922E-3</v>
      </c>
      <c r="BM14" s="64">
        <v>6.9556193133512121</v>
      </c>
      <c r="BN14" s="155">
        <v>691.5883360796812</v>
      </c>
      <c r="BO14" s="156">
        <v>1.5689959942811642</v>
      </c>
      <c r="BP14" s="157">
        <v>0.28794127095163358</v>
      </c>
      <c r="BQ14" s="158">
        <v>7.2811011664660699</v>
      </c>
      <c r="BR14" s="69">
        <v>906.00094053390569</v>
      </c>
      <c r="BS14" s="70">
        <v>12.149116126058257</v>
      </c>
      <c r="BT14" s="71">
        <v>9.973531610606888E-2</v>
      </c>
      <c r="BU14" s="72">
        <v>99.931994047681371</v>
      </c>
      <c r="BV14" s="73">
        <v>1.5178246257229076E-2</v>
      </c>
      <c r="BW14" s="74">
        <v>100.66779255049886</v>
      </c>
      <c r="BX14" s="75">
        <v>1.1037516135587019E-3</v>
      </c>
      <c r="BY14" s="76">
        <v>12.149116126058257</v>
      </c>
      <c r="BZ14" s="77">
        <v>0.12068523425666446</v>
      </c>
      <c r="CA14" s="2" t="s">
        <v>54</v>
      </c>
    </row>
    <row r="15" spans="1:79" x14ac:dyDescent="0.15">
      <c r="A15" s="34" t="s">
        <v>65</v>
      </c>
      <c r="B15" s="4">
        <v>0.53300000000000003</v>
      </c>
      <c r="C15" s="35">
        <v>6.6666666666666666E-2</v>
      </c>
      <c r="D15" s="36">
        <v>2109.694092429188</v>
      </c>
      <c r="E15" s="35">
        <v>0.2</v>
      </c>
      <c r="F15" s="36">
        <v>6.6666666666666666E-2</v>
      </c>
      <c r="G15" s="37">
        <v>9.4610147667267253</v>
      </c>
      <c r="H15" s="37">
        <v>2002.7919989300124</v>
      </c>
      <c r="I15" s="38">
        <v>1.6444895765765188E-2</v>
      </c>
      <c r="J15" s="39">
        <v>37.359595598990168</v>
      </c>
      <c r="K15" s="40">
        <v>0.30448841792066772</v>
      </c>
      <c r="L15" s="41">
        <v>7.6254075703961908</v>
      </c>
      <c r="M15" s="40">
        <v>0.67247525361879668</v>
      </c>
      <c r="N15" s="37">
        <v>13.17733005922028</v>
      </c>
      <c r="O15" s="41">
        <v>0.92232768763672723</v>
      </c>
      <c r="P15" s="41">
        <v>1.2299301127677709</v>
      </c>
      <c r="Q15" s="42">
        <v>4.6513102049825011E-3</v>
      </c>
      <c r="R15" s="41">
        <v>3.771842780333412</v>
      </c>
      <c r="S15" s="43">
        <v>6.771501209861607</v>
      </c>
      <c r="T15" s="43">
        <v>0.58828329912605515</v>
      </c>
      <c r="U15" s="40">
        <v>9.5889957390464075E-4</v>
      </c>
      <c r="V15" s="41">
        <v>13.416016716815202</v>
      </c>
      <c r="W15" s="44">
        <v>1.7301773000362511E-3</v>
      </c>
      <c r="X15" s="41">
        <v>4.0812679195794797</v>
      </c>
      <c r="Y15" s="40">
        <v>0.39616772297110597</v>
      </c>
      <c r="Z15" s="43">
        <v>0.60999987288664292</v>
      </c>
      <c r="AA15" s="44">
        <v>6.8556676357131954E-4</v>
      </c>
      <c r="AB15" s="41">
        <v>3.9834649982158048</v>
      </c>
      <c r="AC15" s="45">
        <v>1.0078099876409401E-4</v>
      </c>
      <c r="AD15" s="43">
        <v>4.02266597747803</v>
      </c>
      <c r="AE15" s="46">
        <v>28.505582320377375</v>
      </c>
      <c r="AF15" s="40">
        <v>8.7995515344659006E-2</v>
      </c>
      <c r="AG15" s="37">
        <v>13.17733005922028</v>
      </c>
      <c r="AH15" s="47">
        <v>984.67058511394305</v>
      </c>
      <c r="AI15" s="48">
        <v>1.0166416269622862</v>
      </c>
      <c r="AJ15" s="198">
        <f t="shared" si="0"/>
        <v>1.0324687690804165E-3</v>
      </c>
      <c r="AK15" s="41">
        <v>0.9172449410304554</v>
      </c>
      <c r="AL15" s="49">
        <v>1.06654023846007E-3</v>
      </c>
      <c r="AM15" s="41">
        <v>13.2763620466523</v>
      </c>
      <c r="AN15" s="44">
        <v>1.5168025970660813E-3</v>
      </c>
      <c r="AO15" s="41">
        <v>4.1450984989936339</v>
      </c>
      <c r="AP15" s="40">
        <v>0.95637480365899052</v>
      </c>
      <c r="AQ15" s="37">
        <v>19.159479592352692</v>
      </c>
      <c r="AR15" s="50">
        <v>6.986891961580497</v>
      </c>
      <c r="AS15" s="51">
        <v>1.0797038141987807</v>
      </c>
      <c r="AT15" s="51">
        <f t="shared" si="1"/>
        <v>2.1594076283975614</v>
      </c>
      <c r="AU15" s="52">
        <v>6.7987458994704939</v>
      </c>
      <c r="AV15" s="53">
        <v>0.38828816412587014</v>
      </c>
      <c r="AW15" s="53">
        <f t="shared" si="2"/>
        <v>0.77657632825174028</v>
      </c>
      <c r="AX15" s="54">
        <v>6.7005944865857616</v>
      </c>
      <c r="AY15" s="55">
        <v>0.71604816616757283</v>
      </c>
      <c r="AZ15" s="55">
        <f t="shared" si="3"/>
        <v>1.4320963323351457</v>
      </c>
      <c r="BA15" s="56">
        <v>900.09054700035335</v>
      </c>
      <c r="BB15" s="57">
        <v>3800.8396748752325</v>
      </c>
      <c r="BC15" s="57">
        <f t="shared" si="4"/>
        <v>7601.679349750465</v>
      </c>
      <c r="BD15" s="58">
        <v>1732.0398830181091</v>
      </c>
      <c r="BE15" s="59">
        <v>6016.981519456629</v>
      </c>
      <c r="BF15" s="59">
        <f t="shared" si="5"/>
        <v>12033.963038913258</v>
      </c>
      <c r="BG15" s="60">
        <v>99.276296029157464</v>
      </c>
      <c r="BH15" s="42">
        <v>8.9471453087756503E-2</v>
      </c>
      <c r="BI15" s="37">
        <v>362.48984533931593</v>
      </c>
      <c r="BJ15" s="61">
        <v>1.0552118022892909E-3</v>
      </c>
      <c r="BK15" s="62">
        <v>5.7141855421140626</v>
      </c>
      <c r="BL15" s="63">
        <v>1.0399701140204609E-3</v>
      </c>
      <c r="BM15" s="64">
        <v>10.691892681212257</v>
      </c>
      <c r="BN15" s="155">
        <v>659.28157159954662</v>
      </c>
      <c r="BO15" s="156">
        <v>4.1450984989936339</v>
      </c>
      <c r="BP15" s="157">
        <v>0.30448841792066772</v>
      </c>
      <c r="BQ15" s="158">
        <v>7.6254075703961908</v>
      </c>
      <c r="BR15" s="69">
        <v>922.14412397047249</v>
      </c>
      <c r="BS15" s="70">
        <v>15.461653619341051</v>
      </c>
      <c r="BT15" s="71">
        <v>6.9045189478282573E-2</v>
      </c>
      <c r="BU15" s="72">
        <v>184.29314836097302</v>
      </c>
      <c r="BV15" s="73">
        <v>1.0323712397879395E-2</v>
      </c>
      <c r="BW15" s="74">
        <v>184.9406046963297</v>
      </c>
      <c r="BX15" s="75">
        <v>1.0844291841217875E-3</v>
      </c>
      <c r="BY15" s="76">
        <v>15.461653619341051</v>
      </c>
      <c r="BZ15" s="77">
        <v>8.3603347381333071E-2</v>
      </c>
      <c r="CA15" s="2" t="s">
        <v>52</v>
      </c>
    </row>
    <row r="16" spans="1:79" x14ac:dyDescent="0.15">
      <c r="A16" s="34" t="s">
        <v>66</v>
      </c>
      <c r="B16" s="4">
        <v>3.8170000000000002</v>
      </c>
      <c r="C16" s="35">
        <v>6.6666666666666666E-2</v>
      </c>
      <c r="D16" s="36">
        <v>2242.382521628972</v>
      </c>
      <c r="E16" s="35">
        <v>0.49353750599652735</v>
      </c>
      <c r="F16" s="36">
        <v>6.6666666666666666E-2</v>
      </c>
      <c r="G16" s="37">
        <v>24.628701505385525</v>
      </c>
      <c r="H16" s="37">
        <v>4453.7590225571021</v>
      </c>
      <c r="I16" s="38">
        <v>1.8011246609524287E-2</v>
      </c>
      <c r="J16" s="39">
        <v>19.720158923996131</v>
      </c>
      <c r="K16" s="40">
        <v>0.24131879253043484</v>
      </c>
      <c r="L16" s="41">
        <v>3.9324109703950234</v>
      </c>
      <c r="M16" s="40">
        <v>0.47439585761592623</v>
      </c>
      <c r="N16" s="37">
        <v>9.5390829304369831</v>
      </c>
      <c r="O16" s="41">
        <v>1.9408656757724996</v>
      </c>
      <c r="P16" s="41">
        <v>1.1590528179157036</v>
      </c>
      <c r="Q16" s="42">
        <v>5.513138368534027E-3</v>
      </c>
      <c r="R16" s="41">
        <v>1.8158359931947021</v>
      </c>
      <c r="S16" s="43">
        <v>6.8172887879011697</v>
      </c>
      <c r="T16" s="43">
        <v>0.37475691177334836</v>
      </c>
      <c r="U16" s="40">
        <v>8.4710292391877587E-4</v>
      </c>
      <c r="V16" s="41">
        <v>8.4501001667349094</v>
      </c>
      <c r="W16" s="44">
        <v>1.9942850865534026E-3</v>
      </c>
      <c r="X16" s="41">
        <v>1.9401151863929427</v>
      </c>
      <c r="Y16" s="40">
        <v>0.40284986714468646</v>
      </c>
      <c r="Z16" s="43">
        <v>0.38524792213165177</v>
      </c>
      <c r="AA16" s="44">
        <v>8.0561315710992603E-4</v>
      </c>
      <c r="AB16" s="41">
        <v>1.9001949635396138</v>
      </c>
      <c r="AC16" s="45">
        <v>1.17784620670136E-4</v>
      </c>
      <c r="AD16" s="43">
        <v>1.7029682397842401</v>
      </c>
      <c r="AE16" s="46">
        <v>31.220694872949398</v>
      </c>
      <c r="AF16" s="40">
        <v>-0.28093840318725194</v>
      </c>
      <c r="AG16" s="37">
        <v>9.5390829304369831</v>
      </c>
      <c r="AH16" s="47">
        <v>2075.1689886202398</v>
      </c>
      <c r="AI16" s="48">
        <v>1.8773385608722775</v>
      </c>
      <c r="AJ16" s="198">
        <f t="shared" si="0"/>
        <v>9.046677987032285E-4</v>
      </c>
      <c r="AK16" s="41">
        <v>2.1734187509534855</v>
      </c>
      <c r="AL16" s="49">
        <v>9.3452183606043497E-4</v>
      </c>
      <c r="AM16" s="41">
        <v>8.4419876392783806</v>
      </c>
      <c r="AN16" s="44">
        <v>1.7727153006798404E-3</v>
      </c>
      <c r="AO16" s="41">
        <v>1.974867293190566</v>
      </c>
      <c r="AP16" s="40">
        <v>0.89989207627300694</v>
      </c>
      <c r="AQ16" s="37">
        <v>12.89035916028708</v>
      </c>
      <c r="AR16" s="50">
        <v>7.8550753927693098</v>
      </c>
      <c r="AS16" s="51">
        <v>0.71961624641759891</v>
      </c>
      <c r="AT16" s="51">
        <f t="shared" si="1"/>
        <v>1.4392324928351978</v>
      </c>
      <c r="AU16" s="52">
        <v>8.7948546961475493</v>
      </c>
      <c r="AV16" s="53">
        <v>0.21546138166243797</v>
      </c>
      <c r="AW16" s="53">
        <f t="shared" si="2"/>
        <v>0.43092276332487595</v>
      </c>
      <c r="AX16" s="54">
        <v>8.8875846864523176</v>
      </c>
      <c r="AY16" s="55">
        <v>0.39009793940791837</v>
      </c>
      <c r="AZ16" s="55">
        <f t="shared" si="3"/>
        <v>0.78019587881583674</v>
      </c>
      <c r="BA16" s="56">
        <v>428.55936425903855</v>
      </c>
      <c r="BB16" s="57">
        <v>2215.6772524738617</v>
      </c>
      <c r="BC16" s="57">
        <f t="shared" si="4"/>
        <v>4431.3545049477234</v>
      </c>
      <c r="BD16" s="58">
        <v>-9227.9838750005019</v>
      </c>
      <c r="BE16" s="59">
        <v>-8110.0027376814551</v>
      </c>
      <c r="BF16" s="59">
        <f t="shared" si="5"/>
        <v>-16220.00547536291</v>
      </c>
      <c r="BG16" s="60">
        <v>98.226267951640196</v>
      </c>
      <c r="BH16" s="42">
        <v>-0.36653751665621126</v>
      </c>
      <c r="BI16" s="37">
        <v>69.34406066441116</v>
      </c>
      <c r="BJ16" s="61">
        <v>1.3652329178659439E-3</v>
      </c>
      <c r="BK16" s="62">
        <v>2.4515287598356528</v>
      </c>
      <c r="BL16" s="63">
        <v>1.3796373997343458E-3</v>
      </c>
      <c r="BM16" s="64">
        <v>4.392272213052772</v>
      </c>
      <c r="BN16" s="159">
        <v>564.1063737738923</v>
      </c>
      <c r="BO16" s="160">
        <v>1.974867293190566</v>
      </c>
      <c r="BP16" s="161">
        <v>0.24131879253043484</v>
      </c>
      <c r="BQ16" s="162">
        <v>3.9324109703950234</v>
      </c>
      <c r="BR16" s="69">
        <v>820.16875967540398</v>
      </c>
      <c r="BS16" s="70">
        <v>9.1667454777080604</v>
      </c>
      <c r="BT16" s="71">
        <v>5.5403913302222642E-2</v>
      </c>
      <c r="BU16" s="72">
        <v>99.382014531877616</v>
      </c>
      <c r="BV16" s="73">
        <v>9.3140484516061797E-3</v>
      </c>
      <c r="BW16" s="74">
        <v>99.803877855859966</v>
      </c>
      <c r="BX16" s="75">
        <v>1.2192612656884998E-3</v>
      </c>
      <c r="BY16" s="76">
        <v>9.1667454777080604</v>
      </c>
      <c r="BZ16" s="77">
        <v>9.1847588236470878E-2</v>
      </c>
      <c r="CA16" s="2" t="s">
        <v>52</v>
      </c>
    </row>
    <row r="17" spans="1:79" x14ac:dyDescent="0.15">
      <c r="A17" s="34" t="s">
        <v>67</v>
      </c>
      <c r="B17" s="4">
        <v>6.9329999999999998</v>
      </c>
      <c r="C17" s="35">
        <v>0</v>
      </c>
      <c r="D17" s="36">
        <v>2431.7656425563996</v>
      </c>
      <c r="E17" s="35">
        <v>0.3324173728020946</v>
      </c>
      <c r="F17" s="36">
        <v>0</v>
      </c>
      <c r="G17" s="41">
        <v>15.667351780919784</v>
      </c>
      <c r="H17" s="37">
        <v>3113.5520907530631</v>
      </c>
      <c r="I17" s="38">
        <v>1.9502400029544124E-2</v>
      </c>
      <c r="J17" s="39">
        <v>22.007088578573359</v>
      </c>
      <c r="K17" s="40">
        <v>0.22193741189449764</v>
      </c>
      <c r="L17" s="41">
        <v>5.0339629096680092</v>
      </c>
      <c r="M17" s="43">
        <v>0.47123024909230993</v>
      </c>
      <c r="N17" s="37">
        <v>11.502709748672645</v>
      </c>
      <c r="O17" s="43">
        <v>1.2445473287568252</v>
      </c>
      <c r="P17" s="41">
        <v>1.1311761670692082</v>
      </c>
      <c r="Q17" s="42">
        <v>5.0817594432886132E-3</v>
      </c>
      <c r="R17" s="41">
        <v>2.2636812582722383</v>
      </c>
      <c r="S17" s="43">
        <v>6.7964095220866563</v>
      </c>
      <c r="T17" s="43">
        <v>0.44080091360386442</v>
      </c>
      <c r="U17" s="44">
        <v>1.0474147886999003E-3</v>
      </c>
      <c r="V17" s="41">
        <v>9.6629729466904415</v>
      </c>
      <c r="W17" s="44">
        <v>1.8836810685778798E-3</v>
      </c>
      <c r="X17" s="41">
        <v>2.4191080046497464</v>
      </c>
      <c r="Y17" s="42">
        <v>0.39336916489773116</v>
      </c>
      <c r="Z17" s="43">
        <v>0.45439016782000391</v>
      </c>
      <c r="AA17" s="45">
        <v>7.4330087907240256E-4</v>
      </c>
      <c r="AB17" s="41">
        <v>2.3684502632616762</v>
      </c>
      <c r="AC17" s="45">
        <v>8.5712723375763703E-5</v>
      </c>
      <c r="AD17" s="41">
        <v>0.47457095980644198</v>
      </c>
      <c r="AE17" s="46">
        <v>33.805460211211781</v>
      </c>
      <c r="AF17" s="43">
        <v>-0.38019104425720157</v>
      </c>
      <c r="AG17" s="37">
        <v>11.502709748672645</v>
      </c>
      <c r="AH17" s="47">
        <v>1310.7221406701999</v>
      </c>
      <c r="AI17" s="78">
        <v>1.4660281445309444</v>
      </c>
      <c r="AJ17" s="198">
        <f t="shared" si="0"/>
        <v>1.1184888841362926E-3</v>
      </c>
      <c r="AK17" s="43">
        <v>1.2246954412884792</v>
      </c>
      <c r="AL17" s="79">
        <v>1.15539901731279E-3</v>
      </c>
      <c r="AM17" s="41">
        <v>9.6558683780916592</v>
      </c>
      <c r="AN17" s="44">
        <v>1.6432443008824098E-3</v>
      </c>
      <c r="AO17" s="41">
        <v>1.1068954764979426</v>
      </c>
      <c r="AP17" s="43">
        <v>0.67019826884161637</v>
      </c>
      <c r="AQ17" s="37">
        <v>15.058995427754494</v>
      </c>
      <c r="AR17" s="50">
        <v>7.0081988347352233</v>
      </c>
      <c r="AS17" s="51">
        <v>0.79103146310575523</v>
      </c>
      <c r="AT17" s="51">
        <f t="shared" si="1"/>
        <v>1.5820629262115105</v>
      </c>
      <c r="AU17" s="52">
        <v>8.394422403606006</v>
      </c>
      <c r="AV17" s="53">
        <v>0.16740202762747641</v>
      </c>
      <c r="AW17" s="53">
        <f t="shared" si="2"/>
        <v>0.33480405525495283</v>
      </c>
      <c r="AX17" s="54">
        <v>8.2548262496664719</v>
      </c>
      <c r="AY17" s="55">
        <v>0.4170492294867385</v>
      </c>
      <c r="AZ17" s="55">
        <f t="shared" si="3"/>
        <v>0.83409845897347701</v>
      </c>
      <c r="BA17" s="56">
        <v>1982.6827447217217</v>
      </c>
      <c r="BB17" s="57">
        <v>545.51785886161395</v>
      </c>
      <c r="BC17" s="57">
        <f t="shared" si="4"/>
        <v>1091.0357177232279</v>
      </c>
      <c r="BD17" s="58">
        <v>-8955.0869766598316</v>
      </c>
      <c r="BE17" s="59">
        <v>-7321.9073600490819</v>
      </c>
      <c r="BF17" s="59">
        <f t="shared" si="5"/>
        <v>-14643.814720098164</v>
      </c>
      <c r="BG17" s="60">
        <v>99.697940661856578</v>
      </c>
      <c r="BH17" s="40">
        <v>-0.35792677757239633</v>
      </c>
      <c r="BI17" s="37">
        <v>64.983096230986419</v>
      </c>
      <c r="BJ17" s="61">
        <v>1.3030329860896916E-3</v>
      </c>
      <c r="BK17" s="62">
        <v>1.995504126602992</v>
      </c>
      <c r="BL17" s="63">
        <v>1.2813501504918001E-3</v>
      </c>
      <c r="BM17" s="64">
        <v>5.0554220750619159</v>
      </c>
      <c r="BN17" s="159">
        <v>608.55223989701813</v>
      </c>
      <c r="BO17" s="163">
        <v>1.1068954764979426</v>
      </c>
      <c r="BP17" s="164">
        <v>0.22193741189449764</v>
      </c>
      <c r="BQ17" s="162">
        <v>5.0339629096680092</v>
      </c>
      <c r="BR17" s="69">
        <v>919.33902983353369</v>
      </c>
      <c r="BS17" s="165">
        <v>11.293365718616082</v>
      </c>
      <c r="BT17" s="166">
        <v>0.12179472393507478</v>
      </c>
      <c r="BU17" s="72">
        <v>30.647653104339103</v>
      </c>
      <c r="BV17" s="73">
        <v>1.8266445773773857E-2</v>
      </c>
      <c r="BW17" s="167">
        <v>32.662191446048432</v>
      </c>
      <c r="BX17" s="168">
        <v>1.0877380025746015E-3</v>
      </c>
      <c r="BY17" s="169">
        <v>11.293365718616082</v>
      </c>
      <c r="BZ17" s="77">
        <v>0.34576264538986978</v>
      </c>
      <c r="CA17" s="2" t="s">
        <v>54</v>
      </c>
    </row>
    <row r="18" spans="1:79" x14ac:dyDescent="0.15">
      <c r="A18" s="34" t="s">
        <v>68</v>
      </c>
      <c r="B18" s="4">
        <v>4.7329999999999997</v>
      </c>
      <c r="C18" s="35">
        <v>0</v>
      </c>
      <c r="D18" s="36">
        <v>2403.1624987230011</v>
      </c>
      <c r="E18" s="35">
        <v>0.2454757396108711</v>
      </c>
      <c r="F18" s="36">
        <v>0</v>
      </c>
      <c r="G18" s="41">
        <v>7.4617821578469528</v>
      </c>
      <c r="H18" s="37">
        <v>1263.7059103798404</v>
      </c>
      <c r="I18" s="38">
        <v>2.6078079232833517E-2</v>
      </c>
      <c r="J18" s="39">
        <v>22.95546495024756</v>
      </c>
      <c r="K18" s="40">
        <v>0.42778745518543293</v>
      </c>
      <c r="L18" s="41">
        <v>5.8025508949013105</v>
      </c>
      <c r="M18" s="43">
        <v>1.1338992843398481</v>
      </c>
      <c r="N18" s="37">
        <v>11.439249592528498</v>
      </c>
      <c r="O18" s="43">
        <v>0.5313315635690129</v>
      </c>
      <c r="P18" s="41">
        <v>1.4515444023540653</v>
      </c>
      <c r="Q18" s="42">
        <v>5.7532913960308676E-3</v>
      </c>
      <c r="R18" s="41">
        <v>3.3717993633134062</v>
      </c>
      <c r="S18" s="43">
        <v>6.7391927342113744</v>
      </c>
      <c r="T18" s="43">
        <v>0.68344694391397476</v>
      </c>
      <c r="U18" s="44">
        <v>2.4513036374853216E-3</v>
      </c>
      <c r="V18" s="41">
        <v>9.3438588153294333</v>
      </c>
      <c r="W18" s="44">
        <v>2.1210985116241993E-3</v>
      </c>
      <c r="X18" s="41">
        <v>3.6269328230476843</v>
      </c>
      <c r="Y18" s="42">
        <v>0.39634779217807226</v>
      </c>
      <c r="Z18" s="43">
        <v>0.70192749955024847</v>
      </c>
      <c r="AA18" s="45">
        <v>8.4628467940659152E-4</v>
      </c>
      <c r="AB18" s="41">
        <v>3.5460893814840215</v>
      </c>
      <c r="AC18" s="45">
        <v>1.00044053397141E-4</v>
      </c>
      <c r="AD18" s="41">
        <v>0.54612815380096402</v>
      </c>
      <c r="AE18" s="46">
        <v>45.203742542193616</v>
      </c>
      <c r="AF18" s="43">
        <v>0.30524430239852346</v>
      </c>
      <c r="AG18" s="37">
        <v>11.439249592528498</v>
      </c>
      <c r="AH18" s="47">
        <v>564.99643548359904</v>
      </c>
      <c r="AI18" s="78">
        <v>1.4728649376137037</v>
      </c>
      <c r="AJ18" s="198">
        <f t="shared" si="0"/>
        <v>2.6068570438909588E-3</v>
      </c>
      <c r="AK18" s="43">
        <v>0.51007952274597756</v>
      </c>
      <c r="AL18" s="79">
        <v>2.6928833263393601E-3</v>
      </c>
      <c r="AM18" s="41">
        <v>9.3368464923384096</v>
      </c>
      <c r="AN18" s="44">
        <v>1.9179978666797632E-3</v>
      </c>
      <c r="AO18" s="41">
        <v>1.1394103564449682</v>
      </c>
      <c r="AP18" s="43">
        <v>0.80761627773525979</v>
      </c>
      <c r="AQ18" s="37">
        <v>14.809840972205931</v>
      </c>
      <c r="AR18" s="50">
        <v>6.7715657994025795</v>
      </c>
      <c r="AS18" s="51">
        <v>1.2839713230881609</v>
      </c>
      <c r="AT18" s="51">
        <f t="shared" si="1"/>
        <v>2.5679426461763217</v>
      </c>
      <c r="AU18" s="52">
        <v>6.8019567240388801</v>
      </c>
      <c r="AV18" s="53">
        <v>0.36946088029606444</v>
      </c>
      <c r="AW18" s="53">
        <f t="shared" si="2"/>
        <v>0.73892176059212888</v>
      </c>
      <c r="AX18" s="54">
        <v>5.8077296528988027</v>
      </c>
      <c r="AY18" s="55">
        <v>1.1471282688251154</v>
      </c>
      <c r="AZ18" s="55">
        <f t="shared" si="3"/>
        <v>2.2942565376502309</v>
      </c>
      <c r="BA18" s="56">
        <v>-204.84052639839354</v>
      </c>
      <c r="BB18" s="57">
        <v>9927.7616586346412</v>
      </c>
      <c r="BC18" s="57">
        <f t="shared" si="4"/>
        <v>19855.523317269282</v>
      </c>
      <c r="BD18" s="58">
        <v>2274.9577606411995</v>
      </c>
      <c r="BE18" s="59">
        <v>2872.1179211167105</v>
      </c>
      <c r="BF18" s="59">
        <f t="shared" si="5"/>
        <v>5744.235842233421</v>
      </c>
      <c r="BG18" s="60">
        <v>103.36033917182593</v>
      </c>
      <c r="BH18" s="40">
        <v>0.11913216828218134</v>
      </c>
      <c r="BI18" s="37">
        <v>133.48743950262858</v>
      </c>
      <c r="BJ18" s="61">
        <v>1.0557104071535761E-3</v>
      </c>
      <c r="BK18" s="62">
        <v>5.4345513879147909</v>
      </c>
      <c r="BL18" s="63">
        <v>9.0133001639114418E-4</v>
      </c>
      <c r="BM18" s="64">
        <v>19.760649216385819</v>
      </c>
      <c r="BN18" s="155">
        <v>521.37701369350066</v>
      </c>
      <c r="BO18" s="156">
        <v>1.1394103564449682</v>
      </c>
      <c r="BP18" s="157">
        <v>0.42778745518543293</v>
      </c>
      <c r="BQ18" s="158">
        <v>5.8025508949013105</v>
      </c>
      <c r="BR18" s="69">
        <v>951.48288931039815</v>
      </c>
      <c r="BS18" s="70">
        <v>18.971178100849023</v>
      </c>
      <c r="BT18" s="71">
        <v>4.236413308094085E-2</v>
      </c>
      <c r="BU18" s="72">
        <v>395.84739958342459</v>
      </c>
      <c r="BV18" s="73">
        <v>6.1390138854032356E-3</v>
      </c>
      <c r="BW18" s="74">
        <v>396.30174028824746</v>
      </c>
      <c r="BX18" s="75">
        <v>1.0509910490610771E-3</v>
      </c>
      <c r="BY18" s="76">
        <v>18.971178100849023</v>
      </c>
      <c r="BZ18" s="77">
        <v>4.7870539470885147E-2</v>
      </c>
      <c r="CA18" s="2" t="s">
        <v>54</v>
      </c>
    </row>
    <row r="19" spans="1:79" s="170" customFormat="1" ht="16" x14ac:dyDescent="0.2">
      <c r="AE19" s="171"/>
      <c r="AH19" s="171"/>
      <c r="AI19" s="171"/>
      <c r="AJ19" s="196"/>
      <c r="AL19" s="171"/>
      <c r="BN19" s="172"/>
      <c r="BO19" s="173"/>
      <c r="BP19" s="173"/>
      <c r="BQ19" s="174"/>
      <c r="BR19" s="172"/>
      <c r="BS19" s="173"/>
      <c r="BT19" s="173"/>
      <c r="BU19" s="174"/>
      <c r="BV19" s="172"/>
      <c r="BW19" s="173"/>
      <c r="BX19" s="173"/>
      <c r="BY19" s="173"/>
      <c r="BZ19" s="174"/>
    </row>
    <row r="20" spans="1:79" x14ac:dyDescent="0.15">
      <c r="AI20" s="175">
        <v>0.36218261126621032</v>
      </c>
      <c r="AJ20" s="197"/>
      <c r="AK20" s="176"/>
    </row>
    <row r="21" spans="1:79" ht="15" thickBot="1" x14ac:dyDescent="0.2"/>
    <row r="22" spans="1:79" ht="15" thickTop="1" x14ac:dyDescent="0.15">
      <c r="AE22" s="177"/>
      <c r="AF22" s="178"/>
      <c r="AG22" s="178" t="s">
        <v>69</v>
      </c>
      <c r="AH22" s="179"/>
      <c r="AI22" s="179"/>
      <c r="AJ22" s="179"/>
      <c r="AK22" s="180"/>
    </row>
    <row r="23" spans="1:79" x14ac:dyDescent="0.15">
      <c r="AE23" s="181"/>
      <c r="AF23" s="182" t="s">
        <v>70</v>
      </c>
      <c r="AG23" s="183">
        <v>17.334</v>
      </c>
      <c r="AH23" s="184"/>
      <c r="AI23" s="185" t="s">
        <v>71</v>
      </c>
      <c r="AJ23" s="185"/>
      <c r="AK23" s="186">
        <v>15.51393</v>
      </c>
      <c r="BN23" s="65">
        <v>651.41125345211231</v>
      </c>
      <c r="BO23" s="66">
        <v>1.0839238462306569</v>
      </c>
      <c r="BP23" s="67">
        <v>0.13465516846698439</v>
      </c>
      <c r="BQ23" s="68">
        <v>5.9700211479200114</v>
      </c>
      <c r="BR23" s="38">
        <v>1.9078549619131794E-3</v>
      </c>
      <c r="BS23" s="39">
        <v>46.063652504978698</v>
      </c>
    </row>
    <row r="24" spans="1:79" x14ac:dyDescent="0.15">
      <c r="AE24" s="181"/>
      <c r="AF24" s="187" t="s">
        <v>72</v>
      </c>
      <c r="AG24" s="188">
        <v>0.89500000000000002</v>
      </c>
      <c r="AH24" s="184"/>
      <c r="AI24" s="185" t="s">
        <v>73</v>
      </c>
      <c r="AJ24" s="185"/>
      <c r="AK24" s="186">
        <v>37.067025599999994</v>
      </c>
      <c r="BN24" s="65">
        <v>545.18851310302784</v>
      </c>
      <c r="BO24" s="66">
        <v>1.0713084888546991</v>
      </c>
      <c r="BP24" s="67">
        <v>0.22559667653588233</v>
      </c>
      <c r="BQ24" s="68">
        <v>5.1473477635932854</v>
      </c>
      <c r="BR24" s="38">
        <v>3.0149293735197936E-3</v>
      </c>
      <c r="BS24" s="39">
        <v>47.914322726411235</v>
      </c>
    </row>
    <row r="25" spans="1:79" ht="15" thickBot="1" x14ac:dyDescent="0.2">
      <c r="AE25" s="189"/>
      <c r="AF25" s="190" t="s">
        <v>74</v>
      </c>
      <c r="AG25" s="191">
        <v>2.1383999999999999</v>
      </c>
      <c r="AH25" s="192"/>
      <c r="AI25" s="193"/>
      <c r="AJ25" s="193"/>
      <c r="AK25" s="194"/>
      <c r="BN25" s="65">
        <v>679.713255238187</v>
      </c>
      <c r="BO25" s="66">
        <v>1.0732045305335078</v>
      </c>
      <c r="BP25" s="67">
        <v>0.17820007235052779</v>
      </c>
      <c r="BQ25" s="68">
        <v>5.1768281227743635</v>
      </c>
      <c r="BR25" s="38">
        <v>3.2762928576478842E-3</v>
      </c>
      <c r="BS25" s="39">
        <v>109.27178453750147</v>
      </c>
    </row>
    <row r="26" spans="1:79" ht="15" thickTop="1" x14ac:dyDescent="0.15">
      <c r="BN26" s="65">
        <v>614.00869599034115</v>
      </c>
      <c r="BO26" s="66">
        <v>2.2674302425429955</v>
      </c>
      <c r="BP26" s="67">
        <v>0.19756645135998666</v>
      </c>
      <c r="BQ26" s="68">
        <v>5.0412444554700144</v>
      </c>
      <c r="BR26" s="38">
        <v>4.8771170548732338E-3</v>
      </c>
      <c r="BS26" s="39">
        <v>58.450078103649147</v>
      </c>
    </row>
    <row r="27" spans="1:79" x14ac:dyDescent="0.15">
      <c r="BN27" s="112">
        <v>335.74415327153724</v>
      </c>
      <c r="BO27" s="113">
        <v>1.0966602439824795</v>
      </c>
      <c r="BP27" s="114">
        <v>0.1628434685908226</v>
      </c>
      <c r="BQ27" s="115">
        <v>3.9074942847571807</v>
      </c>
      <c r="BR27" s="86">
        <v>7.9653913041549517E-3</v>
      </c>
      <c r="BS27" s="87">
        <v>22.590825908921524</v>
      </c>
    </row>
    <row r="28" spans="1:79" x14ac:dyDescent="0.15">
      <c r="BN28" s="130">
        <v>469.81868902965442</v>
      </c>
      <c r="BO28" s="131">
        <v>1.0388250315299574</v>
      </c>
      <c r="BP28" s="132">
        <v>0.21555995464613209</v>
      </c>
      <c r="BQ28" s="133">
        <v>4.1313221498312229</v>
      </c>
      <c r="BR28" s="86">
        <v>9.1679101281436776E-3</v>
      </c>
      <c r="BS28" s="87">
        <v>28.469626652993419</v>
      </c>
    </row>
    <row r="29" spans="1:79" x14ac:dyDescent="0.15">
      <c r="BN29" s="147">
        <v>645.01577600155315</v>
      </c>
      <c r="BO29" s="66">
        <v>2.6358263938659365</v>
      </c>
      <c r="BP29" s="67">
        <v>0.18100337620505155</v>
      </c>
      <c r="BQ29" s="148">
        <v>5.5562021440793963</v>
      </c>
      <c r="BR29" s="38">
        <v>1.0151702689365466E-2</v>
      </c>
      <c r="BS29" s="39">
        <v>44.437371833131365</v>
      </c>
    </row>
    <row r="30" spans="1:79" x14ac:dyDescent="0.15">
      <c r="BN30" s="65">
        <v>592.45561582953007</v>
      </c>
      <c r="BO30" s="66">
        <v>2.1058428484731468</v>
      </c>
      <c r="BP30" s="67">
        <v>0.2405837882246018</v>
      </c>
      <c r="BQ30" s="68">
        <v>4.3902470978368076</v>
      </c>
      <c r="BR30" s="38">
        <v>1.2043780954831723E-2</v>
      </c>
      <c r="BS30" s="39">
        <v>25.129557602249196</v>
      </c>
    </row>
    <row r="31" spans="1:79" x14ac:dyDescent="0.15">
      <c r="BN31" s="151">
        <v>675.50477122575785</v>
      </c>
      <c r="BO31" s="152">
        <v>1.8913520554609964</v>
      </c>
      <c r="BP31" s="153">
        <v>0.23112008008533561</v>
      </c>
      <c r="BQ31" s="154">
        <v>5.36144188280017</v>
      </c>
      <c r="BR31" s="38">
        <v>1.3127435308473431E-2</v>
      </c>
      <c r="BS31" s="39">
        <v>31.441431807424316</v>
      </c>
    </row>
    <row r="32" spans="1:79" x14ac:dyDescent="0.15">
      <c r="BN32" s="151">
        <v>726.43740944722481</v>
      </c>
      <c r="BO32" s="152">
        <v>1.128967085968805</v>
      </c>
      <c r="BP32" s="153">
        <v>0.14806173675389453</v>
      </c>
      <c r="BQ32" s="154">
        <v>7.4147650688114588</v>
      </c>
      <c r="BR32" s="38">
        <v>1.3457002242828161E-2</v>
      </c>
      <c r="BS32" s="39">
        <v>23.01483499540301</v>
      </c>
    </row>
    <row r="33" spans="62:71" x14ac:dyDescent="0.15">
      <c r="BJ33" s="2"/>
      <c r="BK33" s="2"/>
      <c r="BL33" s="2"/>
      <c r="BM33" s="2"/>
      <c r="BN33" s="155">
        <v>691.5883360796812</v>
      </c>
      <c r="BO33" s="156">
        <v>1.5689959942811642</v>
      </c>
      <c r="BP33" s="157">
        <v>0.28794127095163358</v>
      </c>
      <c r="BQ33" s="158">
        <v>7.2811011664660699</v>
      </c>
      <c r="BR33" s="38">
        <v>1.3652835937099003E-2</v>
      </c>
      <c r="BS33" s="39">
        <v>38.858839048260457</v>
      </c>
    </row>
    <row r="34" spans="62:71" x14ac:dyDescent="0.15">
      <c r="BJ34" s="2"/>
      <c r="BK34" s="2"/>
      <c r="BL34" s="2"/>
      <c r="BM34" s="2"/>
      <c r="BN34" s="155">
        <v>659.28157159954662</v>
      </c>
      <c r="BO34" s="156">
        <v>4.1450984989936339</v>
      </c>
      <c r="BP34" s="157">
        <v>0.30448841792066772</v>
      </c>
      <c r="BQ34" s="158">
        <v>7.6254075703961908</v>
      </c>
      <c r="BR34" s="38">
        <v>1.6444895765765188E-2</v>
      </c>
      <c r="BS34" s="39">
        <v>37.359595598990168</v>
      </c>
    </row>
    <row r="35" spans="62:71" x14ac:dyDescent="0.15">
      <c r="BJ35" s="2"/>
      <c r="BK35" s="2"/>
      <c r="BL35" s="2"/>
      <c r="BM35" s="2"/>
      <c r="BN35" s="159">
        <v>564.1063737738923</v>
      </c>
      <c r="BO35" s="160">
        <v>1.974867293190566</v>
      </c>
      <c r="BP35" s="161">
        <v>0.24131879253043484</v>
      </c>
      <c r="BQ35" s="162">
        <v>3.9324109703950234</v>
      </c>
      <c r="BR35" s="38">
        <v>1.8011246609524287E-2</v>
      </c>
      <c r="BS35" s="39">
        <v>19.720158923996131</v>
      </c>
    </row>
    <row r="36" spans="62:71" x14ac:dyDescent="0.15">
      <c r="BJ36" s="2"/>
      <c r="BK36" s="2"/>
      <c r="BL36" s="2"/>
      <c r="BM36" s="2"/>
      <c r="BN36" s="159">
        <v>608.55223989701813</v>
      </c>
      <c r="BO36" s="163">
        <v>1.1068954764979426</v>
      </c>
      <c r="BP36" s="164">
        <v>0.22193741189449764</v>
      </c>
      <c r="BQ36" s="162">
        <v>5.0339629096680092</v>
      </c>
      <c r="BR36" s="38">
        <v>1.9502400029544124E-2</v>
      </c>
      <c r="BS36" s="39">
        <v>22.007088578573359</v>
      </c>
    </row>
    <row r="37" spans="62:71" x14ac:dyDescent="0.15">
      <c r="BJ37" s="2"/>
      <c r="BK37" s="2"/>
      <c r="BL37" s="2"/>
      <c r="BM37" s="2"/>
      <c r="BN37" s="155">
        <v>521.37701369350066</v>
      </c>
      <c r="BO37" s="156">
        <v>1.1394103564449682</v>
      </c>
      <c r="BP37" s="157">
        <v>0.42778745518543293</v>
      </c>
      <c r="BQ37" s="158">
        <v>5.8025508949013105</v>
      </c>
      <c r="BR37" s="38">
        <v>2.6078079232833517E-2</v>
      </c>
      <c r="BS37" s="39">
        <v>22.95546495024756</v>
      </c>
    </row>
  </sheetData>
  <conditionalFormatting sqref="C3:BZ3 C19:BZ19 BN23:BS28 BN30:BS37 C11:AI18 AK11:AS18 C4:AI9 AK4:AS9 AJ4:AJ18 AU4:AV9 AU11:AV18 AT4:AT18 AX11:AY18 AX4:AY9 AW4:AW18 BA4:BB9 BA11:BB18 AZ4:AZ18 BD11:BE18 BD4:BE9 BC4:BC18 BG4:BZ9 BG11:BZ18 BF4:BF18">
    <cfRule type="expression" dxfId="2" priority="1" stopIfTrue="1">
      <formula>ISERROR(C3)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0"/>
  <sheetViews>
    <sheetView workbookViewId="0">
      <selection activeCell="K21" sqref="K21"/>
    </sheetView>
  </sheetViews>
  <sheetFormatPr baseColWidth="10" defaultRowHeight="16" x14ac:dyDescent="0.2"/>
  <sheetData>
    <row r="1" spans="1:65" ht="72" thickBot="1" x14ac:dyDescent="0.25">
      <c r="A1" s="6" t="s">
        <v>2</v>
      </c>
      <c r="B1" s="199" t="s">
        <v>77</v>
      </c>
      <c r="C1" s="7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11</v>
      </c>
      <c r="N1" s="6" t="s">
        <v>13</v>
      </c>
      <c r="O1" s="6" t="s">
        <v>11</v>
      </c>
      <c r="P1" s="6" t="s">
        <v>14</v>
      </c>
      <c r="Q1" s="6" t="s">
        <v>11</v>
      </c>
      <c r="R1" s="6" t="s">
        <v>15</v>
      </c>
      <c r="S1" s="6" t="s">
        <v>11</v>
      </c>
      <c r="T1" s="6" t="s">
        <v>16</v>
      </c>
      <c r="U1" s="6" t="s">
        <v>11</v>
      </c>
      <c r="V1" s="6" t="s">
        <v>17</v>
      </c>
      <c r="W1" s="6" t="s">
        <v>11</v>
      </c>
      <c r="X1" s="6" t="s">
        <v>18</v>
      </c>
      <c r="Y1" s="6" t="s">
        <v>11</v>
      </c>
      <c r="Z1" s="6" t="s">
        <v>19</v>
      </c>
      <c r="AA1" s="6" t="s">
        <v>11</v>
      </c>
      <c r="AB1" s="6" t="s">
        <v>20</v>
      </c>
      <c r="AC1" s="6" t="s">
        <v>11</v>
      </c>
      <c r="AD1" s="200" t="s">
        <v>78</v>
      </c>
      <c r="AE1" s="6" t="s">
        <v>11</v>
      </c>
      <c r="AF1" s="200" t="s">
        <v>79</v>
      </c>
      <c r="AG1" s="6" t="s">
        <v>11</v>
      </c>
      <c r="AH1" s="201" t="s">
        <v>80</v>
      </c>
      <c r="AI1" s="201" t="s">
        <v>81</v>
      </c>
      <c r="AJ1" s="202" t="s">
        <v>82</v>
      </c>
      <c r="AK1" s="203" t="s">
        <v>83</v>
      </c>
      <c r="AL1" s="204" t="s">
        <v>11</v>
      </c>
      <c r="AM1" s="205" t="s">
        <v>84</v>
      </c>
      <c r="AN1" s="206" t="s">
        <v>85</v>
      </c>
      <c r="AO1" s="207"/>
      <c r="AP1" s="208" t="s">
        <v>86</v>
      </c>
      <c r="AQ1" s="6" t="s">
        <v>24</v>
      </c>
      <c r="AR1" s="6" t="s">
        <v>25</v>
      </c>
      <c r="AS1" s="6" t="s">
        <v>27</v>
      </c>
      <c r="AT1" s="6" t="s">
        <v>87</v>
      </c>
      <c r="AU1" s="6" t="s">
        <v>88</v>
      </c>
      <c r="AV1" s="6" t="s">
        <v>23</v>
      </c>
      <c r="AW1" s="6" t="s">
        <v>11</v>
      </c>
      <c r="AX1" s="6" t="s">
        <v>89</v>
      </c>
      <c r="AY1" s="6" t="s">
        <v>90</v>
      </c>
      <c r="AZ1" s="6" t="s">
        <v>91</v>
      </c>
      <c r="BA1" s="6" t="s">
        <v>92</v>
      </c>
      <c r="BB1" s="6" t="s">
        <v>93</v>
      </c>
      <c r="BC1" s="6" t="s">
        <v>11</v>
      </c>
      <c r="BD1" s="6" t="s">
        <v>94</v>
      </c>
      <c r="BE1" s="209" t="s">
        <v>95</v>
      </c>
      <c r="BF1" s="6" t="s">
        <v>96</v>
      </c>
      <c r="BG1" s="6" t="s">
        <v>11</v>
      </c>
      <c r="BH1" s="6" t="s">
        <v>97</v>
      </c>
      <c r="BI1" s="6" t="s">
        <v>11</v>
      </c>
      <c r="BJ1" s="6" t="s">
        <v>98</v>
      </c>
      <c r="BK1" s="6" t="s">
        <v>11</v>
      </c>
      <c r="BL1" s="6" t="s">
        <v>50</v>
      </c>
      <c r="BM1" s="33"/>
    </row>
    <row r="2" spans="1:65" ht="17" thickTop="1" x14ac:dyDescent="0.2">
      <c r="A2" s="34" t="s">
        <v>99</v>
      </c>
      <c r="B2" s="210" t="s">
        <v>100</v>
      </c>
      <c r="C2" s="4">
        <v>0</v>
      </c>
      <c r="D2" s="35">
        <v>0.13333333333333333</v>
      </c>
      <c r="E2" s="36">
        <v>2169.1842238998584</v>
      </c>
      <c r="F2" s="35">
        <v>0.17953641408046619</v>
      </c>
      <c r="G2" s="35">
        <v>0.13333333333333333</v>
      </c>
      <c r="H2" s="36">
        <v>518.24959019370533</v>
      </c>
      <c r="I2" s="36">
        <v>1907.0091216606968</v>
      </c>
      <c r="J2" s="211">
        <v>2.6995263238338313E-4</v>
      </c>
      <c r="K2" s="212">
        <v>30.118122041883183</v>
      </c>
      <c r="L2" s="213">
        <v>6.0315631530995388E-2</v>
      </c>
      <c r="M2" s="4">
        <v>2.0320192881300936</v>
      </c>
      <c r="N2" s="213">
        <v>8.3238263888872732E-2</v>
      </c>
      <c r="O2" s="4">
        <v>4.7027285974527953</v>
      </c>
      <c r="P2" s="214">
        <v>0.85677331290164027</v>
      </c>
      <c r="Q2" s="4">
        <v>1.2672888536817912</v>
      </c>
      <c r="R2" s="213">
        <v>0.27571671113076895</v>
      </c>
      <c r="S2" s="35">
        <v>0.68935726365706429</v>
      </c>
      <c r="T2" s="214">
        <v>6.7440806090648806</v>
      </c>
      <c r="U2" s="35">
        <v>0.65253830748668062</v>
      </c>
      <c r="V2" s="215">
        <v>0.19454838712672209</v>
      </c>
      <c r="W2" s="35">
        <v>1.0036259219776715</v>
      </c>
      <c r="X2" s="213">
        <v>0.10404466881609771</v>
      </c>
      <c r="Y2" s="35">
        <v>0.74285882781198842</v>
      </c>
      <c r="Z2" s="213">
        <v>0.39317742040454945</v>
      </c>
      <c r="AA2" s="35">
        <v>0.65847299428206507</v>
      </c>
      <c r="AB2" s="215">
        <v>4.0873922857734744E-2</v>
      </c>
      <c r="AC2" s="35">
        <v>0.72276851126966313</v>
      </c>
      <c r="AD2" s="213">
        <v>1.9086884091221401</v>
      </c>
      <c r="AE2" s="35">
        <v>0.32211599732208201</v>
      </c>
      <c r="AF2" s="214">
        <v>-1.28834987868863</v>
      </c>
      <c r="AG2" s="35">
        <v>0.52975711335668496</v>
      </c>
      <c r="AH2" s="216">
        <v>1.4991504564791429</v>
      </c>
      <c r="AI2" s="217">
        <v>2</v>
      </c>
      <c r="AJ2" s="218">
        <v>0.15</v>
      </c>
      <c r="AK2" s="219">
        <v>6.0318345462314731E-3</v>
      </c>
      <c r="AL2" s="220">
        <v>0.4651705690313816</v>
      </c>
      <c r="AM2" s="221">
        <v>560.16042185260744</v>
      </c>
      <c r="AN2" s="222">
        <v>2.4956994975342952</v>
      </c>
      <c r="AO2" s="223">
        <v>4.9913989950685904</v>
      </c>
      <c r="AP2" s="35">
        <v>0.4679358929733563</v>
      </c>
      <c r="AQ2" s="4">
        <v>894.89539956296903</v>
      </c>
      <c r="AR2" s="4">
        <v>185.43049492548494</v>
      </c>
      <c r="AS2" s="213">
        <v>0.214047028682426</v>
      </c>
      <c r="AT2" s="214">
        <v>-4.7926799200376721E-3</v>
      </c>
      <c r="AU2" s="214">
        <v>-0.23124951380453646</v>
      </c>
      <c r="AV2" s="215">
        <v>7.3576212259382393E-2</v>
      </c>
      <c r="AW2" s="35">
        <v>4.7027285974527953</v>
      </c>
      <c r="AX2" s="215">
        <v>9.8425324416935759E-5</v>
      </c>
      <c r="AY2" s="215">
        <v>5.355025843677406E-4</v>
      </c>
      <c r="AZ2" s="35">
        <v>-0.29783357084639528</v>
      </c>
      <c r="BA2" s="214">
        <v>0.46461704889950717</v>
      </c>
      <c r="BB2" s="224">
        <v>6.0601923614740398E-3</v>
      </c>
      <c r="BC2" s="35">
        <v>0.44309616088867199</v>
      </c>
      <c r="BD2" s="36">
        <v>467.81500352477633</v>
      </c>
      <c r="BE2" s="36">
        <v>67.172269930357501</v>
      </c>
      <c r="BF2" s="215">
        <v>5.639148127032706E-2</v>
      </c>
      <c r="BG2" s="35">
        <v>3.0335243219363739</v>
      </c>
      <c r="BH2" s="213">
        <v>0.70585354992181559</v>
      </c>
      <c r="BI2" s="35">
        <v>3.0689824812260689</v>
      </c>
      <c r="BJ2" s="215">
        <v>9.0782016620145109E-2</v>
      </c>
      <c r="BK2" s="35">
        <v>0.4651705690313816</v>
      </c>
      <c r="BL2" s="35">
        <v>0.15157159478002116</v>
      </c>
      <c r="BM2" s="2"/>
    </row>
    <row r="3" spans="1:65" x14ac:dyDescent="0.2">
      <c r="A3" s="34" t="s">
        <v>101</v>
      </c>
      <c r="B3" s="210" t="s">
        <v>102</v>
      </c>
      <c r="C3" s="4">
        <v>2.1669999999999998</v>
      </c>
      <c r="D3" s="35">
        <v>8.0928918468618952E-2</v>
      </c>
      <c r="E3" s="36">
        <v>2358.6080316944713</v>
      </c>
      <c r="F3" s="35">
        <v>0.19582502661426787</v>
      </c>
      <c r="G3" s="35">
        <v>8.0928918468618952E-2</v>
      </c>
      <c r="H3" s="36">
        <v>560.51875714762718</v>
      </c>
      <c r="I3" s="36">
        <v>2047.2047697671901</v>
      </c>
      <c r="J3" s="211">
        <v>1.7325468403058965E-4</v>
      </c>
      <c r="K3" s="212">
        <v>53.680812719175862</v>
      </c>
      <c r="L3" s="213">
        <v>6.2436072633548972E-2</v>
      </c>
      <c r="M3" s="4">
        <v>1.4899235378786135</v>
      </c>
      <c r="N3" s="213">
        <v>7.5394693974927623E-2</v>
      </c>
      <c r="O3" s="4">
        <v>4.7913366928478807</v>
      </c>
      <c r="P3" s="214">
        <v>0.87396006372518731</v>
      </c>
      <c r="Q3" s="4">
        <v>1.2099394800439813</v>
      </c>
      <c r="R3" s="213">
        <v>0.27260846728498833</v>
      </c>
      <c r="S3" s="35">
        <v>0.56119197946848753</v>
      </c>
      <c r="T3" s="214">
        <v>6.6619880043532813</v>
      </c>
      <c r="U3" s="35">
        <v>0.57603761617007632</v>
      </c>
      <c r="V3" s="215">
        <v>0.19683189399451481</v>
      </c>
      <c r="W3" s="35">
        <v>0.94345126879632224</v>
      </c>
      <c r="X3" s="213">
        <v>0.10457270877090102</v>
      </c>
      <c r="Y3" s="35">
        <v>0.63382750096996998</v>
      </c>
      <c r="Z3" s="213">
        <v>0.39100797373968876</v>
      </c>
      <c r="AA3" s="35">
        <v>0.6057543089787617</v>
      </c>
      <c r="AB3" s="215">
        <v>4.0976092819468277E-2</v>
      </c>
      <c r="AC3" s="35">
        <v>0.60330876198640937</v>
      </c>
      <c r="AD3" s="213">
        <v>1.8964395116077799</v>
      </c>
      <c r="AE3" s="35">
        <v>0.29209840659690001</v>
      </c>
      <c r="AF3" s="214">
        <v>-1.29969740520039</v>
      </c>
      <c r="AG3" s="35">
        <v>0.429064059743058</v>
      </c>
      <c r="AH3" s="225"/>
      <c r="AI3" s="226"/>
      <c r="AJ3" s="218">
        <v>2.1669999999999998</v>
      </c>
      <c r="AK3" s="219">
        <v>6.0810332004432163E-3</v>
      </c>
      <c r="AL3" s="220">
        <v>0.55205326482417272</v>
      </c>
      <c r="AM3" s="221">
        <v>564.53500322202353</v>
      </c>
      <c r="AN3" s="222">
        <v>2.9839688401008493</v>
      </c>
      <c r="AO3" s="223">
        <v>5.9679376802016986</v>
      </c>
      <c r="AP3" s="35">
        <v>0.30031966929862408</v>
      </c>
      <c r="AQ3" s="4">
        <v>932.00025738551597</v>
      </c>
      <c r="AR3" s="4">
        <v>194.92780013117934</v>
      </c>
      <c r="AS3" s="213">
        <v>0.216051890479486</v>
      </c>
      <c r="AT3" s="214">
        <v>-2.2260851898470921E-2</v>
      </c>
      <c r="AU3" s="214">
        <v>-3.5581882040237142E-2</v>
      </c>
      <c r="AV3" s="215">
        <v>6.9180420576941903E-2</v>
      </c>
      <c r="AW3" s="35">
        <v>4.7913366928478807</v>
      </c>
      <c r="AX3" s="215">
        <v>2.4473180277195252E-4</v>
      </c>
      <c r="AY3" s="215">
        <v>2.6850077315686982E-4</v>
      </c>
      <c r="AZ3" s="35">
        <v>0.12442627642061943</v>
      </c>
      <c r="BA3" s="214">
        <v>0.16587156908804968</v>
      </c>
      <c r="BB3" s="224">
        <v>6.0993507504463196E-3</v>
      </c>
      <c r="BC3" s="35">
        <v>0.52784091234207198</v>
      </c>
      <c r="BD3" s="36">
        <v>600.98270200840113</v>
      </c>
      <c r="BE3" s="36">
        <v>59.287626334948555</v>
      </c>
      <c r="BF3" s="215">
        <v>5.9928187728529266E-2</v>
      </c>
      <c r="BG3" s="35">
        <v>2.7388046345673418</v>
      </c>
      <c r="BH3" s="213">
        <v>0.75624096552147646</v>
      </c>
      <c r="BI3" s="35">
        <v>2.7938886222486712</v>
      </c>
      <c r="BJ3" s="215">
        <v>9.1522480074523127E-2</v>
      </c>
      <c r="BK3" s="35">
        <v>0.55205326482417272</v>
      </c>
      <c r="BL3" s="35">
        <v>0.19759315401050265</v>
      </c>
      <c r="BM3" s="2"/>
    </row>
    <row r="4" spans="1:65" x14ac:dyDescent="0.2">
      <c r="A4" s="34" t="s">
        <v>103</v>
      </c>
      <c r="B4" s="210" t="s">
        <v>104</v>
      </c>
      <c r="C4" s="4">
        <v>2.4329999999999998</v>
      </c>
      <c r="D4" s="35">
        <v>0</v>
      </c>
      <c r="E4" s="36">
        <v>2343.9763101207736</v>
      </c>
      <c r="F4" s="35">
        <v>0.36666668061854896</v>
      </c>
      <c r="G4" s="35">
        <v>0</v>
      </c>
      <c r="H4" s="36">
        <v>545.10100156831277</v>
      </c>
      <c r="I4" s="36">
        <v>2007.3582137539663</v>
      </c>
      <c r="J4" s="211">
        <v>7.8357030983600519E-4</v>
      </c>
      <c r="K4" s="212">
        <v>18.99039931787042</v>
      </c>
      <c r="L4" s="213">
        <v>6.659524537142783E-2</v>
      </c>
      <c r="M4" s="4">
        <v>1.4623911271516938</v>
      </c>
      <c r="N4" s="213">
        <v>8.6545979053541028E-2</v>
      </c>
      <c r="O4" s="4">
        <v>4.5068206283611971</v>
      </c>
      <c r="P4" s="214">
        <v>0.86039200373439262</v>
      </c>
      <c r="Q4" s="4">
        <v>1.2120211587762859</v>
      </c>
      <c r="R4" s="213">
        <v>0.26975013007687265</v>
      </c>
      <c r="S4" s="35">
        <v>0.5669591849314819</v>
      </c>
      <c r="T4" s="214">
        <v>6.6176821376030075</v>
      </c>
      <c r="U4" s="35">
        <v>0.57904082435516346</v>
      </c>
      <c r="V4" s="215">
        <v>0.19672092286060408</v>
      </c>
      <c r="W4" s="35">
        <v>0.95093308534086018</v>
      </c>
      <c r="X4" s="213">
        <v>0.10427334403665706</v>
      </c>
      <c r="Y4" s="35">
        <v>0.64056810422765631</v>
      </c>
      <c r="Z4" s="213">
        <v>0.38965054370797358</v>
      </c>
      <c r="AA4" s="35">
        <v>0.61042270189200398</v>
      </c>
      <c r="AB4" s="215">
        <v>4.0630000591169536E-2</v>
      </c>
      <c r="AC4" s="35">
        <v>0.60774870559555394</v>
      </c>
      <c r="AD4" s="213">
        <v>1.88984359926644</v>
      </c>
      <c r="AE4" s="35">
        <v>0.294798707181125</v>
      </c>
      <c r="AF4" s="214">
        <v>-1.31036498100893</v>
      </c>
      <c r="AG4" s="35">
        <v>0.43028941318136499</v>
      </c>
      <c r="AH4" s="225"/>
      <c r="AI4" s="226"/>
      <c r="AJ4" s="218">
        <v>2.4329999999999998</v>
      </c>
      <c r="AK4" s="219">
        <v>6.0805053154369291E-3</v>
      </c>
      <c r="AL4" s="220">
        <v>0.52534548456446928</v>
      </c>
      <c r="AM4" s="221">
        <v>564.48808118758859</v>
      </c>
      <c r="AN4" s="222">
        <v>2.8393816019300671</v>
      </c>
      <c r="AO4" s="223">
        <v>5.6787632038601341</v>
      </c>
      <c r="AP4" s="35">
        <v>1.3582407750697314</v>
      </c>
      <c r="AQ4" s="4">
        <v>922.01856322925096</v>
      </c>
      <c r="AR4" s="4">
        <v>192.45183083830679</v>
      </c>
      <c r="AS4" s="213">
        <v>0.215616853265611</v>
      </c>
      <c r="AT4" s="214">
        <v>7.6832684862652822E-2</v>
      </c>
      <c r="AU4" s="214">
        <v>2.6243488871397769E-2</v>
      </c>
      <c r="AV4" s="215">
        <v>5.829311923394536E-2</v>
      </c>
      <c r="AW4" s="35">
        <v>4.5068206283611971</v>
      </c>
      <c r="AX4" s="215">
        <v>5.3170695875078802E-4</v>
      </c>
      <c r="AY4" s="215">
        <v>6.2451397221380614E-4</v>
      </c>
      <c r="AZ4" s="35">
        <v>-0.44064114970299162</v>
      </c>
      <c r="BA4" s="214">
        <v>-0.27872555035690638</v>
      </c>
      <c r="BB4" s="224">
        <v>6.1642304062843297E-3</v>
      </c>
      <c r="BC4" s="35">
        <v>0.45564508438110402</v>
      </c>
      <c r="BD4" s="36">
        <v>419.87106382502486</v>
      </c>
      <c r="BE4" s="36">
        <v>97.412450788391354</v>
      </c>
      <c r="BF4" s="215">
        <v>5.5188584289558244E-2</v>
      </c>
      <c r="BG4" s="35">
        <v>4.3627274117843893</v>
      </c>
      <c r="BH4" s="213">
        <v>0.69637088697430449</v>
      </c>
      <c r="BI4" s="35">
        <v>4.3942437742673306</v>
      </c>
      <c r="BJ4" s="215">
        <v>9.1514535150794385E-2</v>
      </c>
      <c r="BK4" s="35">
        <v>0.52534548456446928</v>
      </c>
      <c r="BL4" s="35">
        <v>0.1195531043682396</v>
      </c>
      <c r="BM4" s="2"/>
    </row>
    <row r="5" spans="1:65" x14ac:dyDescent="0.2">
      <c r="A5" s="34" t="s">
        <v>105</v>
      </c>
      <c r="B5" s="210" t="s">
        <v>106</v>
      </c>
      <c r="C5" s="4">
        <v>2.7</v>
      </c>
      <c r="D5" s="35">
        <v>0</v>
      </c>
      <c r="E5" s="36">
        <v>2338.1802580447938</v>
      </c>
      <c r="F5" s="35">
        <v>0.24151232755913871</v>
      </c>
      <c r="G5" s="35">
        <v>0</v>
      </c>
      <c r="H5" s="36">
        <v>534.44280331260177</v>
      </c>
      <c r="I5" s="36">
        <v>2047.8778787401241</v>
      </c>
      <c r="J5" s="211">
        <v>2.9338504972576957E-4</v>
      </c>
      <c r="K5" s="212">
        <v>32.026585198986723</v>
      </c>
      <c r="L5" s="213">
        <v>6.4939156816731305E-2</v>
      </c>
      <c r="M5" s="4">
        <v>1.4918922561015597</v>
      </c>
      <c r="N5" s="213">
        <v>7.9203465708854948E-2</v>
      </c>
      <c r="O5" s="4">
        <v>4.7786260493169657</v>
      </c>
      <c r="P5" s="214">
        <v>0.87059744662910887</v>
      </c>
      <c r="Q5" s="4">
        <v>1.2030507686313066</v>
      </c>
      <c r="R5" s="213">
        <v>0.26045387009179505</v>
      </c>
      <c r="S5" s="35">
        <v>0.56492326168634044</v>
      </c>
      <c r="T5" s="214">
        <v>6.6055988941413792</v>
      </c>
      <c r="U5" s="35">
        <v>0.57432702770878696</v>
      </c>
      <c r="V5" s="215">
        <v>0.19883243458163694</v>
      </c>
      <c r="W5" s="35">
        <v>0.93788288363303307</v>
      </c>
      <c r="X5" s="213">
        <v>0.10101895430033297</v>
      </c>
      <c r="Y5" s="35">
        <v>0.63757256376072158</v>
      </c>
      <c r="Z5" s="213">
        <v>0.39108395397290185</v>
      </c>
      <c r="AA5" s="35">
        <v>0.60424282471092761</v>
      </c>
      <c r="AB5" s="215">
        <v>3.9529152022344603E-2</v>
      </c>
      <c r="AC5" s="35">
        <v>0.6069456384353441</v>
      </c>
      <c r="AD5" s="213">
        <v>1.88788114972846</v>
      </c>
      <c r="AE5" s="35">
        <v>0.292269992625729</v>
      </c>
      <c r="AF5" s="214">
        <v>-1.34538999930393</v>
      </c>
      <c r="AG5" s="35">
        <v>0.41716976278946</v>
      </c>
      <c r="AH5" s="225"/>
      <c r="AI5" s="226"/>
      <c r="AJ5" s="218">
        <v>2.7</v>
      </c>
      <c r="AK5" s="219">
        <v>5.9616659815144172E-3</v>
      </c>
      <c r="AL5" s="220">
        <v>0.41893041861300018</v>
      </c>
      <c r="AM5" s="221">
        <v>553.91612477210595</v>
      </c>
      <c r="AN5" s="222">
        <v>2.223621452454922</v>
      </c>
      <c r="AO5" s="223">
        <v>4.4472429049098441</v>
      </c>
      <c r="AP5" s="35">
        <v>0.50855364519464896</v>
      </c>
      <c r="AQ5" s="4">
        <v>934.55064752740702</v>
      </c>
      <c r="AR5" s="4">
        <v>197.08854215878276</v>
      </c>
      <c r="AS5" s="213">
        <v>0.217850647890169</v>
      </c>
      <c r="AT5" s="214">
        <v>1.8414556077119115E-2</v>
      </c>
      <c r="AU5" s="214">
        <v>4.3190068352170596E-2</v>
      </c>
      <c r="AV5" s="215">
        <v>6.8677818107438102E-2</v>
      </c>
      <c r="AW5" s="35">
        <v>4.7786260493169657</v>
      </c>
      <c r="AX5" s="215">
        <v>4.1743993950186495E-4</v>
      </c>
      <c r="AY5" s="215">
        <v>3.7108228977492119E-4</v>
      </c>
      <c r="AZ5" s="35">
        <v>0.21660407219106226</v>
      </c>
      <c r="BA5" s="214">
        <v>0.13555231453175054</v>
      </c>
      <c r="BB5" s="224">
        <v>5.9921392239630196E-3</v>
      </c>
      <c r="BC5" s="35">
        <v>0.38562080264091497</v>
      </c>
      <c r="BD5" s="36">
        <v>628.48788747874846</v>
      </c>
      <c r="BE5" s="36">
        <v>59.549620118676337</v>
      </c>
      <c r="BF5" s="215">
        <v>6.0696274810284265E-2</v>
      </c>
      <c r="BG5" s="35">
        <v>2.7635789266907729</v>
      </c>
      <c r="BH5" s="213">
        <v>0.75089870883595033</v>
      </c>
      <c r="BI5" s="35">
        <v>2.7951513697273334</v>
      </c>
      <c r="BJ5" s="215">
        <v>8.9725945907407248E-2</v>
      </c>
      <c r="BK5" s="35">
        <v>0.41893041861300018</v>
      </c>
      <c r="BL5" s="35">
        <v>0.14987754264409187</v>
      </c>
      <c r="BM5" s="2"/>
    </row>
    <row r="6" spans="1:65" x14ac:dyDescent="0.2">
      <c r="A6" s="34" t="s">
        <v>107</v>
      </c>
      <c r="B6" s="210" t="s">
        <v>108</v>
      </c>
      <c r="C6" s="4">
        <v>6.5</v>
      </c>
      <c r="D6" s="35">
        <v>6.6666666666666666E-2</v>
      </c>
      <c r="E6" s="36">
        <v>2455.547992707046</v>
      </c>
      <c r="F6" s="35">
        <v>0.27993390365024906</v>
      </c>
      <c r="G6" s="35">
        <v>6.6666666666666666E-2</v>
      </c>
      <c r="H6" s="36">
        <v>561.60019116012825</v>
      </c>
      <c r="I6" s="36">
        <v>2039.5047222936757</v>
      </c>
      <c r="J6" s="211">
        <v>3.5311103967542205E-4</v>
      </c>
      <c r="K6" s="212">
        <v>29.862123947529767</v>
      </c>
      <c r="L6" s="213">
        <v>6.2946165623425518E-2</v>
      </c>
      <c r="M6" s="4">
        <v>1.4794994515720197</v>
      </c>
      <c r="N6" s="213">
        <v>7.1141178661542279E-2</v>
      </c>
      <c r="O6" s="4">
        <v>4.9148981086424914</v>
      </c>
      <c r="P6" s="214">
        <v>0.85804529639203519</v>
      </c>
      <c r="Q6" s="4">
        <v>1.1865199881571968</v>
      </c>
      <c r="R6" s="213">
        <v>0.27686367603667689</v>
      </c>
      <c r="S6" s="35">
        <v>0.75628653739550633</v>
      </c>
      <c r="T6" s="214">
        <v>6.7187445365048131</v>
      </c>
      <c r="U6" s="35">
        <v>0.5412813062814309</v>
      </c>
      <c r="V6" s="215">
        <v>0.19734116071735069</v>
      </c>
      <c r="W6" s="35">
        <v>0.90294988718127522</v>
      </c>
      <c r="X6" s="213">
        <v>0.10459703937207979</v>
      </c>
      <c r="Y6" s="35">
        <v>0.83922082302132339</v>
      </c>
      <c r="Z6" s="213">
        <v>0.39428508848386473</v>
      </c>
      <c r="AA6" s="35">
        <v>0.56048414547104075</v>
      </c>
      <c r="AB6" s="215">
        <v>4.0818411291272561E-2</v>
      </c>
      <c r="AC6" s="35">
        <v>0.57291104998498832</v>
      </c>
      <c r="AD6" s="213">
        <v>1.9049083104061399</v>
      </c>
      <c r="AE6" s="35">
        <v>0.28075757668018197</v>
      </c>
      <c r="AF6" s="214">
        <v>-1.293753102488</v>
      </c>
      <c r="AG6" s="35">
        <v>0.42849189989748798</v>
      </c>
      <c r="AH6" s="225"/>
      <c r="AI6" s="226"/>
      <c r="AJ6" s="218">
        <v>6.5</v>
      </c>
      <c r="AK6" s="219">
        <v>6.0376002326804588E-3</v>
      </c>
      <c r="AL6" s="220">
        <v>0.42564625391300392</v>
      </c>
      <c r="AM6" s="221">
        <v>560.67324118409419</v>
      </c>
      <c r="AN6" s="222">
        <v>2.2856475504065017</v>
      </c>
      <c r="AO6" s="223">
        <v>4.5712951008130034</v>
      </c>
      <c r="AP6" s="35">
        <v>0.61208267617337653</v>
      </c>
      <c r="AQ6" s="4">
        <v>890.54835602277399</v>
      </c>
      <c r="AR6" s="4">
        <v>187.11975171802504</v>
      </c>
      <c r="AS6" s="213">
        <v>0.21705132822655701</v>
      </c>
      <c r="AT6" s="214">
        <v>5.607869214065167E-2</v>
      </c>
      <c r="AU6" s="214">
        <v>0.14331996375699924</v>
      </c>
      <c r="AV6" s="215">
        <v>5.8409919713986888E-2</v>
      </c>
      <c r="AW6" s="35">
        <v>4.9148981086424914</v>
      </c>
      <c r="AX6" s="215">
        <v>2.7992726700462752E-4</v>
      </c>
      <c r="AY6" s="215">
        <v>1.2456473242569092E-4</v>
      </c>
      <c r="AZ6" s="35">
        <v>-0.12747529472505459</v>
      </c>
      <c r="BA6" s="214">
        <v>-0.39701941532187535</v>
      </c>
      <c r="BB6" s="224">
        <v>6.0747829265892497E-3</v>
      </c>
      <c r="BC6" s="35">
        <v>0.38386601209640497</v>
      </c>
      <c r="BD6" s="36">
        <v>523.0216664882081</v>
      </c>
      <c r="BE6" s="36">
        <v>68.371325916063356</v>
      </c>
      <c r="BF6" s="215">
        <v>5.7821943772532178E-2</v>
      </c>
      <c r="BG6" s="35">
        <v>3.1170660915581996</v>
      </c>
      <c r="BH6" s="213">
        <v>0.72445050766328478</v>
      </c>
      <c r="BI6" s="35">
        <v>3.1459936033965619</v>
      </c>
      <c r="BJ6" s="215">
        <v>9.0868792979646784E-2</v>
      </c>
      <c r="BK6" s="35">
        <v>0.42564625391300392</v>
      </c>
      <c r="BL6" s="35">
        <v>0.13529787646531014</v>
      </c>
      <c r="BM6" s="2"/>
    </row>
    <row r="7" spans="1:65" x14ac:dyDescent="0.2">
      <c r="A7" s="34" t="s">
        <v>109</v>
      </c>
      <c r="B7" s="210" t="s">
        <v>110</v>
      </c>
      <c r="C7" s="4">
        <v>7.5830000000000002</v>
      </c>
      <c r="D7" s="35">
        <v>0</v>
      </c>
      <c r="E7" s="36">
        <v>2360.6244995843908</v>
      </c>
      <c r="F7" s="35">
        <v>0.3475955851352856</v>
      </c>
      <c r="G7" s="35">
        <v>0</v>
      </c>
      <c r="H7" s="36">
        <v>539.74097940832814</v>
      </c>
      <c r="I7" s="36">
        <v>2018.423846344152</v>
      </c>
      <c r="J7" s="211">
        <v>6.1710282764005958E-4</v>
      </c>
      <c r="K7" s="212">
        <v>19.990402109943417</v>
      </c>
      <c r="L7" s="213">
        <v>6.3184529752714283E-2</v>
      </c>
      <c r="M7" s="4">
        <v>1.5090139970673588</v>
      </c>
      <c r="N7" s="213">
        <v>8.0766198637201678E-2</v>
      </c>
      <c r="O7" s="4">
        <v>4.7209082897046333</v>
      </c>
      <c r="P7" s="214">
        <v>0.82929493378236541</v>
      </c>
      <c r="Q7" s="4">
        <v>1.1858898622370333</v>
      </c>
      <c r="R7" s="213">
        <v>0.27385458020646603</v>
      </c>
      <c r="S7" s="35">
        <v>0.7562250159170214</v>
      </c>
      <c r="T7" s="214">
        <v>6.6940491706354894</v>
      </c>
      <c r="U7" s="35">
        <v>0.73870018482806998</v>
      </c>
      <c r="V7" s="215">
        <v>0.19564154237319292</v>
      </c>
      <c r="W7" s="35">
        <v>0.91202940355570616</v>
      </c>
      <c r="X7" s="213">
        <v>0.10318158668071958</v>
      </c>
      <c r="Y7" s="35">
        <v>0.62414225614521357</v>
      </c>
      <c r="Z7" s="213">
        <v>0.39486201595172982</v>
      </c>
      <c r="AA7" s="35">
        <v>0.56298371943729308</v>
      </c>
      <c r="AB7" s="215">
        <v>4.0838638303793889E-2</v>
      </c>
      <c r="AC7" s="35">
        <v>0.5803191598011751</v>
      </c>
      <c r="AD7" s="213">
        <v>1.8924123014610399</v>
      </c>
      <c r="AE7" s="35">
        <v>0.28381851964489302</v>
      </c>
      <c r="AF7" s="214">
        <v>-1.30483805676918</v>
      </c>
      <c r="AG7" s="35">
        <v>0.43006977880272801</v>
      </c>
      <c r="AH7" s="225"/>
      <c r="AI7" s="226"/>
      <c r="AJ7" s="218">
        <v>7.5830000000000002</v>
      </c>
      <c r="AK7" s="219">
        <v>6.0284271209915669E-3</v>
      </c>
      <c r="AL7" s="220">
        <v>0.56530453202980258</v>
      </c>
      <c r="AM7" s="221">
        <v>559.85733493755208</v>
      </c>
      <c r="AN7" s="222">
        <v>3.0313601908670131</v>
      </c>
      <c r="AO7" s="223">
        <v>6.0627203817340263</v>
      </c>
      <c r="AP7" s="35">
        <v>1.0696860414312792</v>
      </c>
      <c r="AQ7" s="4">
        <v>889.20449449239504</v>
      </c>
      <c r="AR7" s="4">
        <v>184.72184345401305</v>
      </c>
      <c r="AS7" s="213">
        <v>0.214593679485307</v>
      </c>
      <c r="AT7" s="214">
        <v>0.18763042069520633</v>
      </c>
      <c r="AU7" s="214">
        <v>0.10353356332429059</v>
      </c>
      <c r="AV7" s="215">
        <v>5.8517991109863415E-2</v>
      </c>
      <c r="AW7" s="35">
        <v>4.7209082897046333</v>
      </c>
      <c r="AX7" s="215">
        <v>2.963739470281382E-4</v>
      </c>
      <c r="AY7" s="215">
        <v>4.5218360495536086E-4</v>
      </c>
      <c r="AZ7" s="35">
        <v>-0.5588223051857355</v>
      </c>
      <c r="BA7" s="214">
        <v>-0.28812938209318295</v>
      </c>
      <c r="BB7" s="224">
        <v>6.0936096124350999E-3</v>
      </c>
      <c r="BC7" s="35">
        <v>0.52235031127929699</v>
      </c>
      <c r="BD7" s="36">
        <v>378.9750638405414</v>
      </c>
      <c r="BE7" s="36">
        <v>85.369872426429268</v>
      </c>
      <c r="BF7" s="215">
        <v>5.4190507981563829E-2</v>
      </c>
      <c r="BG7" s="35">
        <v>3.796084823432472</v>
      </c>
      <c r="BH7" s="213">
        <v>0.67792073485601645</v>
      </c>
      <c r="BI7" s="35">
        <v>3.8379459611396012</v>
      </c>
      <c r="BJ7" s="215">
        <v>9.0730733228269855E-2</v>
      </c>
      <c r="BK7" s="35">
        <v>0.56530453202980258</v>
      </c>
      <c r="BL7" s="35">
        <v>0.14729351005816319</v>
      </c>
      <c r="BM7" s="2"/>
    </row>
    <row r="8" spans="1:65" x14ac:dyDescent="0.2">
      <c r="A8" s="34" t="s">
        <v>111</v>
      </c>
      <c r="B8" s="210" t="s">
        <v>112</v>
      </c>
      <c r="C8" s="4">
        <v>8.9329999999999998</v>
      </c>
      <c r="D8" s="35">
        <v>0</v>
      </c>
      <c r="E8" s="36">
        <v>2286.6829319801122</v>
      </c>
      <c r="F8" s="35">
        <v>0.2</v>
      </c>
      <c r="G8" s="35">
        <v>0</v>
      </c>
      <c r="H8" s="36">
        <v>518.43095676898554</v>
      </c>
      <c r="I8" s="36">
        <v>1959.9067418015341</v>
      </c>
      <c r="J8" s="211">
        <v>3.6958493620875045E-4</v>
      </c>
      <c r="K8" s="212">
        <v>27.120790532166478</v>
      </c>
      <c r="L8" s="213">
        <v>6.0819259559391887E-2</v>
      </c>
      <c r="M8" s="4">
        <v>1.5774336096102626</v>
      </c>
      <c r="N8" s="213">
        <v>7.5287559817221572E-2</v>
      </c>
      <c r="O8" s="4">
        <v>9.3452444583525196</v>
      </c>
      <c r="P8" s="214">
        <v>0.85163060312293071</v>
      </c>
      <c r="Q8" s="4">
        <v>1.2213316240914545</v>
      </c>
      <c r="R8" s="213">
        <v>0.26518460026082219</v>
      </c>
      <c r="S8" s="35">
        <v>0.57586644463231718</v>
      </c>
      <c r="T8" s="214">
        <v>6.6279213220736368</v>
      </c>
      <c r="U8" s="35">
        <v>0.55574254950411106</v>
      </c>
      <c r="V8" s="215">
        <v>0.2006889942695583</v>
      </c>
      <c r="W8" s="35">
        <v>0.92331907398164725</v>
      </c>
      <c r="X8" s="213">
        <v>0.10279335992434985</v>
      </c>
      <c r="Y8" s="35">
        <v>0.64365706332972883</v>
      </c>
      <c r="Z8" s="213">
        <v>0.38883265428598657</v>
      </c>
      <c r="AA8" s="35">
        <v>0.57847393609623698</v>
      </c>
      <c r="AB8" s="215">
        <v>3.9960041909354059E-2</v>
      </c>
      <c r="AC8" s="35">
        <v>0.59568941399419617</v>
      </c>
      <c r="AD8" s="213">
        <v>1.89134409657011</v>
      </c>
      <c r="AE8" s="35">
        <v>0.29018392846172097</v>
      </c>
      <c r="AF8" s="214">
        <v>-1.3272619725877599</v>
      </c>
      <c r="AG8" s="35">
        <v>0.433065913316319</v>
      </c>
      <c r="AH8" s="225"/>
      <c r="AI8" s="226"/>
      <c r="AJ8" s="218">
        <v>8.9329999999999998</v>
      </c>
      <c r="AK8" s="219">
        <v>5.9863501810190718E-3</v>
      </c>
      <c r="AL8" s="220">
        <v>0.63952215710103033</v>
      </c>
      <c r="AM8" s="221">
        <v>556.1134601510347</v>
      </c>
      <c r="AN8" s="222">
        <v>3.4073833674593605</v>
      </c>
      <c r="AO8" s="223">
        <v>6.8147667349187211</v>
      </c>
      <c r="AP8" s="35">
        <v>0.64063852842424795</v>
      </c>
      <c r="AQ8" s="4">
        <v>910.83159023696203</v>
      </c>
      <c r="AR8" s="4">
        <v>194.04882491375628</v>
      </c>
      <c r="AS8" s="213">
        <v>0.22007628883815999</v>
      </c>
      <c r="AT8" s="214">
        <v>0.13095810333588151</v>
      </c>
      <c r="AU8" s="214">
        <v>8.2926967650848032E-2</v>
      </c>
      <c r="AV8" s="215">
        <v>6.1985246898971169E-2</v>
      </c>
      <c r="AW8" s="35">
        <v>9.3452444583525196</v>
      </c>
      <c r="AX8" s="215">
        <v>1.3317471837408774E-4</v>
      </c>
      <c r="AY8" s="215">
        <v>2.2582183957297922E-4</v>
      </c>
      <c r="AZ8" s="35">
        <v>-0.41074164838624805</v>
      </c>
      <c r="BA8" s="214">
        <v>-0.25017824838496905</v>
      </c>
      <c r="BB8" s="224">
        <v>6.0249483212828601E-3</v>
      </c>
      <c r="BC8" s="35">
        <v>0.61515063047409102</v>
      </c>
      <c r="BD8" s="36">
        <v>430.03975759766394</v>
      </c>
      <c r="BE8" s="36">
        <v>70.643625115338111</v>
      </c>
      <c r="BF8" s="215">
        <v>5.5440719338512932E-2</v>
      </c>
      <c r="BG8" s="35">
        <v>3.1694668509393957</v>
      </c>
      <c r="BH8" s="213">
        <v>0.68871993668923603</v>
      </c>
      <c r="BI8" s="35">
        <v>3.2333432710782262</v>
      </c>
      <c r="BJ8" s="215">
        <v>9.0097455005097374E-2</v>
      </c>
      <c r="BK8" s="35">
        <v>0.63952215710103033</v>
      </c>
      <c r="BL8" s="35">
        <v>0.19778974995369678</v>
      </c>
      <c r="BM8" s="2"/>
    </row>
    <row r="9" spans="1:65" x14ac:dyDescent="0.2">
      <c r="A9" s="34" t="s">
        <v>113</v>
      </c>
      <c r="B9" s="210" t="s">
        <v>114</v>
      </c>
      <c r="C9" s="4">
        <v>10</v>
      </c>
      <c r="D9" s="35">
        <v>0</v>
      </c>
      <c r="E9" s="36">
        <v>2385.1563096346886</v>
      </c>
      <c r="F9" s="35">
        <v>0.14850254626498285</v>
      </c>
      <c r="G9" s="35">
        <v>0</v>
      </c>
      <c r="H9" s="36">
        <v>522.68184912325421</v>
      </c>
      <c r="I9" s="36">
        <v>1980.5935311124827</v>
      </c>
      <c r="J9" s="211">
        <v>2.3236742670542404E-4</v>
      </c>
      <c r="K9" s="212">
        <v>30.482469764975811</v>
      </c>
      <c r="L9" s="213">
        <v>6.1499996467048471E-2</v>
      </c>
      <c r="M9" s="4">
        <v>1.5494059347507445</v>
      </c>
      <c r="N9" s="213">
        <v>7.0894788608774684E-2</v>
      </c>
      <c r="O9" s="4">
        <v>5.1086730615298368</v>
      </c>
      <c r="P9" s="214">
        <v>0.83428055255485312</v>
      </c>
      <c r="Q9" s="4">
        <v>1.18901257406903</v>
      </c>
      <c r="R9" s="213">
        <v>0.26229733380659254</v>
      </c>
      <c r="S9" s="35">
        <v>0.56931449870241002</v>
      </c>
      <c r="T9" s="214">
        <v>6.6391034871450483</v>
      </c>
      <c r="U9" s="35">
        <v>0.55070354311964831</v>
      </c>
      <c r="V9" s="215">
        <v>0.20098514940674914</v>
      </c>
      <c r="W9" s="35">
        <v>0.91606123831519881</v>
      </c>
      <c r="X9" s="213">
        <v>0.10029067322313905</v>
      </c>
      <c r="Y9" s="35">
        <v>0.63396310186474014</v>
      </c>
      <c r="Z9" s="213">
        <v>0.39326855594625143</v>
      </c>
      <c r="AA9" s="35">
        <v>0.57294185618360538</v>
      </c>
      <c r="AB9" s="215">
        <v>3.9493281874917005E-2</v>
      </c>
      <c r="AC9" s="35">
        <v>0.58872436887611546</v>
      </c>
      <c r="AD9" s="213">
        <v>1.8929931787252801</v>
      </c>
      <c r="AE9" s="35">
        <v>0.28756518522469099</v>
      </c>
      <c r="AF9" s="214">
        <v>-1.3381795668057801</v>
      </c>
      <c r="AG9" s="35">
        <v>0.424719950258589</v>
      </c>
      <c r="AH9" s="225"/>
      <c r="AI9" s="226"/>
      <c r="AJ9" s="218">
        <v>10</v>
      </c>
      <c r="AK9" s="219">
        <v>5.8745838604259771E-3</v>
      </c>
      <c r="AL9" s="220">
        <v>0.54508108192968896</v>
      </c>
      <c r="AM9" s="221">
        <v>546.15827053593648</v>
      </c>
      <c r="AN9" s="222">
        <v>2.8543825840943873</v>
      </c>
      <c r="AO9" s="223">
        <v>5.7087651681887746</v>
      </c>
      <c r="AP9" s="35">
        <v>0.40278569745118198</v>
      </c>
      <c r="AQ9" s="4">
        <v>890.31595085157699</v>
      </c>
      <c r="AR9" s="4">
        <v>189.93399364024864</v>
      </c>
      <c r="AS9" s="213">
        <v>0.22037324529871899</v>
      </c>
      <c r="AT9" s="214">
        <v>5.4344393341569722E-2</v>
      </c>
      <c r="AU9" s="214">
        <v>0.10441279920381669</v>
      </c>
      <c r="AV9" s="215">
        <v>6.2533495229378858E-2</v>
      </c>
      <c r="AW9" s="35">
        <v>5.1086730615298368</v>
      </c>
      <c r="AX9" s="215">
        <v>1.8014429443332283E-4</v>
      </c>
      <c r="AY9" s="215">
        <v>8.4352933118152538E-5</v>
      </c>
      <c r="AZ9" s="35">
        <v>-9.0807133761428016E-2</v>
      </c>
      <c r="BA9" s="214">
        <v>-0.25694401998352934</v>
      </c>
      <c r="BB9" s="224">
        <v>5.8983415365219099E-3</v>
      </c>
      <c r="BC9" s="35">
        <v>0.53095811605453502</v>
      </c>
      <c r="BD9" s="36">
        <v>534.63496647379861</v>
      </c>
      <c r="BE9" s="36">
        <v>52.987116751546836</v>
      </c>
      <c r="BF9" s="215">
        <v>5.8129200580842741E-2</v>
      </c>
      <c r="BG9" s="35">
        <v>2.4204797574430272</v>
      </c>
      <c r="BH9" s="213">
        <v>0.70863588086866636</v>
      </c>
      <c r="BI9" s="35">
        <v>2.4810956535508857</v>
      </c>
      <c r="BJ9" s="215">
        <v>8.8415318020754197E-2</v>
      </c>
      <c r="BK9" s="35">
        <v>0.54508108192968896</v>
      </c>
      <c r="BL9" s="35">
        <v>0.21969369909200467</v>
      </c>
      <c r="BM9" s="2"/>
    </row>
    <row r="10" spans="1:65" x14ac:dyDescent="0.2">
      <c r="A10" s="34" t="s">
        <v>115</v>
      </c>
      <c r="B10" s="210" t="s">
        <v>116</v>
      </c>
      <c r="C10" s="4">
        <v>11.083</v>
      </c>
      <c r="D10" s="35">
        <v>0</v>
      </c>
      <c r="E10" s="36">
        <v>2328.8075282314117</v>
      </c>
      <c r="F10" s="35">
        <v>0.13333333333333333</v>
      </c>
      <c r="G10" s="35">
        <v>0</v>
      </c>
      <c r="H10" s="36">
        <v>516.89611402007688</v>
      </c>
      <c r="I10" s="36">
        <v>2030.6740630398131</v>
      </c>
      <c r="J10" s="211">
        <v>2.4578185998517577E-4</v>
      </c>
      <c r="K10" s="212">
        <v>33.351141441580843</v>
      </c>
      <c r="L10" s="213">
        <v>6.1261769301143937E-2</v>
      </c>
      <c r="M10" s="4">
        <v>1.5626992571942948</v>
      </c>
      <c r="N10" s="213">
        <v>7.4290353648123988E-2</v>
      </c>
      <c r="O10" s="4">
        <v>5.0149017358856938</v>
      </c>
      <c r="P10" s="214">
        <v>0.84449490948774308</v>
      </c>
      <c r="Q10" s="4">
        <v>1.1887324640447079</v>
      </c>
      <c r="R10" s="213">
        <v>0.25783699366927115</v>
      </c>
      <c r="S10" s="35">
        <v>0.56672787873551655</v>
      </c>
      <c r="T10" s="214">
        <v>6.5472972443335857</v>
      </c>
      <c r="U10" s="35">
        <v>0.54389020079400718</v>
      </c>
      <c r="V10" s="215">
        <v>0.19825853021547007</v>
      </c>
      <c r="W10" s="35">
        <v>0.9103120535053626</v>
      </c>
      <c r="X10" s="213">
        <v>0.10133646295138549</v>
      </c>
      <c r="Y10" s="35">
        <v>0.63383785343126442</v>
      </c>
      <c r="Z10" s="213">
        <v>0.38770135108514669</v>
      </c>
      <c r="AA10" s="35">
        <v>0.56801966891060895</v>
      </c>
      <c r="AB10" s="215">
        <v>3.9357635192799174E-2</v>
      </c>
      <c r="AC10" s="35">
        <v>0.58728128502728094</v>
      </c>
      <c r="AD10" s="213">
        <v>1.8790633526346401</v>
      </c>
      <c r="AE10" s="35">
        <v>0.28580809894951498</v>
      </c>
      <c r="AF10" s="214">
        <v>-1.3554111609421999</v>
      </c>
      <c r="AG10" s="35">
        <v>0.41719978857937101</v>
      </c>
      <c r="AH10" s="225"/>
      <c r="AI10" s="226"/>
      <c r="AJ10" s="218">
        <v>11.083</v>
      </c>
      <c r="AK10" s="219">
        <v>5.9812718964464611E-3</v>
      </c>
      <c r="AL10" s="220">
        <v>0.66001198683457163</v>
      </c>
      <c r="AM10" s="221">
        <v>555.66146315904223</v>
      </c>
      <c r="AN10" s="222">
        <v>3.5138167152165898</v>
      </c>
      <c r="AO10" s="223">
        <v>7.0276334304331796</v>
      </c>
      <c r="AP10" s="35">
        <v>0.42603827609830364</v>
      </c>
      <c r="AQ10" s="4">
        <v>892.72627494659696</v>
      </c>
      <c r="AR10" s="4">
        <v>187.39070561257472</v>
      </c>
      <c r="AS10" s="213">
        <v>0.21683533276688799</v>
      </c>
      <c r="AT10" s="214">
        <v>4.871378778964823E-2</v>
      </c>
      <c r="AU10" s="214">
        <v>1.650754870188248E-2</v>
      </c>
      <c r="AV10" s="215">
        <v>6.5458830826444964E-2</v>
      </c>
      <c r="AW10" s="35">
        <v>5.0149017358856938</v>
      </c>
      <c r="AX10" s="215">
        <v>1.637070646276872E-4</v>
      </c>
      <c r="AY10" s="215">
        <v>2.2601405091413242E-4</v>
      </c>
      <c r="AZ10" s="35">
        <v>-0.14267331408756023</v>
      </c>
      <c r="BA10" s="214">
        <v>-3.4400291212655087E-2</v>
      </c>
      <c r="BB10" s="224">
        <v>6.0068634338676903E-3</v>
      </c>
      <c r="BC10" s="35">
        <v>0.64440166950225797</v>
      </c>
      <c r="BD10" s="36">
        <v>518.1808514383589</v>
      </c>
      <c r="BE10" s="36">
        <v>58.352979592106948</v>
      </c>
      <c r="BF10" s="215">
        <v>5.7694527500430012E-2</v>
      </c>
      <c r="BG10" s="35">
        <v>2.6581302862828724</v>
      </c>
      <c r="BH10" s="213">
        <v>0.71611017791074438</v>
      </c>
      <c r="BI10" s="35">
        <v>2.7388450926658088</v>
      </c>
      <c r="BJ10" s="215">
        <v>9.0021024375089367E-2</v>
      </c>
      <c r="BK10" s="35">
        <v>0.66001198683457163</v>
      </c>
      <c r="BL10" s="35">
        <v>0.24098186078576647</v>
      </c>
      <c r="BM10" s="2"/>
    </row>
    <row r="11" spans="1:65" x14ac:dyDescent="0.2">
      <c r="A11" s="34" t="s">
        <v>117</v>
      </c>
      <c r="B11" s="210" t="s">
        <v>118</v>
      </c>
      <c r="C11" s="4">
        <v>11.632999999999999</v>
      </c>
      <c r="D11" s="35">
        <v>5.240441486471438E-2</v>
      </c>
      <c r="E11" s="36">
        <v>2176.602662650449</v>
      </c>
      <c r="F11" s="35">
        <v>0.11816412040168381</v>
      </c>
      <c r="G11" s="35">
        <v>5.240441486471438E-2</v>
      </c>
      <c r="H11" s="36">
        <v>532.58389898353278</v>
      </c>
      <c r="I11" s="36">
        <v>2029.9899611498647</v>
      </c>
      <c r="J11" s="211">
        <v>8.7547981077998254E-5</v>
      </c>
      <c r="K11" s="212">
        <v>103.415535040564</v>
      </c>
      <c r="L11" s="213">
        <v>6.020605325941044E-2</v>
      </c>
      <c r="M11" s="4">
        <v>1.5579605509120273</v>
      </c>
      <c r="N11" s="213">
        <v>7.3233847041497435E-2</v>
      </c>
      <c r="O11" s="4">
        <v>4.9873506282323303</v>
      </c>
      <c r="P11" s="214">
        <v>0.90459235947831995</v>
      </c>
      <c r="Q11" s="4">
        <v>1.2307131571455439</v>
      </c>
      <c r="R11" s="213">
        <v>0.26668134321503695</v>
      </c>
      <c r="S11" s="35">
        <v>0.5644587381672117</v>
      </c>
      <c r="T11" s="214">
        <v>6.5948074531958119</v>
      </c>
      <c r="U11" s="35">
        <v>0.54420861660178876</v>
      </c>
      <c r="V11" s="215">
        <v>0.19685347443253001</v>
      </c>
      <c r="W11" s="35">
        <v>0.9122716664614573</v>
      </c>
      <c r="X11" s="213">
        <v>0.10348924005055508</v>
      </c>
      <c r="Y11" s="35">
        <v>0.62915917534831511</v>
      </c>
      <c r="Z11" s="213">
        <v>0.39010421755587621</v>
      </c>
      <c r="AA11" s="35">
        <v>0.5666642876318726</v>
      </c>
      <c r="AB11" s="215">
        <v>4.039812462396463E-2</v>
      </c>
      <c r="AC11" s="35">
        <v>0.58290518660333035</v>
      </c>
      <c r="AD11" s="213">
        <v>1.88629739546137</v>
      </c>
      <c r="AE11" s="35">
        <v>0.28482408476829102</v>
      </c>
      <c r="AF11" s="214">
        <v>-1.3216536641230101</v>
      </c>
      <c r="AG11" s="35">
        <v>0.42635480653173902</v>
      </c>
      <c r="AH11" s="225"/>
      <c r="AI11" s="226"/>
      <c r="AJ11" s="218">
        <v>11.632999999999999</v>
      </c>
      <c r="AK11" s="219">
        <v>6.1140156251094811E-3</v>
      </c>
      <c r="AL11" s="220">
        <v>0.4176546613128394</v>
      </c>
      <c r="AM11" s="221">
        <v>567.46602989389237</v>
      </c>
      <c r="AN11" s="222">
        <v>2.2687275276196393</v>
      </c>
      <c r="AO11" s="223">
        <v>4.5374550552392785</v>
      </c>
      <c r="AP11" s="35">
        <v>0.15175567040060217</v>
      </c>
      <c r="AQ11" s="4">
        <v>972.16050116032204</v>
      </c>
      <c r="AR11" s="4">
        <v>202.93725994423895</v>
      </c>
      <c r="AS11" s="213">
        <v>0.21563742743321701</v>
      </c>
      <c r="AT11" s="214">
        <v>1.7371429277572077E-2</v>
      </c>
      <c r="AU11" s="214">
        <v>-4.3081564794422475E-2</v>
      </c>
      <c r="AV11" s="215">
        <v>7.0095077039730419E-2</v>
      </c>
      <c r="AW11" s="35">
        <v>4.9873506282323303</v>
      </c>
      <c r="AX11" s="215">
        <v>9.0864628201173646E-5</v>
      </c>
      <c r="AY11" s="215">
        <v>2.0438466352032291E-4</v>
      </c>
      <c r="AZ11" s="35">
        <v>5.7581454757649198E-3</v>
      </c>
      <c r="BA11" s="214">
        <v>0.20324476165078931</v>
      </c>
      <c r="BB11" s="224">
        <v>6.1233080923557299E-3</v>
      </c>
      <c r="BC11" s="35">
        <v>0.386950463056564</v>
      </c>
      <c r="BD11" s="36">
        <v>564.78001313224536</v>
      </c>
      <c r="BE11" s="36">
        <v>59.693348386457131</v>
      </c>
      <c r="BF11" s="215">
        <v>5.8937280674728872E-2</v>
      </c>
      <c r="BG11" s="35">
        <v>2.7407971066531558</v>
      </c>
      <c r="BH11" s="213">
        <v>0.74777048375031552</v>
      </c>
      <c r="BI11" s="35">
        <v>2.7724365089131711</v>
      </c>
      <c r="BJ11" s="215">
        <v>9.2018881459752816E-2</v>
      </c>
      <c r="BK11" s="35">
        <v>0.4176546613128394</v>
      </c>
      <c r="BL11" s="35">
        <v>0.15064534750213815</v>
      </c>
      <c r="BM11" s="2"/>
    </row>
    <row r="12" spans="1:65" x14ac:dyDescent="0.2">
      <c r="A12" s="80" t="s">
        <v>119</v>
      </c>
      <c r="B12" s="227" t="s">
        <v>120</v>
      </c>
      <c r="C12" s="81">
        <v>70.283000000000001</v>
      </c>
      <c r="D12" s="82">
        <v>0</v>
      </c>
      <c r="E12" s="83">
        <v>2264.7155172079665</v>
      </c>
      <c r="F12" s="82">
        <v>8.9202541529676563E-2</v>
      </c>
      <c r="G12" s="82">
        <v>0</v>
      </c>
      <c r="H12" s="83">
        <v>506.36373949124447</v>
      </c>
      <c r="I12" s="83">
        <v>1934.9499816118994</v>
      </c>
      <c r="J12" s="228">
        <v>1.2732020031976541E-4</v>
      </c>
      <c r="K12" s="229">
        <v>16.047836821714522</v>
      </c>
      <c r="L12" s="230">
        <v>6.192821152058383E-2</v>
      </c>
      <c r="M12" s="81">
        <v>1.5784540498808695</v>
      </c>
      <c r="N12" s="230">
        <v>7.8053612636366662E-2</v>
      </c>
      <c r="O12" s="81">
        <v>4.993446855407516</v>
      </c>
      <c r="P12" s="231">
        <v>0.85407782804458698</v>
      </c>
      <c r="Q12" s="81">
        <v>1.2241766341894218</v>
      </c>
      <c r="R12" s="230">
        <v>0.26412000878652997</v>
      </c>
      <c r="S12" s="82">
        <v>0.79015219671726167</v>
      </c>
      <c r="T12" s="231">
        <v>6.6676042208113282</v>
      </c>
      <c r="U12" s="82">
        <v>0.55776138947682441</v>
      </c>
      <c r="V12" s="232">
        <v>0.19827434746725914</v>
      </c>
      <c r="W12" s="82">
        <v>0.93059515774913137</v>
      </c>
      <c r="X12" s="230">
        <v>0.1006766902510077</v>
      </c>
      <c r="Y12" s="82">
        <v>0.87607206876483545</v>
      </c>
      <c r="Z12" s="230">
        <v>0.39122387539778586</v>
      </c>
      <c r="AA12" s="82">
        <v>0.57920227478450259</v>
      </c>
      <c r="AB12" s="232">
        <v>3.9060113288614078E-2</v>
      </c>
      <c r="AC12" s="82">
        <v>0.59919859887691651</v>
      </c>
      <c r="AD12" s="230">
        <v>1.8972455749844299</v>
      </c>
      <c r="AE12" s="82">
        <v>0.29050931287755799</v>
      </c>
      <c r="AF12" s="231">
        <v>-1.34211499695742</v>
      </c>
      <c r="AG12" s="82">
        <v>0.43148235475276697</v>
      </c>
      <c r="AH12" s="233"/>
      <c r="AI12" s="234"/>
      <c r="AJ12" s="235">
        <v>70.283000000000001</v>
      </c>
      <c r="AK12" s="236">
        <v>5.8334598238390491E-3</v>
      </c>
      <c r="AL12" s="237">
        <v>0.3974393899306734</v>
      </c>
      <c r="AM12" s="238">
        <v>542.49141994555487</v>
      </c>
      <c r="AN12" s="239">
        <v>2.0678456562326883</v>
      </c>
      <c r="AO12" s="240">
        <v>4.1356913124653767</v>
      </c>
      <c r="AP12" s="82">
        <v>0.22069683523428135</v>
      </c>
      <c r="AQ12" s="81">
        <v>910.20041125795899</v>
      </c>
      <c r="AR12" s="81">
        <v>191.80351358367719</v>
      </c>
      <c r="AS12" s="230">
        <v>0.21768066360034399</v>
      </c>
      <c r="AT12" s="231">
        <v>-1.697704006919698E-2</v>
      </c>
      <c r="AU12" s="231">
        <v>-8.1173849568800041E-2</v>
      </c>
      <c r="AV12" s="232">
        <v>7.3496435819580597E-2</v>
      </c>
      <c r="AW12" s="82">
        <v>4.993446855407516</v>
      </c>
      <c r="AX12" s="232">
        <v>2.0969033388045253E-4</v>
      </c>
      <c r="AY12" s="232">
        <v>3.3647036272711344E-4</v>
      </c>
      <c r="AZ12" s="82">
        <v>0.14330125694588247</v>
      </c>
      <c r="BA12" s="231">
        <v>0.36466777153780772</v>
      </c>
      <c r="BB12" s="241">
        <v>5.8463625609874699E-3</v>
      </c>
      <c r="BC12" s="82">
        <v>0.39585116505622903</v>
      </c>
      <c r="BD12" s="83">
        <v>606.65794065269063</v>
      </c>
      <c r="BE12" s="83">
        <v>36.839502407030537</v>
      </c>
      <c r="BF12" s="232">
        <v>6.0085581822751921E-2</v>
      </c>
      <c r="BG12" s="82">
        <v>1.7034272377097595</v>
      </c>
      <c r="BH12" s="230">
        <v>0.72735790369033215</v>
      </c>
      <c r="BI12" s="82">
        <v>1.7491776418763096</v>
      </c>
      <c r="BJ12" s="232">
        <v>8.7796381452732039E-2</v>
      </c>
      <c r="BK12" s="82">
        <v>0.3974393899306734</v>
      </c>
      <c r="BL12" s="82">
        <v>0.2272149954445723</v>
      </c>
      <c r="BM12" s="125"/>
    </row>
    <row r="13" spans="1:65" x14ac:dyDescent="0.2">
      <c r="A13" s="2"/>
      <c r="B13" s="210"/>
      <c r="C13" s="36"/>
      <c r="D13" s="2"/>
      <c r="E13" s="2"/>
      <c r="F13" s="2"/>
      <c r="G13" s="35">
        <v>3.03030303030303E-2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23">
        <v>0</v>
      </c>
      <c r="AJ13" s="218">
        <v>559</v>
      </c>
      <c r="AK13" s="2"/>
      <c r="AL13" s="2"/>
      <c r="AM13" s="2"/>
      <c r="AN13" s="2"/>
      <c r="AO13" s="223"/>
      <c r="AP13" s="35"/>
      <c r="AQ13" s="4"/>
      <c r="AR13" s="4"/>
      <c r="AS13" s="2"/>
      <c r="AT13" s="242">
        <v>4.8228978191018054E-2</v>
      </c>
      <c r="AU13" s="242">
        <v>1.4302105610461621E-2</v>
      </c>
      <c r="AV13" s="243"/>
      <c r="AW13" s="244"/>
      <c r="AX13" s="244"/>
      <c r="AY13" s="244"/>
      <c r="AZ13" s="245">
        <v>-0.14252366994322513</v>
      </c>
      <c r="BA13" s="242">
        <v>-1.7363062862936905E-2</v>
      </c>
      <c r="BB13" s="246"/>
      <c r="BC13" s="244"/>
      <c r="BD13" s="247">
        <v>516.21551740861753</v>
      </c>
      <c r="BE13" s="244"/>
      <c r="BF13" s="243"/>
      <c r="BG13" s="244"/>
      <c r="BH13" s="248"/>
      <c r="BI13" s="244"/>
      <c r="BJ13" s="243"/>
      <c r="BK13" s="244"/>
      <c r="BL13" s="244"/>
      <c r="BM13" s="249" t="s">
        <v>121</v>
      </c>
    </row>
    <row r="14" spans="1:65" x14ac:dyDescent="0.2">
      <c r="A14" s="223"/>
      <c r="B14" s="250"/>
      <c r="C14" s="251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>
        <v>71</v>
      </c>
      <c r="AJ14" s="218">
        <v>559</v>
      </c>
      <c r="AK14" s="223"/>
      <c r="AL14" s="223"/>
      <c r="AM14" s="223"/>
      <c r="AN14" s="223"/>
      <c r="AO14" s="223"/>
      <c r="AP14" s="252"/>
      <c r="AQ14" s="253"/>
      <c r="AR14" s="253"/>
      <c r="AS14" s="223"/>
      <c r="AT14" s="247">
        <v>6.097866086158648E-2</v>
      </c>
      <c r="AU14" s="247">
        <v>0.1003305932524009</v>
      </c>
      <c r="AV14" s="243"/>
      <c r="AW14" s="247"/>
      <c r="AX14" s="247"/>
      <c r="AY14" s="247"/>
      <c r="AZ14" s="247">
        <v>0.25309735720712356</v>
      </c>
      <c r="BA14" s="247">
        <v>0.29247084715682858</v>
      </c>
      <c r="BB14" s="246"/>
      <c r="BC14" s="247"/>
      <c r="BD14" s="247">
        <v>81.237850827518415</v>
      </c>
      <c r="BE14" s="247"/>
      <c r="BF14" s="243"/>
      <c r="BG14" s="247"/>
      <c r="BH14" s="248"/>
      <c r="BI14" s="247"/>
      <c r="BJ14" s="243"/>
      <c r="BK14" s="247"/>
      <c r="BL14" s="247"/>
      <c r="BM14" s="249"/>
    </row>
    <row r="15" spans="1:65" x14ac:dyDescent="0.2">
      <c r="A15" s="2"/>
      <c r="B15" s="210"/>
      <c r="C15" s="3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54" t="s">
        <v>122</v>
      </c>
      <c r="AK15" s="255">
        <v>6.0187894835970878E-3</v>
      </c>
      <c r="AL15" s="2"/>
      <c r="AM15" s="2"/>
      <c r="AN15" s="2"/>
      <c r="AO15" s="223"/>
      <c r="AP15" s="35"/>
      <c r="AQ15" s="4"/>
      <c r="AR15" s="4"/>
      <c r="AS15" s="2"/>
      <c r="AT15" s="256">
        <v>4.2143206825936204E-2</v>
      </c>
      <c r="AU15" s="256">
        <v>6.9339878617577178E-2</v>
      </c>
      <c r="AV15" s="243"/>
      <c r="AW15" s="244"/>
      <c r="AX15" s="244"/>
      <c r="AY15" s="244"/>
      <c r="AZ15" s="256">
        <v>0.17491912943265245</v>
      </c>
      <c r="BA15" s="256">
        <v>0.20213069995526181</v>
      </c>
      <c r="BB15" s="246"/>
      <c r="BC15" s="244"/>
      <c r="BD15" s="257">
        <v>56.144616840468757</v>
      </c>
      <c r="BE15" s="244"/>
      <c r="BF15" s="243"/>
      <c r="BG15" s="244"/>
      <c r="BH15" s="248"/>
      <c r="BI15" s="244"/>
      <c r="BJ15" s="243"/>
      <c r="BK15" s="244"/>
      <c r="BL15" s="244"/>
      <c r="BM15" s="249" t="s">
        <v>123</v>
      </c>
    </row>
    <row r="16" spans="1:65" x14ac:dyDescent="0.2">
      <c r="A16" s="2"/>
      <c r="B16" s="210"/>
      <c r="C16" s="3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54" t="s">
        <v>124</v>
      </c>
      <c r="AK16" s="258">
        <v>0.36218261126621032</v>
      </c>
      <c r="AL16" s="2"/>
      <c r="AM16" s="2"/>
      <c r="AN16" s="2"/>
      <c r="AO16" s="223"/>
      <c r="AP16" s="35"/>
      <c r="AQ16" s="4"/>
      <c r="AR16" s="4"/>
      <c r="AS16" s="2"/>
      <c r="AT16" s="2"/>
      <c r="AU16" s="2"/>
      <c r="AV16" s="215"/>
      <c r="AW16" s="2"/>
      <c r="AX16" s="2"/>
      <c r="AY16" s="2"/>
      <c r="AZ16" s="2"/>
      <c r="BA16" s="2"/>
      <c r="BB16" s="224"/>
      <c r="BC16" s="2"/>
      <c r="BD16" s="2"/>
      <c r="BE16" s="2"/>
      <c r="BF16" s="215"/>
      <c r="BG16" s="2"/>
      <c r="BH16" s="213"/>
      <c r="BI16" s="2"/>
      <c r="BJ16" s="215"/>
      <c r="BK16" s="2"/>
      <c r="BL16" s="2"/>
      <c r="BM16" s="2"/>
    </row>
    <row r="17" spans="1:65" x14ac:dyDescent="0.2">
      <c r="A17" s="2"/>
      <c r="B17" s="210"/>
      <c r="C17" s="3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54" t="s">
        <v>125</v>
      </c>
      <c r="AK17" s="258">
        <v>0.98389458243032646</v>
      </c>
      <c r="AL17" s="2"/>
      <c r="AM17" s="2"/>
      <c r="AN17" s="2"/>
      <c r="AO17" s="223"/>
      <c r="AP17" s="35"/>
      <c r="AQ17" s="4"/>
      <c r="AR17" s="4"/>
      <c r="AS17" s="2"/>
      <c r="AT17" s="2"/>
      <c r="AU17" s="2"/>
      <c r="AV17" s="215"/>
      <c r="AW17" s="2"/>
      <c r="AX17" s="2"/>
      <c r="AY17" s="2"/>
      <c r="AZ17" s="2"/>
      <c r="BA17" s="2"/>
      <c r="BB17" s="224"/>
      <c r="BC17" s="2"/>
      <c r="BD17" s="2"/>
      <c r="BE17" s="2"/>
      <c r="BF17" s="215"/>
      <c r="BG17" s="2"/>
      <c r="BH17" s="213"/>
      <c r="BI17" s="2"/>
      <c r="BJ17" s="215"/>
      <c r="BK17" s="2"/>
      <c r="BL17" s="2"/>
      <c r="BM17" s="2"/>
    </row>
    <row r="18" spans="1:65" x14ac:dyDescent="0.2">
      <c r="A18" s="2"/>
      <c r="B18" s="210"/>
      <c r="C18" s="36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54" t="s">
        <v>126</v>
      </c>
      <c r="AK18" s="259">
        <v>5.4355138393349103</v>
      </c>
      <c r="AL18" s="2"/>
      <c r="AM18" s="2"/>
      <c r="AN18" s="2"/>
      <c r="AO18" s="223"/>
      <c r="AP18" s="35"/>
      <c r="AQ18" s="4"/>
      <c r="AR18" s="4"/>
      <c r="AS18" s="2"/>
      <c r="AT18" s="2"/>
      <c r="AU18" s="2"/>
      <c r="AV18" s="215"/>
      <c r="AW18" s="2"/>
      <c r="AX18" s="2"/>
      <c r="AY18" s="2"/>
      <c r="AZ18" s="2"/>
      <c r="BA18" s="2"/>
      <c r="BB18" s="224"/>
      <c r="BC18" s="2"/>
      <c r="BD18" s="2"/>
      <c r="BE18" s="2"/>
      <c r="BF18" s="215"/>
      <c r="BG18" s="2"/>
      <c r="BH18" s="213"/>
      <c r="BI18" s="2"/>
      <c r="BJ18" s="215"/>
      <c r="BK18" s="2"/>
      <c r="BL18" s="2"/>
      <c r="BM18" s="2"/>
    </row>
    <row r="19" spans="1:65" x14ac:dyDescent="0.2">
      <c r="A19" s="2"/>
      <c r="B19" s="210"/>
      <c r="C19" s="3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44" t="s">
        <v>127</v>
      </c>
      <c r="AK19" s="259">
        <v>1.7184040761098313E-7</v>
      </c>
      <c r="AL19" s="2"/>
      <c r="AM19" s="2"/>
      <c r="AN19" s="2"/>
      <c r="AO19" s="223"/>
      <c r="AP19" s="35"/>
      <c r="AQ19" s="4"/>
      <c r="AR19" s="4"/>
      <c r="AS19" s="2"/>
      <c r="AT19" s="2"/>
      <c r="AU19" s="2"/>
      <c r="AV19" s="215"/>
      <c r="AW19" s="2"/>
      <c r="AX19" s="2"/>
      <c r="AY19" s="2"/>
      <c r="AZ19" s="2"/>
      <c r="BA19" s="2"/>
      <c r="BB19" s="224"/>
      <c r="BC19" s="2"/>
      <c r="BD19" s="2"/>
      <c r="BE19" s="2"/>
      <c r="BF19" s="215"/>
      <c r="BG19" s="2"/>
      <c r="BH19" s="213"/>
      <c r="BI19" s="2"/>
      <c r="BJ19" s="215"/>
      <c r="BK19" s="2"/>
      <c r="BL19" s="2"/>
      <c r="BM19" s="2"/>
    </row>
    <row r="20" spans="1:65" x14ac:dyDescent="0.2">
      <c r="A20" s="2"/>
      <c r="B20" s="210"/>
      <c r="C20" s="3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44" t="s">
        <v>128</v>
      </c>
      <c r="AK20" s="260" t="s">
        <v>129</v>
      </c>
      <c r="AL20" s="2"/>
      <c r="AM20" s="2"/>
      <c r="AN20" s="2"/>
      <c r="AO20" s="223"/>
      <c r="AP20" s="35"/>
      <c r="AQ20" s="4"/>
      <c r="AR20" s="4"/>
      <c r="AS20" s="2"/>
      <c r="AT20" s="2"/>
      <c r="AU20" s="2"/>
      <c r="AV20" s="215"/>
      <c r="AW20" s="2"/>
      <c r="AX20" s="2"/>
      <c r="AY20" s="2"/>
      <c r="AZ20" s="2"/>
      <c r="BA20" s="2"/>
      <c r="BB20" s="224"/>
      <c r="BC20" s="2"/>
      <c r="BD20" s="2"/>
      <c r="BE20" s="2"/>
      <c r="BF20" s="215"/>
      <c r="BG20" s="2"/>
      <c r="BH20" s="213"/>
      <c r="BI20" s="2"/>
      <c r="BJ20" s="215"/>
      <c r="BK20" s="2"/>
      <c r="BL20" s="2"/>
      <c r="BM20" s="2"/>
    </row>
  </sheetData>
  <conditionalFormatting sqref="D2:BG12">
    <cfRule type="expression" dxfId="1" priority="1" stopIfTrue="1">
      <formula>ISERROR(D2)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8" sqref="F38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 Th Pb data</vt:lpstr>
      <vt:lpstr>Standard data</vt:lpstr>
      <vt:lpstr>Concordia</vt:lpstr>
      <vt:lpstr>TW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Zoe Braden</dc:creator>
  <cp:lastModifiedBy>Zoe Braden</cp:lastModifiedBy>
  <dcterms:created xsi:type="dcterms:W3CDTF">2017-08-10T17:11:32Z</dcterms:created>
  <dcterms:modified xsi:type="dcterms:W3CDTF">2017-12-14T15:38:02Z</dcterms:modified>
</cp:coreProperties>
</file>