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 activeTab="3"/>
  </bookViews>
  <sheets>
    <sheet name="Table DR1" sheetId="1" r:id="rId1"/>
    <sheet name="Table DR2" sheetId="2" r:id="rId2"/>
    <sheet name="Table DR3" sheetId="3" r:id="rId3"/>
    <sheet name="Table DR4" sheetId="4" r:id="rId4"/>
  </sheets>
  <definedNames>
    <definedName name="OLE_LINK149" localSheetId="1">'Table DR2'!$A$15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R80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5" i="1"/>
</calcChain>
</file>

<file path=xl/sharedStrings.xml><?xml version="1.0" encoding="utf-8"?>
<sst xmlns="http://schemas.openxmlformats.org/spreadsheetml/2006/main" count="325" uniqueCount="210">
  <si>
    <t>Analysis spot</t>
  </si>
  <si>
    <t>Th</t>
  </si>
  <si>
    <t>U</t>
  </si>
  <si>
    <t>Th/U</t>
  </si>
  <si>
    <t>U-Th-Pb isotopic ratio</t>
  </si>
  <si>
    <t>Age (Ma)</t>
  </si>
  <si>
    <t>ppm</t>
  </si>
  <si>
    <r>
      <t>207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206</t>
    </r>
    <r>
      <rPr>
        <sz val="10.5"/>
        <color theme="1"/>
        <rFont val="Times New Roman"/>
        <family val="1"/>
      </rPr>
      <t>Pb</t>
    </r>
  </si>
  <si>
    <t>1σ</t>
  </si>
  <si>
    <r>
      <t>207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235</t>
    </r>
    <r>
      <rPr>
        <sz val="10.5"/>
        <color theme="1"/>
        <rFont val="Times New Roman"/>
        <family val="1"/>
      </rPr>
      <t>U</t>
    </r>
  </si>
  <si>
    <r>
      <t>206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238</t>
    </r>
    <r>
      <rPr>
        <sz val="10.5"/>
        <color theme="1"/>
        <rFont val="Times New Roman"/>
        <family val="1"/>
      </rPr>
      <t>U</t>
    </r>
  </si>
  <si>
    <t>Gabbro</t>
  </si>
  <si>
    <t>B1204-1-1</t>
  </si>
  <si>
    <t>B1204-1-2</t>
  </si>
  <si>
    <t>B1204-1-3</t>
  </si>
  <si>
    <t>B1204-1-4</t>
  </si>
  <si>
    <t>B1204-1-5</t>
  </si>
  <si>
    <t>B1204-1-6</t>
  </si>
  <si>
    <t>B1204-1-7</t>
  </si>
  <si>
    <t>B1204-1-8</t>
  </si>
  <si>
    <t>B1204-1-9</t>
  </si>
  <si>
    <t>B1204-1-10</t>
  </si>
  <si>
    <t>B1204-1-11</t>
  </si>
  <si>
    <t>B1204-1-12</t>
  </si>
  <si>
    <t>B1204-1-13</t>
  </si>
  <si>
    <t>B1204-1-14</t>
  </si>
  <si>
    <t>B1204-1-15</t>
  </si>
  <si>
    <t>B1204-1-16</t>
  </si>
  <si>
    <t>B1204-1-17</t>
  </si>
  <si>
    <t>B1204-1-18</t>
  </si>
  <si>
    <t>B1204-1-19</t>
  </si>
  <si>
    <t>X-1 granite</t>
  </si>
  <si>
    <t>B1201-1-1</t>
  </si>
  <si>
    <t>B1201-1-2</t>
  </si>
  <si>
    <t>B1201-1-3</t>
  </si>
  <si>
    <t>B1201-1-4</t>
  </si>
  <si>
    <t>B1201-1-5</t>
  </si>
  <si>
    <t>B1201-1-6</t>
  </si>
  <si>
    <t>B1201-1-7</t>
  </si>
  <si>
    <t>B1201-1-8</t>
  </si>
  <si>
    <t>B1201-1-9</t>
  </si>
  <si>
    <t>B1201-1-10</t>
  </si>
  <si>
    <t>B1201-1-11</t>
  </si>
  <si>
    <t>B1201-1-12</t>
  </si>
  <si>
    <t>B1201-1-13</t>
  </si>
  <si>
    <t>B1201-1-14</t>
  </si>
  <si>
    <t>B1201-1-15</t>
  </si>
  <si>
    <t>B1201-1-16</t>
  </si>
  <si>
    <t>B1201-1-17</t>
  </si>
  <si>
    <t>X-2 granite</t>
  </si>
  <si>
    <t>B1205-1-1</t>
  </si>
  <si>
    <t>B1205-1-2</t>
  </si>
  <si>
    <t>B1205-1-3</t>
  </si>
  <si>
    <t>B1205-1-4</t>
  </si>
  <si>
    <t>B1205-1-5</t>
  </si>
  <si>
    <t>B1205-1-6</t>
  </si>
  <si>
    <t>B1205-1-7</t>
  </si>
  <si>
    <t>B1205-1-8</t>
  </si>
  <si>
    <t>B1205-1-9</t>
  </si>
  <si>
    <t>B1205-1-10</t>
  </si>
  <si>
    <t>B1205-1-11</t>
  </si>
  <si>
    <t>B1205-1-12</t>
  </si>
  <si>
    <t>B1205-1-13</t>
  </si>
  <si>
    <t>B1205-1-14</t>
  </si>
  <si>
    <t>B1205-1-15</t>
  </si>
  <si>
    <t>X-3 granite</t>
  </si>
  <si>
    <t>B1301-1-1</t>
  </si>
  <si>
    <t>B1301-1-2</t>
  </si>
  <si>
    <t>B1301-1-3</t>
  </si>
  <si>
    <t>B1301-1-4</t>
  </si>
  <si>
    <t>B1301-1-5</t>
  </si>
  <si>
    <t>B1301-1-6</t>
  </si>
  <si>
    <t>B1301-1-7</t>
  </si>
  <si>
    <t>B1301-1-8</t>
  </si>
  <si>
    <t>B1301-1-9</t>
  </si>
  <si>
    <t>B1301-1-10</t>
  </si>
  <si>
    <t>B1301-1-11</t>
  </si>
  <si>
    <t>B1301-1-12</t>
  </si>
  <si>
    <t>B1301-1-13</t>
  </si>
  <si>
    <t>B1301-1-14</t>
  </si>
  <si>
    <t>B1301-1-15</t>
  </si>
  <si>
    <t>B1301-1-16</t>
  </si>
  <si>
    <t>B1301-1-17</t>
  </si>
  <si>
    <t>B1301-1-18</t>
  </si>
  <si>
    <t>B1301-1-19</t>
  </si>
  <si>
    <t>B1301-1-20</t>
  </si>
  <si>
    <t>B1301-1-21</t>
  </si>
  <si>
    <t>B1301-1-22</t>
  </si>
  <si>
    <t>Sample number</t>
  </si>
  <si>
    <t>B1204-1</t>
  </si>
  <si>
    <t>B1204-2</t>
  </si>
  <si>
    <t>B1204-3</t>
  </si>
  <si>
    <t>B1204-4</t>
  </si>
  <si>
    <t>B1204-5</t>
  </si>
  <si>
    <t>B1204-6</t>
  </si>
  <si>
    <t>B1201-1</t>
  </si>
  <si>
    <t>B1201-2</t>
  </si>
  <si>
    <t>B1201-3</t>
  </si>
  <si>
    <t>B1201-4</t>
  </si>
  <si>
    <t>B1201-5</t>
  </si>
  <si>
    <t>CL05-107*</t>
  </si>
  <si>
    <t>B1205-1</t>
  </si>
  <si>
    <t>B1205-2</t>
  </si>
  <si>
    <t>B1205-3</t>
  </si>
  <si>
    <t>B1205-4</t>
  </si>
  <si>
    <r>
      <t>SiO</t>
    </r>
    <r>
      <rPr>
        <vertAlign val="subscript"/>
        <sz val="10.5"/>
        <color theme="1"/>
        <rFont val="Times New Roman"/>
        <family val="1"/>
      </rPr>
      <t>2</t>
    </r>
  </si>
  <si>
    <r>
      <t>Al</t>
    </r>
    <r>
      <rPr>
        <vertAlign val="sub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O</t>
    </r>
    <r>
      <rPr>
        <vertAlign val="subscript"/>
        <sz val="10.5"/>
        <color theme="1"/>
        <rFont val="Times New Roman"/>
        <family val="1"/>
      </rPr>
      <t>3</t>
    </r>
  </si>
  <si>
    <r>
      <t>K</t>
    </r>
    <r>
      <rPr>
        <vertAlign val="sub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O</t>
    </r>
  </si>
  <si>
    <r>
      <t>Na</t>
    </r>
    <r>
      <rPr>
        <vertAlign val="sub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O</t>
    </r>
  </si>
  <si>
    <t>CaO</t>
  </si>
  <si>
    <t>MgO</t>
  </si>
  <si>
    <r>
      <t>TiO</t>
    </r>
    <r>
      <rPr>
        <vertAlign val="subscript"/>
        <sz val="10.5"/>
        <color theme="1"/>
        <rFont val="Times New Roman"/>
        <family val="1"/>
      </rPr>
      <t>2</t>
    </r>
  </si>
  <si>
    <r>
      <t>P</t>
    </r>
    <r>
      <rPr>
        <vertAlign val="sub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O</t>
    </r>
    <r>
      <rPr>
        <vertAlign val="subscript"/>
        <sz val="10.5"/>
        <color theme="1"/>
        <rFont val="Times New Roman"/>
        <family val="1"/>
      </rPr>
      <t>5</t>
    </r>
  </si>
  <si>
    <t>MnO</t>
  </si>
  <si>
    <t>LOI</t>
  </si>
  <si>
    <r>
      <t>Mg</t>
    </r>
    <r>
      <rPr>
        <vertAlign val="superscript"/>
        <sz val="10.5"/>
        <color theme="1"/>
        <rFont val="Times New Roman"/>
        <family val="1"/>
      </rPr>
      <t>#</t>
    </r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</si>
  <si>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</si>
  <si>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</si>
  <si>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</si>
  <si>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</si>
  <si>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</si>
  <si>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</si>
  <si>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</si>
  <si>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</si>
  <si>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</si>
  <si>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</si>
  <si>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</si>
  <si>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</si>
  <si>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</si>
  <si>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</si>
  <si>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</si>
  <si>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</si>
  <si>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</si>
  <si>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</si>
  <si>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</si>
  <si>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</si>
  <si>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</si>
  <si>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</si>
  <si>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</si>
  <si>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</si>
  <si>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</si>
  <si>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</si>
  <si>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</si>
  <si>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</si>
  <si>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</si>
  <si>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</si>
  <si>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</si>
  <si>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</si>
  <si>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</si>
  <si>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</si>
  <si>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</si>
  <si>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</si>
  <si>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δEu</t>
  </si>
  <si>
    <r>
      <t>(La/Yb)</t>
    </r>
    <r>
      <rPr>
        <vertAlign val="subscript"/>
        <sz val="10.5"/>
        <color theme="1"/>
        <rFont val="Times New Roman"/>
        <family val="1"/>
      </rPr>
      <t>N</t>
    </r>
  </si>
  <si>
    <t>B1301-1</t>
  </si>
  <si>
    <t>B1302-1</t>
  </si>
  <si>
    <t>B1302-2</t>
  </si>
  <si>
    <t>B1303-1</t>
  </si>
  <si>
    <t>B1303-2</t>
  </si>
  <si>
    <t>Wu, C.L., Gao, Y.H., Wu, S.P., Chen, Q.L., Wooden, J.L., Mazadab, F.K., Mattinson, C., 2007. Zircon SHRIMP U-Pb dating of granites from the Da Qaidam area in the north margin of Qaidam basin, NW China. Acta Petrologica Sinica 23: 1861-1875.</t>
    <phoneticPr fontId="4" type="noConversion"/>
  </si>
  <si>
    <t>Sun, S.S., McDonough, W.F., 1989. Chemical and isotopic systematics of oceanic basalts: implications for mantle composition and processes. Geological Society, London, Special Publications 42: 313-345.</t>
    <phoneticPr fontId="4" type="noConversion"/>
  </si>
  <si>
    <t>Rock type</t>
  </si>
  <si>
    <t>Sample No.</t>
  </si>
  <si>
    <t>Rb (ppm)</t>
  </si>
  <si>
    <t>Sr (ppm)</t>
  </si>
  <si>
    <r>
      <t>87</t>
    </r>
    <r>
      <rPr>
        <sz val="10.5"/>
        <color theme="1"/>
        <rFont val="Times New Roman"/>
        <family val="1"/>
      </rPr>
      <t>Rb/</t>
    </r>
    <r>
      <rPr>
        <vertAlign val="superscript"/>
        <sz val="10.5"/>
        <color theme="1"/>
        <rFont val="Times New Roman"/>
        <family val="1"/>
      </rPr>
      <t>86</t>
    </r>
    <r>
      <rPr>
        <sz val="10.5"/>
        <color theme="1"/>
        <rFont val="Times New Roman"/>
        <family val="1"/>
      </rPr>
      <t>Sr</t>
    </r>
  </si>
  <si>
    <r>
      <t>87</t>
    </r>
    <r>
      <rPr>
        <sz val="10.5"/>
        <color theme="1"/>
        <rFont val="Times New Roman"/>
        <family val="1"/>
      </rPr>
      <t>Sr/</t>
    </r>
    <r>
      <rPr>
        <vertAlign val="superscript"/>
        <sz val="10.5"/>
        <color theme="1"/>
        <rFont val="Times New Roman"/>
        <family val="1"/>
      </rPr>
      <t>86</t>
    </r>
    <r>
      <rPr>
        <sz val="10.5"/>
        <color theme="1"/>
        <rFont val="Times New Roman"/>
        <family val="1"/>
      </rPr>
      <t>Sr</t>
    </r>
  </si>
  <si>
    <t>l σ</t>
  </si>
  <si>
    <r>
      <t>(</t>
    </r>
    <r>
      <rPr>
        <vertAlign val="superscript"/>
        <sz val="10.5"/>
        <color theme="1"/>
        <rFont val="Times New Roman"/>
        <family val="1"/>
      </rPr>
      <t>87</t>
    </r>
    <r>
      <rPr>
        <sz val="10.5"/>
        <color theme="1"/>
        <rFont val="Times New Roman"/>
        <family val="1"/>
      </rPr>
      <t>Sr/</t>
    </r>
    <r>
      <rPr>
        <vertAlign val="superscript"/>
        <sz val="10.5"/>
        <color theme="1"/>
        <rFont val="Times New Roman"/>
        <family val="1"/>
      </rPr>
      <t>86</t>
    </r>
    <r>
      <rPr>
        <sz val="10.5"/>
        <color theme="1"/>
        <rFont val="Times New Roman"/>
        <family val="1"/>
      </rPr>
      <t>Sr)</t>
    </r>
    <r>
      <rPr>
        <vertAlign val="subscript"/>
        <sz val="10.5"/>
        <color theme="1"/>
        <rFont val="Times New Roman"/>
        <family val="1"/>
      </rPr>
      <t>i</t>
    </r>
  </si>
  <si>
    <t>Sm (ppm)</t>
  </si>
  <si>
    <t>Nd (ppm)</t>
  </si>
  <si>
    <r>
      <t>147</t>
    </r>
    <r>
      <rPr>
        <sz val="10.5"/>
        <color theme="1"/>
        <rFont val="Times New Roman"/>
        <family val="1"/>
      </rPr>
      <t>Sm/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</t>
    </r>
  </si>
  <si>
    <r>
      <t>143</t>
    </r>
    <r>
      <rPr>
        <sz val="10.5"/>
        <color theme="1"/>
        <rFont val="Times New Roman"/>
        <family val="1"/>
      </rPr>
      <t>Nd/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</t>
    </r>
  </si>
  <si>
    <r>
      <t>ε</t>
    </r>
    <r>
      <rPr>
        <vertAlign val="subscript"/>
        <sz val="10.5"/>
        <color theme="1"/>
        <rFont val="Times New Roman"/>
        <family val="1"/>
      </rPr>
      <t>Nd</t>
    </r>
    <r>
      <rPr>
        <sz val="10.5"/>
        <color theme="1"/>
        <rFont val="Times New Roman"/>
        <family val="1"/>
      </rPr>
      <t>(t)</t>
    </r>
  </si>
  <si>
    <r>
      <t>References</t>
    </r>
    <r>
      <rPr>
        <sz val="11"/>
        <color theme="1"/>
        <rFont val="等线"/>
        <family val="2"/>
      </rPr>
      <t>：</t>
    </r>
    <phoneticPr fontId="4" type="noConversion"/>
  </si>
  <si>
    <r>
      <t>References</t>
    </r>
    <r>
      <rPr>
        <sz val="10.5"/>
        <color theme="1"/>
        <rFont val="宋体"/>
        <family val="3"/>
        <charset val="134"/>
      </rPr>
      <t>：</t>
    </r>
    <phoneticPr fontId="4" type="noConversion"/>
  </si>
  <si>
    <t>Jacobsen, S.B., Wasserburg, G.J., 1980. Sm-Nd isotopic evolution of chondrites. Earth and Planetary Science Letters 50: 139-155.</t>
    <phoneticPr fontId="4" type="noConversion"/>
  </si>
  <si>
    <t>Goldstein, S.L., O'Nions, R.K., Hamilton, P.J., 1984. A Sm-Nd isotopic study of atmospheric dusts and particulates from major river systems. Earth and Planetary Science Letters 70: 221-236.</t>
    <phoneticPr fontId="4" type="noConversion"/>
  </si>
  <si>
    <t>Peucat, J.J., Vidal, P., Bernard-Griffiths, J., Condie, K.C., 1989. Sr, Nd, and Pb Isotopic Systematics in the Archean Low- to High-Grade Transition Zone of Southern India: Syn-Accretion vs. Post-Accretion Granulites. The Journal of Geology 97: 537-549.</t>
    <phoneticPr fontId="4" type="noConversion"/>
  </si>
  <si>
    <t>Steiger, R.H., Jäger, E., 1977. Subcommission on geochronology: Convention on the use of decay constants in geo- and cosmochronology. Earth and Planetary Science Letters 36: 359-362.</t>
    <phoneticPr fontId="4" type="noConversion"/>
  </si>
  <si>
    <t>Lugmair, G.W., Marti, K., 1978. Lunar initial 143Nd/144Nd: Differential evolution of the lunar crust and mantle. Earth and Planetary Science Letters 39: 349-357.</t>
    <phoneticPr fontId="4" type="noConversion"/>
  </si>
  <si>
    <r>
      <t>176</t>
    </r>
    <r>
      <rPr>
        <sz val="10.5"/>
        <color theme="1"/>
        <rFont val="Times New Roman"/>
        <family val="1"/>
      </rPr>
      <t>Hf/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</t>
    </r>
  </si>
  <si>
    <r>
      <t>176</t>
    </r>
    <r>
      <rPr>
        <sz val="10.5"/>
        <color theme="1"/>
        <rFont val="Times New Roman"/>
        <family val="1"/>
      </rPr>
      <t>Yb/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</t>
    </r>
  </si>
  <si>
    <r>
      <t>ε</t>
    </r>
    <r>
      <rPr>
        <vertAlign val="subscript"/>
        <sz val="10.5"/>
        <color theme="1"/>
        <rFont val="Times New Roman"/>
        <family val="1"/>
      </rPr>
      <t>Hf</t>
    </r>
    <r>
      <rPr>
        <sz val="10.5"/>
        <color theme="1"/>
        <rFont val="Times New Roman"/>
        <family val="1"/>
      </rPr>
      <t>(0)</t>
    </r>
  </si>
  <si>
    <r>
      <t>ε</t>
    </r>
    <r>
      <rPr>
        <vertAlign val="subscript"/>
        <sz val="10.5"/>
        <color theme="1"/>
        <rFont val="Times New Roman"/>
        <family val="1"/>
      </rPr>
      <t>Hf</t>
    </r>
    <r>
      <rPr>
        <sz val="10.5"/>
        <color theme="1"/>
        <rFont val="Times New Roman"/>
        <family val="1"/>
      </rPr>
      <t>(t)</t>
    </r>
  </si>
  <si>
    <r>
      <t>T</t>
    </r>
    <r>
      <rPr>
        <vertAlign val="subscript"/>
        <sz val="10.5"/>
        <color theme="1"/>
        <rFont val="Times New Roman"/>
        <family val="1"/>
      </rPr>
      <t xml:space="preserve">DM </t>
    </r>
    <r>
      <rPr>
        <sz val="10.5"/>
        <color theme="1"/>
        <rFont val="Times New Roman"/>
        <family val="1"/>
      </rPr>
      <t>(Hf)</t>
    </r>
  </si>
  <si>
    <t>(Ma)</t>
  </si>
  <si>
    <r>
      <t>T</t>
    </r>
    <r>
      <rPr>
        <vertAlign val="subscript"/>
        <sz val="10.5"/>
        <color theme="1"/>
        <rFont val="Times New Roman"/>
        <family val="1"/>
      </rPr>
      <t xml:space="preserve">DM2 </t>
    </r>
    <r>
      <rPr>
        <sz val="10.5"/>
        <color theme="1"/>
        <rFont val="Times New Roman"/>
        <family val="1"/>
      </rPr>
      <t>(Hf)</t>
    </r>
  </si>
  <si>
    <t>Bouvier, A., Vervoort, J.D., Patchett, P.J., 2008. The Lu–Hf and Sm–Nd isotopic composition of CHUR: Constraints from unequilibrated chondrites and implications for the bulk composition of terrestrial planets. Earth and Planetary Science Letters 273: 48-57.</t>
    <phoneticPr fontId="4" type="noConversion"/>
  </si>
  <si>
    <t>Griffin, W.L., Pearson, N.J., Belousova, E., Jackson, S.E., van Achterbergh, E., O Reilly, S.Y., Shee, S.R., 2000. The Hf isotope composition of cratonic mantle: LAM-MC-ICPMS analysis of zircon megacrysts in kimberlites. Geochimica et Cosmochimica Acta 64: 133-147.</t>
    <phoneticPr fontId="4" type="noConversion"/>
  </si>
  <si>
    <t>Griffin, W.L., Wang, X., Jackson, S.E., Pearson, N.J., O'Reilly, S.Y., Xu, X., Zhou, X., 2002. Zircon chemistry and magma mixing, SE China: In-situ analysis of Hf isotopes, Tonglu and Pingtan igneous complexes. Lithos 61: 237-269.</t>
    <phoneticPr fontId="4" type="noConversion"/>
  </si>
  <si>
    <t>Table DR1. LA-ICPMS zircon U–Pb dating data for the Xitieshan gabbro and granitoids</t>
    <phoneticPr fontId="4" type="noConversion"/>
  </si>
  <si>
    <t>Table DR2. Major (wt. %) and trace elements (ppm) compositions of the Xitieshan gabbro and granitoids</t>
    <phoneticPr fontId="4" type="noConversion"/>
  </si>
  <si>
    <t>Table DR3. Sr and Nd isotopic compositions of the Xitieshan gabbro and granitoids</t>
    <phoneticPr fontId="4" type="noConversion"/>
  </si>
  <si>
    <t>Table DR4. Hf isotope compositions data for zircons from the Xitieshan gabbro and granitoids</t>
    <phoneticPr fontId="4" type="noConversion"/>
  </si>
  <si>
    <r>
      <t>T</t>
    </r>
    <r>
      <rPr>
        <vertAlign val="subscript"/>
        <sz val="10.5"/>
        <color theme="1"/>
        <rFont val="Times New Roman"/>
        <family val="1"/>
      </rPr>
      <t>DM2</t>
    </r>
    <r>
      <rPr>
        <sz val="10.5"/>
        <color theme="1"/>
        <rFont val="Times New Roman"/>
        <family val="1"/>
      </rPr>
      <t>(Nd)(Ma)</t>
    </r>
    <phoneticPr fontId="4" type="noConversion"/>
  </si>
  <si>
    <r>
      <t>(</t>
    </r>
    <r>
      <rPr>
        <vertAlign val="superscript"/>
        <sz val="10.5"/>
        <color theme="1"/>
        <rFont val="Times New Roman"/>
        <family val="1"/>
      </rPr>
      <t>87</t>
    </r>
    <r>
      <rPr>
        <sz val="10.5"/>
        <color theme="1"/>
        <rFont val="Times New Roman"/>
        <family val="1"/>
      </rPr>
      <t>Sr/</t>
    </r>
    <r>
      <rPr>
        <vertAlign val="superscript"/>
        <sz val="10.5"/>
        <color theme="1"/>
        <rFont val="Times New Roman"/>
        <family val="1"/>
      </rPr>
      <t>86</t>
    </r>
    <r>
      <rPr>
        <sz val="10.5"/>
        <color theme="1"/>
        <rFont val="Times New Roman"/>
        <family val="1"/>
      </rPr>
      <t>Sr)</t>
    </r>
    <r>
      <rPr>
        <vertAlign val="subscript"/>
        <sz val="10.5"/>
        <color theme="1"/>
        <rFont val="Times New Roman"/>
        <family val="1"/>
      </rPr>
      <t>i</t>
    </r>
    <r>
      <rPr>
        <sz val="10.5"/>
        <color theme="1"/>
        <rFont val="Times New Roman"/>
        <family val="1"/>
      </rPr>
      <t>, (</t>
    </r>
    <r>
      <rPr>
        <vertAlign val="superscript"/>
        <sz val="10.5"/>
        <color theme="1"/>
        <rFont val="Times New Roman"/>
        <family val="1"/>
      </rPr>
      <t>143</t>
    </r>
    <r>
      <rPr>
        <sz val="10.5"/>
        <color theme="1"/>
        <rFont val="Times New Roman"/>
        <family val="1"/>
      </rPr>
      <t>Nd/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Nd)</t>
    </r>
    <r>
      <rPr>
        <vertAlign val="subscript"/>
        <sz val="10.5"/>
        <color theme="1"/>
        <rFont val="Times New Roman"/>
        <family val="1"/>
      </rPr>
      <t>i</t>
    </r>
    <r>
      <rPr>
        <sz val="10.5"/>
        <color theme="1"/>
        <rFont val="Times New Roman"/>
        <family val="1"/>
      </rPr>
      <t xml:space="preserve"> and ε</t>
    </r>
    <r>
      <rPr>
        <vertAlign val="subscript"/>
        <sz val="10.5"/>
        <color theme="1"/>
        <rFont val="Times New Roman"/>
        <family val="1"/>
      </rPr>
      <t>Nd</t>
    </r>
    <r>
      <rPr>
        <sz val="10.5"/>
        <color theme="1"/>
        <rFont val="Times New Roman"/>
        <family val="1"/>
      </rPr>
      <t>(t) values are calculated at t=372 Ma based on present-day (</t>
    </r>
    <r>
      <rPr>
        <vertAlign val="superscript"/>
        <sz val="10.5"/>
        <color theme="1"/>
        <rFont val="Times New Roman"/>
        <family val="1"/>
      </rPr>
      <t>147</t>
    </r>
    <r>
      <rPr>
        <sz val="10.5"/>
        <color theme="1"/>
        <rFont val="Times New Roman"/>
        <family val="1"/>
      </rPr>
      <t>Sm/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Nd)</t>
    </r>
    <r>
      <rPr>
        <vertAlign val="subscript"/>
        <sz val="10.5"/>
        <color theme="1"/>
        <rFont val="Times New Roman"/>
        <family val="1"/>
      </rPr>
      <t>CHUR</t>
    </r>
    <r>
      <rPr>
        <sz val="10.5"/>
        <color theme="1"/>
        <rFont val="Times New Roman"/>
        <family val="1"/>
      </rPr>
      <t xml:space="preserve">=0.1967 </t>
    </r>
    <r>
      <rPr>
        <sz val="10.5"/>
        <color rgb="FF0000FF"/>
        <rFont val="Times New Roman"/>
        <family val="1"/>
      </rPr>
      <t>(Jacobsen and Wasserburg, 1980)</t>
    </r>
    <r>
      <rPr>
        <sz val="10.5"/>
        <color theme="1"/>
        <rFont val="Times New Roman"/>
        <family val="1"/>
      </rPr>
      <t xml:space="preserve"> and (</t>
    </r>
    <r>
      <rPr>
        <vertAlign val="superscript"/>
        <sz val="10.5"/>
        <color theme="1"/>
        <rFont val="Times New Roman"/>
        <family val="1"/>
      </rPr>
      <t>143</t>
    </r>
    <r>
      <rPr>
        <sz val="10.5"/>
        <color theme="1"/>
        <rFont val="Times New Roman"/>
        <family val="1"/>
      </rPr>
      <t>Nd/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Nd)</t>
    </r>
    <r>
      <rPr>
        <vertAlign val="subscript"/>
        <sz val="10.5"/>
        <color theme="1"/>
        <rFont val="Times New Roman"/>
        <family val="1"/>
      </rPr>
      <t xml:space="preserve">CHUR </t>
    </r>
    <r>
      <rPr>
        <sz val="10.5"/>
        <color theme="1"/>
        <rFont val="Times New Roman"/>
        <family val="1"/>
      </rPr>
      <t xml:space="preserve">= 0.512638 </t>
    </r>
    <r>
      <rPr>
        <sz val="10.5"/>
        <color rgb="FF0000FF"/>
        <rFont val="Times New Roman"/>
        <family val="1"/>
      </rPr>
      <t>(Goldstein et al., 1984)</t>
    </r>
    <r>
      <rPr>
        <sz val="10.5"/>
        <color theme="1"/>
        <rFont val="Times New Roman"/>
        <family val="1"/>
      </rPr>
      <t>. T</t>
    </r>
    <r>
      <rPr>
        <vertAlign val="subscript"/>
        <sz val="10.5"/>
        <color theme="1"/>
        <rFont val="Times New Roman"/>
        <family val="1"/>
      </rPr>
      <t>DM2</t>
    </r>
    <r>
      <rPr>
        <sz val="10.5"/>
        <color theme="1"/>
        <rFont val="Times New Roman"/>
        <family val="1"/>
      </rPr>
      <t xml:space="preserve"> values are calculated based on present-day (</t>
    </r>
    <r>
      <rPr>
        <vertAlign val="superscript"/>
        <sz val="10.5"/>
        <color theme="1"/>
        <rFont val="Times New Roman"/>
        <family val="1"/>
      </rPr>
      <t>147</t>
    </r>
    <r>
      <rPr>
        <sz val="10.5"/>
        <color theme="1"/>
        <rFont val="Times New Roman"/>
        <family val="1"/>
      </rPr>
      <t>Sm/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Nd)</t>
    </r>
    <r>
      <rPr>
        <vertAlign val="subscript"/>
        <sz val="10.5"/>
        <color theme="1"/>
        <rFont val="Times New Roman"/>
        <family val="1"/>
      </rPr>
      <t>DM</t>
    </r>
    <r>
      <rPr>
        <sz val="10.5"/>
        <color theme="1"/>
        <rFont val="Times New Roman"/>
        <family val="1"/>
      </rPr>
      <t>=0.2137, (</t>
    </r>
    <r>
      <rPr>
        <vertAlign val="superscript"/>
        <sz val="10.5"/>
        <color theme="1"/>
        <rFont val="Times New Roman"/>
        <family val="1"/>
      </rPr>
      <t>143</t>
    </r>
    <r>
      <rPr>
        <sz val="10.5"/>
        <color theme="1"/>
        <rFont val="Times New Roman"/>
        <family val="1"/>
      </rPr>
      <t>Nd/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Nd)</t>
    </r>
    <r>
      <rPr>
        <vertAlign val="subscript"/>
        <sz val="10.5"/>
        <color theme="1"/>
        <rFont val="Times New Roman"/>
        <family val="1"/>
      </rPr>
      <t>DM</t>
    </r>
    <r>
      <rPr>
        <sz val="10.5"/>
        <color theme="1"/>
        <rFont val="Times New Roman"/>
        <family val="1"/>
      </rPr>
      <t>=0.51315 and (</t>
    </r>
    <r>
      <rPr>
        <vertAlign val="superscript"/>
        <sz val="10.5"/>
        <color theme="1"/>
        <rFont val="Times New Roman"/>
        <family val="1"/>
      </rPr>
      <t>147</t>
    </r>
    <r>
      <rPr>
        <sz val="10.5"/>
        <color theme="1"/>
        <rFont val="Times New Roman"/>
        <family val="1"/>
      </rPr>
      <t>Sm/</t>
    </r>
    <r>
      <rPr>
        <vertAlign val="superscript"/>
        <sz val="10.5"/>
        <color theme="1"/>
        <rFont val="Times New Roman"/>
        <family val="1"/>
      </rPr>
      <t>144</t>
    </r>
    <r>
      <rPr>
        <sz val="10.5"/>
        <color theme="1"/>
        <rFont val="Times New Roman"/>
        <family val="1"/>
      </rPr>
      <t>Nd)</t>
    </r>
    <r>
      <rPr>
        <vertAlign val="subscript"/>
        <sz val="10.5"/>
        <color theme="1"/>
        <rFont val="Times New Roman"/>
        <family val="1"/>
      </rPr>
      <t>C</t>
    </r>
    <r>
      <rPr>
        <sz val="10.5"/>
        <color theme="1"/>
        <rFont val="Times New Roman"/>
        <family val="1"/>
      </rPr>
      <t xml:space="preserve"> = 0.118 </t>
    </r>
    <r>
      <rPr>
        <sz val="10.5"/>
        <color rgb="FF0000FF"/>
        <rFont val="Times New Roman"/>
        <family val="1"/>
      </rPr>
      <t>(Peucat et al., 1989)</t>
    </r>
    <r>
      <rPr>
        <sz val="10.5"/>
        <color theme="1"/>
        <rFont val="Times New Roman"/>
        <family val="1"/>
      </rPr>
      <t>. λ</t>
    </r>
    <r>
      <rPr>
        <vertAlign val="subscript"/>
        <sz val="10.5"/>
        <color theme="1"/>
        <rFont val="Times New Roman"/>
        <family val="1"/>
      </rPr>
      <t>Rb</t>
    </r>
    <r>
      <rPr>
        <sz val="10.5"/>
        <color theme="1"/>
        <rFont val="Times New Roman"/>
        <family val="1"/>
      </rPr>
      <t>=1.42×10</t>
    </r>
    <r>
      <rPr>
        <vertAlign val="superscript"/>
        <sz val="10.5"/>
        <color theme="1"/>
        <rFont val="Times New Roman"/>
        <family val="1"/>
      </rPr>
      <t xml:space="preserve">−11 </t>
    </r>
    <r>
      <rPr>
        <sz val="10.5"/>
        <color theme="1"/>
        <rFont val="Times New Roman"/>
        <family val="1"/>
      </rPr>
      <t>year</t>
    </r>
    <r>
      <rPr>
        <vertAlign val="superscript"/>
        <sz val="10.5"/>
        <color theme="1"/>
        <rFont val="Times New Roman"/>
        <family val="1"/>
      </rPr>
      <t xml:space="preserve">−1 </t>
    </r>
    <r>
      <rPr>
        <sz val="10.5"/>
        <color rgb="FF0000FF"/>
        <rFont val="Times New Roman"/>
        <family val="1"/>
      </rPr>
      <t>(Steiger and Jäger, 1977)</t>
    </r>
    <r>
      <rPr>
        <sz val="10.5"/>
        <color theme="1"/>
        <rFont val="Times New Roman"/>
        <family val="1"/>
      </rPr>
      <t>, λ</t>
    </r>
    <r>
      <rPr>
        <vertAlign val="subscript"/>
        <sz val="10.5"/>
        <color theme="1"/>
        <rFont val="Times New Roman"/>
        <family val="1"/>
      </rPr>
      <t>Sm</t>
    </r>
    <r>
      <rPr>
        <sz val="10.5"/>
        <color theme="1"/>
        <rFont val="Times New Roman"/>
        <family val="1"/>
      </rPr>
      <t>=6.54×10</t>
    </r>
    <r>
      <rPr>
        <vertAlign val="superscript"/>
        <sz val="10.5"/>
        <color theme="1"/>
        <rFont val="Times New Roman"/>
        <family val="1"/>
      </rPr>
      <t>−12</t>
    </r>
    <r>
      <rPr>
        <sz val="10.5"/>
        <color theme="1"/>
        <rFont val="Times New Roman"/>
        <family val="1"/>
      </rPr>
      <t xml:space="preserve"> year</t>
    </r>
    <r>
      <rPr>
        <vertAlign val="superscript"/>
        <sz val="10.5"/>
        <color theme="1"/>
        <rFont val="Times New Roman"/>
        <family val="1"/>
      </rPr>
      <t>−1</t>
    </r>
    <r>
      <rPr>
        <sz val="10.5"/>
        <color rgb="FF0000FF"/>
        <rFont val="Times New Roman"/>
        <family val="1"/>
      </rPr>
      <t>(Lugmair and Marti, 1978)</t>
    </r>
    <r>
      <rPr>
        <sz val="10.5"/>
        <color theme="1"/>
        <rFont val="Times New Roman"/>
        <family val="1"/>
      </rPr>
      <t>.</t>
    </r>
    <phoneticPr fontId="4" type="noConversion"/>
  </si>
  <si>
    <r>
      <t>FeO</t>
    </r>
    <r>
      <rPr>
        <vertAlign val="superscript"/>
        <sz val="10.5"/>
        <color theme="1"/>
        <rFont val="Times New Roman"/>
        <family val="1"/>
      </rPr>
      <t>T</t>
    </r>
    <phoneticPr fontId="4" type="noConversion"/>
  </si>
  <si>
    <r>
      <t>f</t>
    </r>
    <r>
      <rPr>
        <vertAlign val="subscript"/>
        <sz val="10.5"/>
        <color theme="1"/>
        <rFont val="Times New Roman"/>
        <family val="1"/>
      </rPr>
      <t>Lu/Hf</t>
    </r>
    <phoneticPr fontId="4" type="noConversion"/>
  </si>
  <si>
    <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</t>
    </r>
    <phoneticPr fontId="4" type="noConversion"/>
  </si>
  <si>
    <r>
      <t>ε</t>
    </r>
    <r>
      <rPr>
        <vertAlign val="subscript"/>
        <sz val="10.5"/>
        <color theme="1"/>
        <rFont val="Times New Roman"/>
        <family val="1"/>
      </rPr>
      <t>Hf</t>
    </r>
    <r>
      <rPr>
        <sz val="10.5"/>
        <color theme="1"/>
        <rFont val="Times New Roman"/>
        <family val="1"/>
      </rPr>
      <t>(0) and ε</t>
    </r>
    <r>
      <rPr>
        <vertAlign val="subscript"/>
        <sz val="10.5"/>
        <color theme="1"/>
        <rFont val="Times New Roman"/>
        <family val="1"/>
      </rPr>
      <t>Hf</t>
    </r>
    <r>
      <rPr>
        <sz val="10.5"/>
        <color theme="1"/>
        <rFont val="Times New Roman"/>
        <family val="1"/>
      </rPr>
      <t>(t) values were calculated using present-day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Hf/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 xml:space="preserve">CHUR </t>
    </r>
    <r>
      <rPr>
        <sz val="10.5"/>
        <color theme="1"/>
        <rFont val="Times New Roman"/>
        <family val="1"/>
      </rPr>
      <t>=0.282785 and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 xml:space="preserve">CHUR </t>
    </r>
    <r>
      <rPr>
        <sz val="10.5"/>
        <color theme="1"/>
        <rFont val="Times New Roman"/>
        <family val="1"/>
      </rPr>
      <t xml:space="preserve">=0.0336 </t>
    </r>
    <r>
      <rPr>
        <sz val="10.5"/>
        <color rgb="FF0000FF"/>
        <rFont val="Times New Roman"/>
        <family val="1"/>
      </rPr>
      <t>(Bouvier et al., 2008)</t>
    </r>
    <r>
      <rPr>
        <sz val="10.5"/>
        <color theme="1"/>
        <rFont val="Times New Roman"/>
        <family val="1"/>
      </rPr>
      <t xml:space="preserve">; </t>
    </r>
    <r>
      <rPr>
        <sz val="10.5"/>
        <rFont val="Times New Roman"/>
        <family val="1"/>
      </rPr>
      <t>T</t>
    </r>
    <r>
      <rPr>
        <vertAlign val="subscript"/>
        <sz val="10.5"/>
        <rFont val="Times New Roman"/>
        <family val="1"/>
      </rPr>
      <t xml:space="preserve">DM </t>
    </r>
    <r>
      <rPr>
        <sz val="10.5"/>
        <rFont val="Times New Roman"/>
        <family val="1"/>
      </rPr>
      <t xml:space="preserve">(Hf) </t>
    </r>
    <r>
      <rPr>
        <sz val="10.5"/>
        <color theme="1"/>
        <rFont val="Times New Roman"/>
        <family val="1"/>
      </rPr>
      <t>values were calculated using present-day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Hf/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DM</t>
    </r>
    <r>
      <rPr>
        <sz val="10.5"/>
        <color theme="1"/>
        <rFont val="Times New Roman"/>
        <family val="1"/>
      </rPr>
      <t>=0.28325 and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DM</t>
    </r>
    <r>
      <rPr>
        <sz val="10.5"/>
        <color theme="1"/>
        <rFont val="Times New Roman"/>
        <family val="1"/>
      </rPr>
      <t xml:space="preserve">=0.0384 </t>
    </r>
    <r>
      <rPr>
        <sz val="10.5"/>
        <color rgb="FF0000FF"/>
        <rFont val="Times New Roman"/>
        <family val="1"/>
      </rPr>
      <t>(Griffin et al., 2000)</t>
    </r>
    <r>
      <rPr>
        <sz val="10.5"/>
        <color theme="1"/>
        <rFont val="Times New Roman"/>
        <family val="1"/>
      </rPr>
      <t xml:space="preserve">; </t>
    </r>
    <r>
      <rPr>
        <sz val="10.5"/>
        <rFont val="Times New Roman"/>
        <family val="1"/>
      </rPr>
      <t>T</t>
    </r>
    <r>
      <rPr>
        <vertAlign val="subscript"/>
        <sz val="10.5"/>
        <rFont val="Times New Roman"/>
        <family val="1"/>
      </rPr>
      <t>DM2</t>
    </r>
    <r>
      <rPr>
        <sz val="10.5"/>
        <rFont val="Times New Roman"/>
        <family val="1"/>
      </rPr>
      <t>(Hf)</t>
    </r>
    <r>
      <rPr>
        <sz val="10.5"/>
        <color theme="1"/>
        <rFont val="Times New Roman"/>
        <family val="1"/>
      </rPr>
      <t xml:space="preserve"> values were calculated using present-day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Hf/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DM</t>
    </r>
    <r>
      <rPr>
        <sz val="10.5"/>
        <color theme="1"/>
        <rFont val="Times New Roman"/>
        <family val="1"/>
      </rPr>
      <t>=0.283250,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DM</t>
    </r>
    <r>
      <rPr>
        <sz val="10.5"/>
        <color theme="1"/>
        <rFont val="Times New Roman"/>
        <family val="1"/>
      </rPr>
      <t xml:space="preserve">=0.0384 </t>
    </r>
    <r>
      <rPr>
        <sz val="10.5"/>
        <color rgb="FF0000FF"/>
        <rFont val="Times New Roman"/>
        <family val="1"/>
      </rPr>
      <t>(Griffin et al., 2000)</t>
    </r>
    <r>
      <rPr>
        <sz val="10.5"/>
        <color theme="1"/>
        <rFont val="Times New Roman"/>
        <family val="1"/>
      </rPr>
      <t xml:space="preserve"> and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cc</t>
    </r>
    <r>
      <rPr>
        <sz val="10.5"/>
        <color theme="1"/>
        <rFont val="Times New Roman"/>
        <family val="1"/>
      </rPr>
      <t xml:space="preserve">=0.015 </t>
    </r>
    <r>
      <rPr>
        <sz val="10.5"/>
        <color rgb="FF0000FF"/>
        <rFont val="Times New Roman"/>
        <family val="1"/>
      </rPr>
      <t>(Griffin et al., 2002)</t>
    </r>
    <r>
      <rPr>
        <sz val="10.5"/>
        <color theme="1"/>
        <rFont val="Times New Roman"/>
        <family val="1"/>
      </rPr>
      <t>; t = crystallization time of zircon. f</t>
    </r>
    <r>
      <rPr>
        <vertAlign val="subscript"/>
        <sz val="10.5"/>
        <color theme="1"/>
        <rFont val="Times New Roman"/>
        <family val="1"/>
      </rPr>
      <t>Lu/Hf</t>
    </r>
    <r>
      <rPr>
        <sz val="10.5"/>
        <color theme="1"/>
        <rFont val="Times New Roman"/>
        <family val="1"/>
      </rPr>
      <t xml:space="preserve"> =(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Sample</t>
    </r>
    <r>
      <rPr>
        <sz val="10.5"/>
        <color theme="1"/>
        <rFont val="Times New Roman"/>
        <family val="1"/>
      </rPr>
      <t xml:space="preserve"> / (</t>
    </r>
    <r>
      <rPr>
        <vertAlign val="superscript"/>
        <sz val="10.5"/>
        <color theme="1"/>
        <rFont val="Times New Roman"/>
        <family val="1"/>
      </rPr>
      <t>176</t>
    </r>
    <r>
      <rPr>
        <sz val="10.5"/>
        <color theme="1"/>
        <rFont val="Times New Roman"/>
        <family val="1"/>
      </rPr>
      <t>Lu/</t>
    </r>
    <r>
      <rPr>
        <vertAlign val="superscript"/>
        <sz val="10.5"/>
        <color theme="1"/>
        <rFont val="Times New Roman"/>
        <family val="1"/>
      </rPr>
      <t>177</t>
    </r>
    <r>
      <rPr>
        <sz val="10.5"/>
        <color theme="1"/>
        <rFont val="Times New Roman"/>
        <family val="1"/>
      </rPr>
      <t>Hf)</t>
    </r>
    <r>
      <rPr>
        <vertAlign val="subscript"/>
        <sz val="10.5"/>
        <color theme="1"/>
        <rFont val="Times New Roman"/>
        <family val="1"/>
      </rPr>
      <t>CHUR</t>
    </r>
    <r>
      <rPr>
        <sz val="10.5"/>
        <color theme="1"/>
        <rFont val="Times New Roman"/>
        <family val="1"/>
      </rPr>
      <t xml:space="preserve"> − 1.</t>
    </r>
    <phoneticPr fontId="4" type="noConversion"/>
  </si>
  <si>
    <t>Common Pb</t>
    <phoneticPr fontId="4" type="noConversion"/>
  </si>
  <si>
    <t>ppm</t>
    <phoneticPr fontId="4" type="noConversion"/>
  </si>
  <si>
    <r>
      <t>206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238</t>
    </r>
    <r>
      <rPr>
        <sz val="10.5"/>
        <color theme="1"/>
        <rFont val="Times New Roman"/>
        <family val="1"/>
      </rPr>
      <t>U</t>
    </r>
    <phoneticPr fontId="4" type="noConversion"/>
  </si>
  <si>
    <r>
      <t>207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235</t>
    </r>
    <r>
      <rPr>
        <sz val="10.5"/>
        <color theme="1"/>
        <rFont val="Times New Roman"/>
        <family val="1"/>
      </rPr>
      <t>U</t>
    </r>
    <phoneticPr fontId="4" type="noConversion"/>
  </si>
  <si>
    <t>Discordance*</t>
    <phoneticPr fontId="4" type="noConversion"/>
  </si>
  <si>
    <r>
      <t>FeO</t>
    </r>
    <r>
      <rPr>
        <vertAlign val="superscript"/>
        <sz val="10.5"/>
        <color theme="1"/>
        <rFont val="Times New Roman"/>
        <family val="1"/>
      </rPr>
      <t>T</t>
    </r>
    <r>
      <rPr>
        <sz val="10.5"/>
        <color theme="1"/>
        <rFont val="Times New Roman"/>
        <family val="1"/>
      </rPr>
      <t xml:space="preserve"> denotes totally FeO; LOI=loss of ignition; Mg</t>
    </r>
    <r>
      <rPr>
        <vertAlign val="superscript"/>
        <sz val="10.5"/>
        <color theme="1"/>
        <rFont val="Times New Roman"/>
        <family val="1"/>
      </rPr>
      <t xml:space="preserve"># </t>
    </r>
    <r>
      <rPr>
        <sz val="10.5"/>
        <color theme="1"/>
        <rFont val="Times New Roman"/>
        <family val="1"/>
      </rPr>
      <t>=100×Mg/(Mg+Fe) in atomic ratio; (La/Yb)</t>
    </r>
    <r>
      <rPr>
        <vertAlign val="subscript"/>
        <sz val="10.5"/>
        <color theme="1"/>
        <rFont val="Times New Roman"/>
        <family val="1"/>
      </rPr>
      <t>N</t>
    </r>
    <r>
      <rPr>
        <sz val="10.5"/>
        <color theme="1"/>
        <rFont val="Times New Roman"/>
        <family val="1"/>
      </rPr>
      <t>= (La</t>
    </r>
    <r>
      <rPr>
        <vertAlign val="subscript"/>
        <sz val="10.5"/>
        <color theme="1"/>
        <rFont val="Times New Roman"/>
        <family val="1"/>
      </rPr>
      <t>sample</t>
    </r>
    <r>
      <rPr>
        <sz val="10.5"/>
        <color theme="1"/>
        <rFont val="Times New Roman"/>
        <family val="1"/>
      </rPr>
      <t>/La</t>
    </r>
    <r>
      <rPr>
        <vertAlign val="subscript"/>
        <sz val="10.5"/>
        <color theme="1"/>
        <rFont val="Times New Roman"/>
        <family val="1"/>
      </rPr>
      <t>chondrite</t>
    </r>
    <r>
      <rPr>
        <sz val="10.5"/>
        <color theme="1"/>
        <rFont val="Times New Roman"/>
        <family val="1"/>
      </rPr>
      <t>)/ (Yb</t>
    </r>
    <r>
      <rPr>
        <vertAlign val="subscript"/>
        <sz val="10.5"/>
        <color theme="1"/>
        <rFont val="Times New Roman"/>
        <family val="1"/>
      </rPr>
      <t>sample</t>
    </r>
    <r>
      <rPr>
        <sz val="10.5"/>
        <color theme="1"/>
        <rFont val="Times New Roman"/>
        <family val="1"/>
      </rPr>
      <t>/Yb</t>
    </r>
    <r>
      <rPr>
        <vertAlign val="subscript"/>
        <sz val="10.5"/>
        <color theme="1"/>
        <rFont val="Times New Roman"/>
        <family val="1"/>
      </rPr>
      <t>chondrite</t>
    </r>
    <r>
      <rPr>
        <sz val="10.5"/>
        <color theme="1"/>
        <rFont val="Times New Roman"/>
        <family val="1"/>
      </rPr>
      <t>), δEu= (Eu</t>
    </r>
    <r>
      <rPr>
        <vertAlign val="subscript"/>
        <sz val="10.5"/>
        <color theme="1"/>
        <rFont val="Times New Roman"/>
        <family val="1"/>
      </rPr>
      <t>sample</t>
    </r>
    <r>
      <rPr>
        <sz val="10.5"/>
        <color theme="1"/>
        <rFont val="Times New Roman"/>
        <family val="1"/>
      </rPr>
      <t>/Eu</t>
    </r>
    <r>
      <rPr>
        <vertAlign val="subscript"/>
        <sz val="10.5"/>
        <color theme="1"/>
        <rFont val="Times New Roman"/>
        <family val="1"/>
      </rPr>
      <t>chondrite</t>
    </r>
    <r>
      <rPr>
        <sz val="10.5"/>
        <color theme="1"/>
        <rFont val="Times New Roman"/>
        <family val="1"/>
      </rPr>
      <t>)/(Sm</t>
    </r>
    <r>
      <rPr>
        <vertAlign val="subscript"/>
        <sz val="10.5"/>
        <color theme="1"/>
        <rFont val="Times New Roman"/>
        <family val="1"/>
      </rPr>
      <t>sample</t>
    </r>
    <r>
      <rPr>
        <sz val="10.5"/>
        <color theme="1"/>
        <rFont val="Times New Roman"/>
        <family val="1"/>
      </rPr>
      <t>/Sm</t>
    </r>
    <r>
      <rPr>
        <vertAlign val="subscript"/>
        <sz val="10.5"/>
        <color theme="1"/>
        <rFont val="Times New Roman"/>
        <family val="1"/>
      </rPr>
      <t>chondrite</t>
    </r>
    <r>
      <rPr>
        <sz val="10.5"/>
        <color theme="1"/>
        <rFont val="Times New Roman"/>
        <family val="1"/>
      </rPr>
      <t>+Gd</t>
    </r>
    <r>
      <rPr>
        <vertAlign val="subscript"/>
        <sz val="10.5"/>
        <color theme="1"/>
        <rFont val="Times New Roman"/>
        <family val="1"/>
      </rPr>
      <t>sample/</t>
    </r>
    <r>
      <rPr>
        <sz val="10.5"/>
        <color theme="1"/>
        <rFont val="Times New Roman"/>
        <family val="1"/>
      </rPr>
      <t>Gd</t>
    </r>
    <r>
      <rPr>
        <vertAlign val="subscript"/>
        <sz val="10.5"/>
        <color theme="1"/>
        <rFont val="Times New Roman"/>
        <family val="1"/>
      </rPr>
      <t>chondrite</t>
    </r>
    <r>
      <rPr>
        <sz val="10.5"/>
        <color theme="1"/>
        <rFont val="Times New Roman"/>
        <family val="1"/>
      </rPr>
      <t>)</t>
    </r>
    <r>
      <rPr>
        <vertAlign val="superscript"/>
        <sz val="10.5"/>
        <color theme="1"/>
        <rFont val="Times New Roman"/>
        <family val="1"/>
      </rPr>
      <t xml:space="preserve"> 1/2 </t>
    </r>
    <r>
      <rPr>
        <sz val="10.5"/>
        <color theme="1"/>
        <rFont val="Times New Roman"/>
        <family val="1"/>
      </rPr>
      <t xml:space="preserve">and Chondrite normalizing values are from Sun and McDonough </t>
    </r>
    <r>
      <rPr>
        <sz val="10.5"/>
        <color rgb="FF0000FF"/>
        <rFont val="Times New Roman"/>
        <family val="1"/>
      </rPr>
      <t>(1989)</t>
    </r>
    <r>
      <rPr>
        <sz val="10.5"/>
        <color theme="1"/>
        <rFont val="Times New Roman"/>
        <family val="1"/>
      </rPr>
      <t>. * Data are from Wu et al.</t>
    </r>
    <r>
      <rPr>
        <sz val="10.5"/>
        <color rgb="FF0000FF"/>
        <rFont val="Times New Roman"/>
        <family val="1"/>
      </rPr>
      <t xml:space="preserve"> (2007)</t>
    </r>
    <r>
      <rPr>
        <sz val="10.5"/>
        <color theme="1"/>
        <rFont val="Times New Roman"/>
        <family val="1"/>
      </rPr>
      <t>.</t>
    </r>
    <phoneticPr fontId="4" type="noConversion"/>
  </si>
  <si>
    <t>Andersen, T., 2002, Correction of common lead in U–Pb analyses that do not report 204Pb: Chemical Geology, v. 192, p. 59 - 79, doi: 10.1016/S0009-2541(02)00195-X.</t>
    <phoneticPr fontId="4" type="noConversion"/>
  </si>
  <si>
    <r>
      <t>References</t>
    </r>
    <r>
      <rPr>
        <sz val="11"/>
        <color theme="1"/>
        <rFont val="等线"/>
        <family val="2"/>
      </rPr>
      <t>：</t>
    </r>
    <phoneticPr fontId="4" type="noConversion"/>
  </si>
  <si>
    <r>
      <t>*Discordance=100*(1-(</t>
    </r>
    <r>
      <rPr>
        <vertAlign val="superscript"/>
        <sz val="10.5"/>
        <color theme="1"/>
        <rFont val="Times New Roman"/>
        <family val="1"/>
      </rPr>
      <t>206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238</t>
    </r>
    <r>
      <rPr>
        <sz val="10.5"/>
        <color theme="1"/>
        <rFont val="Times New Roman"/>
        <family val="1"/>
      </rPr>
      <t>U) age/(</t>
    </r>
    <r>
      <rPr>
        <vertAlign val="superscript"/>
        <sz val="10.5"/>
        <color theme="1"/>
        <rFont val="Times New Roman"/>
        <family val="1"/>
      </rPr>
      <t>207</t>
    </r>
    <r>
      <rPr>
        <sz val="10.5"/>
        <color theme="1"/>
        <rFont val="Times New Roman"/>
        <family val="1"/>
      </rPr>
      <t>Pb/</t>
    </r>
    <r>
      <rPr>
        <vertAlign val="superscript"/>
        <sz val="10.5"/>
        <color theme="1"/>
        <rFont val="Times New Roman"/>
        <family val="1"/>
      </rPr>
      <t>235</t>
    </r>
    <r>
      <rPr>
        <sz val="10.5"/>
        <color theme="1"/>
        <rFont val="Times New Roman"/>
        <family val="1"/>
      </rPr>
      <t>U) age); Common Pb was corrected according to the method proposed by Anderson (</t>
    </r>
    <r>
      <rPr>
        <sz val="10.5"/>
        <color rgb="FF0033CC"/>
        <rFont val="Times New Roman"/>
        <family val="1"/>
      </rPr>
      <t>2002</t>
    </r>
    <r>
      <rPr>
        <sz val="10.5"/>
        <color theme="1"/>
        <rFont val="Times New Roman"/>
        <family val="1"/>
      </rPr>
      <t>).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</si>
</sst>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.0000_ "/>
    <numFmt numFmtId="178" formatCode="0.0_ "/>
    <numFmt numFmtId="179" formatCode="0.000_ "/>
    <numFmt numFmtId="180" formatCode="0.00000_ "/>
    <numFmt numFmtId="181" formatCode="0.000000_ "/>
    <numFmt numFmtId="182" formatCode="0_ "/>
  </numFmts>
  <fonts count="13" x14ac:knownFonts="1">
    <font>
      <sz val="11"/>
      <color theme="1"/>
      <name val="等线"/>
      <family val="2"/>
      <scheme val="minor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9"/>
      <name val="等线"/>
      <family val="3"/>
      <charset val="134"/>
      <scheme val="minor"/>
    </font>
    <font>
      <vertAlign val="subscript"/>
      <sz val="10.5"/>
      <color theme="1"/>
      <name val="Times New Roman"/>
      <family val="1"/>
    </font>
    <font>
      <sz val="10.5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family val="2"/>
    </font>
    <font>
      <sz val="10.5"/>
      <color theme="1"/>
      <name val="宋体"/>
      <family val="3"/>
      <charset val="134"/>
    </font>
    <font>
      <sz val="10.5"/>
      <name val="Times New Roman"/>
      <family val="1"/>
    </font>
    <font>
      <vertAlign val="subscript"/>
      <sz val="10.5"/>
      <name val="Times New Roman"/>
      <family val="1"/>
    </font>
    <font>
      <sz val="10.5"/>
      <color rgb="FF0033CC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0" fillId="0" borderId="0" xfId="0" applyNumberFormat="1"/>
    <xf numFmtId="177" fontId="3" fillId="0" borderId="3" xfId="0" applyNumberFormat="1" applyFont="1" applyBorder="1" applyAlignment="1">
      <alignment horizontal="justify" vertical="center"/>
    </xf>
    <xf numFmtId="177" fontId="1" fillId="0" borderId="3" xfId="0" applyNumberFormat="1" applyFont="1" applyBorder="1" applyAlignment="1">
      <alignment horizontal="justify" vertical="center"/>
    </xf>
    <xf numFmtId="177" fontId="1" fillId="0" borderId="0" xfId="0" applyNumberFormat="1" applyFont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0" fillId="0" borderId="0" xfId="0" applyNumberFormat="1"/>
    <xf numFmtId="176" fontId="1" fillId="0" borderId="0" xfId="0" applyNumberFormat="1" applyFont="1" applyAlignment="1">
      <alignment horizontal="justify" vertical="center"/>
    </xf>
    <xf numFmtId="178" fontId="1" fillId="0" borderId="0" xfId="0" applyNumberFormat="1" applyFont="1" applyAlignment="1">
      <alignment horizontal="justify" vertical="center"/>
    </xf>
    <xf numFmtId="178" fontId="1" fillId="0" borderId="0" xfId="0" applyNumberFormat="1" applyFont="1" applyAlignment="1">
      <alignment horizontal="right" vertical="center" wrapText="1"/>
    </xf>
    <xf numFmtId="178" fontId="1" fillId="0" borderId="0" xfId="0" applyNumberFormat="1" applyFont="1" applyAlignment="1">
      <alignment horizontal="right" vertical="center"/>
    </xf>
    <xf numFmtId="178" fontId="0" fillId="0" borderId="0" xfId="0" applyNumberFormat="1"/>
    <xf numFmtId="179" fontId="1" fillId="0" borderId="0" xfId="0" applyNumberFormat="1" applyFont="1" applyAlignment="1">
      <alignment horizontal="right" vertical="center" wrapText="1"/>
    </xf>
    <xf numFmtId="179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 wrapText="1"/>
    </xf>
    <xf numFmtId="180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 wrapText="1"/>
    </xf>
    <xf numFmtId="181" fontId="1" fillId="0" borderId="0" xfId="0" applyNumberFormat="1" applyFont="1" applyAlignment="1">
      <alignment horizontal="right" vertical="center" wrapText="1"/>
    </xf>
    <xf numFmtId="181" fontId="1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1" fontId="0" fillId="0" borderId="0" xfId="0" applyNumberFormat="1"/>
    <xf numFmtId="178" fontId="2" fillId="0" borderId="0" xfId="0" applyNumberFormat="1" applyFont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178" fontId="1" fillId="0" borderId="0" xfId="0" applyNumberFormat="1" applyFont="1"/>
    <xf numFmtId="178" fontId="1" fillId="0" borderId="0" xfId="0" applyNumberFormat="1" applyFont="1" applyBorder="1"/>
    <xf numFmtId="182" fontId="1" fillId="0" borderId="0" xfId="0" applyNumberFormat="1" applyFont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176" fontId="1" fillId="0" borderId="2" xfId="0" applyNumberFormat="1" applyFont="1" applyBorder="1" applyAlignment="1">
      <alignment horizontal="justify" vertical="center"/>
    </xf>
    <xf numFmtId="176" fontId="1" fillId="0" borderId="3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81" fontId="1" fillId="0" borderId="2" xfId="0" applyNumberFormat="1" applyFont="1" applyBorder="1" applyAlignment="1">
      <alignment horizontal="justify" vertical="center"/>
    </xf>
    <xf numFmtId="181" fontId="1" fillId="0" borderId="3" xfId="0" applyNumberFormat="1" applyFont="1" applyBorder="1" applyAlignment="1">
      <alignment horizontal="justify" vertical="center"/>
    </xf>
    <xf numFmtId="178" fontId="1" fillId="0" borderId="2" xfId="0" applyNumberFormat="1" applyFont="1" applyBorder="1" applyAlignment="1">
      <alignment horizontal="justify" vertical="center"/>
    </xf>
    <xf numFmtId="178" fontId="1" fillId="0" borderId="3" xfId="0" applyNumberFormat="1" applyFont="1" applyBorder="1" applyAlignment="1">
      <alignment horizontal="justify" vertical="center"/>
    </xf>
    <xf numFmtId="181" fontId="3" fillId="0" borderId="2" xfId="0" applyNumberFormat="1" applyFont="1" applyBorder="1" applyAlignment="1">
      <alignment horizontal="justify" vertical="center"/>
    </xf>
    <xf numFmtId="181" fontId="3" fillId="0" borderId="3" xfId="0" applyNumberFormat="1" applyFont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Normal="100" workbookViewId="0">
      <selection sqref="A1:R1"/>
    </sheetView>
  </sheetViews>
  <sheetFormatPr defaultRowHeight="14.25" x14ac:dyDescent="0.2"/>
  <cols>
    <col min="4" max="4" width="11.25" customWidth="1"/>
    <col min="5" max="5" width="9" style="24"/>
    <col min="6" max="11" width="9" style="29"/>
    <col min="18" max="18" width="10.75" customWidth="1"/>
  </cols>
  <sheetData>
    <row r="1" spans="1:18" ht="15" thickBot="1" x14ac:dyDescent="0.25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thickBot="1" x14ac:dyDescent="0.25">
      <c r="A2" s="54" t="s">
        <v>0</v>
      </c>
      <c r="B2" s="3" t="s">
        <v>1</v>
      </c>
      <c r="C2" s="3" t="s">
        <v>2</v>
      </c>
      <c r="D2" s="47" t="s">
        <v>201</v>
      </c>
      <c r="E2" s="57" t="s">
        <v>3</v>
      </c>
      <c r="F2" s="59" t="s">
        <v>4</v>
      </c>
      <c r="G2" s="59"/>
      <c r="H2" s="59"/>
      <c r="I2" s="59"/>
      <c r="J2" s="59"/>
      <c r="K2" s="59"/>
      <c r="L2" s="59" t="s">
        <v>5</v>
      </c>
      <c r="M2" s="59"/>
      <c r="N2" s="59"/>
      <c r="O2" s="59"/>
      <c r="P2" s="59"/>
      <c r="Q2" s="59"/>
      <c r="R2" s="59"/>
    </row>
    <row r="3" spans="1:18" ht="17.25" thickBot="1" x14ac:dyDescent="0.25">
      <c r="A3" s="56"/>
      <c r="B3" s="5" t="s">
        <v>6</v>
      </c>
      <c r="C3" s="5" t="s">
        <v>6</v>
      </c>
      <c r="D3" s="48" t="s">
        <v>202</v>
      </c>
      <c r="E3" s="58"/>
      <c r="F3" s="25" t="s">
        <v>7</v>
      </c>
      <c r="G3" s="26" t="s">
        <v>8</v>
      </c>
      <c r="H3" s="25" t="s">
        <v>9</v>
      </c>
      <c r="I3" s="26" t="s">
        <v>8</v>
      </c>
      <c r="J3" s="25" t="s">
        <v>10</v>
      </c>
      <c r="K3" s="26" t="s">
        <v>8</v>
      </c>
      <c r="L3" s="6" t="s">
        <v>7</v>
      </c>
      <c r="M3" s="5" t="s">
        <v>8</v>
      </c>
      <c r="N3" s="6" t="s">
        <v>204</v>
      </c>
      <c r="O3" s="5" t="s">
        <v>8</v>
      </c>
      <c r="P3" s="6" t="s">
        <v>203</v>
      </c>
      <c r="Q3" s="5" t="s">
        <v>8</v>
      </c>
      <c r="R3" s="48" t="s">
        <v>205</v>
      </c>
    </row>
    <row r="4" spans="1:18" x14ac:dyDescent="0.2">
      <c r="A4" s="54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x14ac:dyDescent="0.2">
      <c r="A5" s="2" t="s">
        <v>12</v>
      </c>
      <c r="B5" s="7">
        <v>217</v>
      </c>
      <c r="C5" s="7">
        <v>432</v>
      </c>
      <c r="D5" s="51">
        <v>84.150842497112507</v>
      </c>
      <c r="E5" s="22">
        <v>0.5</v>
      </c>
      <c r="F5" s="27">
        <v>5.3800000000000001E-2</v>
      </c>
      <c r="G5" s="27">
        <v>2.3999999999999998E-3</v>
      </c>
      <c r="H5" s="27">
        <v>0.43240000000000001</v>
      </c>
      <c r="I5" s="27">
        <v>1.8599999999999998E-2</v>
      </c>
      <c r="J5" s="27">
        <v>5.8700000000000002E-2</v>
      </c>
      <c r="K5" s="27">
        <v>8.0000000000000004E-4</v>
      </c>
      <c r="L5" s="7">
        <v>362</v>
      </c>
      <c r="M5" s="7">
        <v>74</v>
      </c>
      <c r="N5" s="7">
        <v>365</v>
      </c>
      <c r="O5" s="7">
        <v>13</v>
      </c>
      <c r="P5" s="7">
        <v>368</v>
      </c>
      <c r="Q5" s="7">
        <v>5</v>
      </c>
      <c r="R5" s="49">
        <f t="shared" ref="R5:R23" si="0">100*(1-($P5/$N5))</f>
        <v>-0.82191780821918581</v>
      </c>
    </row>
    <row r="6" spans="1:18" x14ac:dyDescent="0.2">
      <c r="A6" s="2" t="s">
        <v>13</v>
      </c>
      <c r="B6" s="7">
        <v>134</v>
      </c>
      <c r="C6" s="7">
        <v>270</v>
      </c>
      <c r="D6" s="51">
        <v>0</v>
      </c>
      <c r="E6" s="22">
        <v>0.5</v>
      </c>
      <c r="F6" s="27">
        <v>5.6500000000000002E-2</v>
      </c>
      <c r="G6" s="27">
        <v>3.3999999999999998E-3</v>
      </c>
      <c r="H6" s="27">
        <v>0.4541</v>
      </c>
      <c r="I6" s="27">
        <v>2.6499999999999999E-2</v>
      </c>
      <c r="J6" s="27">
        <v>5.8999999999999997E-2</v>
      </c>
      <c r="K6" s="27">
        <v>8.9999999999999998E-4</v>
      </c>
      <c r="L6" s="7">
        <v>473</v>
      </c>
      <c r="M6" s="7">
        <v>101</v>
      </c>
      <c r="N6" s="7">
        <v>380</v>
      </c>
      <c r="O6" s="7">
        <v>19</v>
      </c>
      <c r="P6" s="7">
        <v>369</v>
      </c>
      <c r="Q6" s="7">
        <v>6</v>
      </c>
      <c r="R6" s="49">
        <f t="shared" si="0"/>
        <v>2.8947368421052611</v>
      </c>
    </row>
    <row r="7" spans="1:18" x14ac:dyDescent="0.2">
      <c r="A7" s="2" t="s">
        <v>14</v>
      </c>
      <c r="B7" s="7">
        <v>226</v>
      </c>
      <c r="C7" s="7">
        <v>590</v>
      </c>
      <c r="D7" s="51">
        <v>200.6295594197156</v>
      </c>
      <c r="E7" s="22">
        <v>0.38</v>
      </c>
      <c r="F7" s="27">
        <v>5.3699999999999998E-2</v>
      </c>
      <c r="G7" s="27">
        <v>2.3E-3</v>
      </c>
      <c r="H7" s="27">
        <v>0.4385</v>
      </c>
      <c r="I7" s="27">
        <v>1.9599999999999999E-2</v>
      </c>
      <c r="J7" s="27">
        <v>5.9400000000000001E-2</v>
      </c>
      <c r="K7" s="27">
        <v>6.9999999999999999E-4</v>
      </c>
      <c r="L7" s="7">
        <v>360</v>
      </c>
      <c r="M7" s="7">
        <v>79</v>
      </c>
      <c r="N7" s="7">
        <v>369</v>
      </c>
      <c r="O7" s="7">
        <v>14</v>
      </c>
      <c r="P7" s="7">
        <v>372</v>
      </c>
      <c r="Q7" s="7">
        <v>4</v>
      </c>
      <c r="R7" s="49">
        <f t="shared" si="0"/>
        <v>-0.81300813008129413</v>
      </c>
    </row>
    <row r="8" spans="1:18" x14ac:dyDescent="0.2">
      <c r="A8" s="2" t="s">
        <v>15</v>
      </c>
      <c r="B8" s="7">
        <v>291</v>
      </c>
      <c r="C8" s="7">
        <v>632</v>
      </c>
      <c r="D8" s="51">
        <v>65.974481652690315</v>
      </c>
      <c r="E8" s="22">
        <v>0.46</v>
      </c>
      <c r="F8" s="27">
        <v>5.3699999999999998E-2</v>
      </c>
      <c r="G8" s="27">
        <v>2.3999999999999998E-3</v>
      </c>
      <c r="H8" s="27">
        <v>0.43830000000000002</v>
      </c>
      <c r="I8" s="27">
        <v>2.07E-2</v>
      </c>
      <c r="J8" s="27">
        <v>5.9400000000000001E-2</v>
      </c>
      <c r="K8" s="27">
        <v>8.0000000000000004E-4</v>
      </c>
      <c r="L8" s="7">
        <v>358</v>
      </c>
      <c r="M8" s="7">
        <v>82</v>
      </c>
      <c r="N8" s="7">
        <v>369</v>
      </c>
      <c r="O8" s="7">
        <v>15</v>
      </c>
      <c r="P8" s="7">
        <v>372</v>
      </c>
      <c r="Q8" s="7">
        <v>5</v>
      </c>
      <c r="R8" s="49">
        <f t="shared" si="0"/>
        <v>-0.81300813008129413</v>
      </c>
    </row>
    <row r="9" spans="1:18" x14ac:dyDescent="0.2">
      <c r="A9" s="2" t="s">
        <v>16</v>
      </c>
      <c r="B9" s="7">
        <v>340</v>
      </c>
      <c r="C9" s="7">
        <v>709</v>
      </c>
      <c r="D9" s="51">
        <v>172.69234028820819</v>
      </c>
      <c r="E9" s="22">
        <v>0.48</v>
      </c>
      <c r="F9" s="27">
        <v>5.6500000000000002E-2</v>
      </c>
      <c r="G9" s="27">
        <v>3.3999999999999998E-3</v>
      </c>
      <c r="H9" s="27">
        <v>0.44119999999999998</v>
      </c>
      <c r="I9" s="27">
        <v>2.0199999999999999E-2</v>
      </c>
      <c r="J9" s="27">
        <v>5.8799999999999998E-2</v>
      </c>
      <c r="K9" s="27">
        <v>6.9999999999999999E-4</v>
      </c>
      <c r="L9" s="7">
        <v>472</v>
      </c>
      <c r="M9" s="7">
        <v>79</v>
      </c>
      <c r="N9" s="7">
        <v>371</v>
      </c>
      <c r="O9" s="7">
        <v>14</v>
      </c>
      <c r="P9" s="7">
        <v>368</v>
      </c>
      <c r="Q9" s="7">
        <v>5</v>
      </c>
      <c r="R9" s="49">
        <f t="shared" si="0"/>
        <v>0.80862533692722671</v>
      </c>
    </row>
    <row r="10" spans="1:18" x14ac:dyDescent="0.2">
      <c r="A10" s="2" t="s">
        <v>17</v>
      </c>
      <c r="B10" s="7">
        <v>207</v>
      </c>
      <c r="C10" s="7">
        <v>432</v>
      </c>
      <c r="D10" s="51">
        <v>56.813957229668212</v>
      </c>
      <c r="E10" s="22">
        <v>0.48</v>
      </c>
      <c r="F10" s="27">
        <v>5.62E-2</v>
      </c>
      <c r="G10" s="27">
        <v>3.2000000000000002E-3</v>
      </c>
      <c r="H10" s="27">
        <v>0.44540000000000002</v>
      </c>
      <c r="I10" s="27">
        <v>2.4400000000000002E-2</v>
      </c>
      <c r="J10" s="27">
        <v>5.9400000000000001E-2</v>
      </c>
      <c r="K10" s="27">
        <v>6.9999999999999999E-4</v>
      </c>
      <c r="L10" s="7">
        <v>460</v>
      </c>
      <c r="M10" s="7">
        <v>100</v>
      </c>
      <c r="N10" s="7">
        <v>374</v>
      </c>
      <c r="O10" s="7">
        <v>17</v>
      </c>
      <c r="P10" s="7">
        <v>372</v>
      </c>
      <c r="Q10" s="7">
        <v>5</v>
      </c>
      <c r="R10" s="49">
        <f t="shared" si="0"/>
        <v>0.53475935828877219</v>
      </c>
    </row>
    <row r="11" spans="1:18" x14ac:dyDescent="0.2">
      <c r="A11" s="2" t="s">
        <v>18</v>
      </c>
      <c r="B11" s="7">
        <v>188</v>
      </c>
      <c r="C11" s="7">
        <v>395</v>
      </c>
      <c r="D11" s="51">
        <v>0</v>
      </c>
      <c r="E11" s="22">
        <v>0.48</v>
      </c>
      <c r="F11" s="27">
        <v>5.6099999999999997E-2</v>
      </c>
      <c r="G11" s="27">
        <v>3.3999999999999998E-3</v>
      </c>
      <c r="H11" s="27">
        <v>0.4425</v>
      </c>
      <c r="I11" s="27">
        <v>2.5600000000000001E-2</v>
      </c>
      <c r="J11" s="27">
        <v>5.9400000000000001E-2</v>
      </c>
      <c r="K11" s="27">
        <v>8.9999999999999998E-4</v>
      </c>
      <c r="L11" s="7">
        <v>458</v>
      </c>
      <c r="M11" s="7">
        <v>103</v>
      </c>
      <c r="N11" s="7">
        <v>372</v>
      </c>
      <c r="O11" s="7">
        <v>18</v>
      </c>
      <c r="P11" s="7">
        <v>372</v>
      </c>
      <c r="Q11" s="7">
        <v>5</v>
      </c>
      <c r="R11" s="49">
        <f t="shared" si="0"/>
        <v>0</v>
      </c>
    </row>
    <row r="12" spans="1:18" x14ac:dyDescent="0.2">
      <c r="A12" s="2" t="s">
        <v>19</v>
      </c>
      <c r="B12" s="7">
        <v>164</v>
      </c>
      <c r="C12" s="7">
        <v>352</v>
      </c>
      <c r="D12" s="51">
        <v>18.108169624073692</v>
      </c>
      <c r="E12" s="22">
        <v>0.46</v>
      </c>
      <c r="F12" s="27">
        <v>5.5300000000000002E-2</v>
      </c>
      <c r="G12" s="27">
        <v>2.5999999999999999E-3</v>
      </c>
      <c r="H12" s="27">
        <v>0.44540000000000002</v>
      </c>
      <c r="I12" s="27">
        <v>2.2599999999999999E-2</v>
      </c>
      <c r="J12" s="27">
        <v>5.9299999999999999E-2</v>
      </c>
      <c r="K12" s="27">
        <v>8.9999999999999998E-4</v>
      </c>
      <c r="L12" s="7">
        <v>424</v>
      </c>
      <c r="M12" s="7">
        <v>87</v>
      </c>
      <c r="N12" s="7">
        <v>374</v>
      </c>
      <c r="O12" s="7">
        <v>16</v>
      </c>
      <c r="P12" s="7">
        <v>371</v>
      </c>
      <c r="Q12" s="7">
        <v>5</v>
      </c>
      <c r="R12" s="49">
        <f t="shared" si="0"/>
        <v>0.80213903743315829</v>
      </c>
    </row>
    <row r="13" spans="1:18" x14ac:dyDescent="0.2">
      <c r="A13" s="2" t="s">
        <v>20</v>
      </c>
      <c r="B13" s="7">
        <v>288</v>
      </c>
      <c r="C13" s="7">
        <v>652</v>
      </c>
      <c r="D13" s="51">
        <v>52.168349173850999</v>
      </c>
      <c r="E13" s="22">
        <v>0.44</v>
      </c>
      <c r="F13" s="27">
        <v>5.4600000000000003E-2</v>
      </c>
      <c r="G13" s="27">
        <v>2E-3</v>
      </c>
      <c r="H13" s="27">
        <v>0.44479999999999997</v>
      </c>
      <c r="I13" s="27">
        <v>1.84E-2</v>
      </c>
      <c r="J13" s="27">
        <v>5.9299999999999999E-2</v>
      </c>
      <c r="K13" s="27">
        <v>6.9999999999999999E-4</v>
      </c>
      <c r="L13" s="7">
        <v>396</v>
      </c>
      <c r="M13" s="7">
        <v>72</v>
      </c>
      <c r="N13" s="7">
        <v>374</v>
      </c>
      <c r="O13" s="7">
        <v>13</v>
      </c>
      <c r="P13" s="7">
        <v>372</v>
      </c>
      <c r="Q13" s="7">
        <v>4</v>
      </c>
      <c r="R13" s="49">
        <f t="shared" si="0"/>
        <v>0.53475935828877219</v>
      </c>
    </row>
    <row r="14" spans="1:18" x14ac:dyDescent="0.2">
      <c r="A14" s="2" t="s">
        <v>21</v>
      </c>
      <c r="B14" s="7">
        <v>156</v>
      </c>
      <c r="C14" s="7">
        <v>321</v>
      </c>
      <c r="D14" s="51">
        <v>0.83828000071165387</v>
      </c>
      <c r="E14" s="22">
        <v>0.49</v>
      </c>
      <c r="F14" s="27">
        <v>5.4699999999999999E-2</v>
      </c>
      <c r="G14" s="27">
        <v>2.8999999999999998E-3</v>
      </c>
      <c r="H14" s="27">
        <v>0.43569999999999998</v>
      </c>
      <c r="I14" s="27">
        <v>2.2100000000000002E-2</v>
      </c>
      <c r="J14" s="27">
        <v>5.9200000000000003E-2</v>
      </c>
      <c r="K14" s="27">
        <v>8.9999999999999998E-4</v>
      </c>
      <c r="L14" s="7">
        <v>398</v>
      </c>
      <c r="M14" s="7">
        <v>86</v>
      </c>
      <c r="N14" s="7">
        <v>367</v>
      </c>
      <c r="O14" s="7">
        <v>16</v>
      </c>
      <c r="P14" s="7">
        <v>371</v>
      </c>
      <c r="Q14" s="7">
        <v>6</v>
      </c>
      <c r="R14" s="49">
        <f t="shared" si="0"/>
        <v>-1.0899182561307841</v>
      </c>
    </row>
    <row r="15" spans="1:18" x14ac:dyDescent="0.2">
      <c r="A15" s="2" t="s">
        <v>22</v>
      </c>
      <c r="B15" s="7">
        <v>401</v>
      </c>
      <c r="C15" s="7">
        <v>971</v>
      </c>
      <c r="D15" s="51">
        <v>49.542148273992751</v>
      </c>
      <c r="E15" s="22">
        <v>0.41</v>
      </c>
      <c r="F15" s="27">
        <v>5.5300000000000002E-2</v>
      </c>
      <c r="G15" s="27">
        <v>2.7000000000000001E-3</v>
      </c>
      <c r="H15" s="27">
        <v>0.44950000000000001</v>
      </c>
      <c r="I15" s="27">
        <v>2.1000000000000001E-2</v>
      </c>
      <c r="J15" s="27">
        <v>5.8999999999999997E-2</v>
      </c>
      <c r="K15" s="27">
        <v>6.9999999999999999E-4</v>
      </c>
      <c r="L15" s="7">
        <v>424</v>
      </c>
      <c r="M15" s="7">
        <v>110</v>
      </c>
      <c r="N15" s="7">
        <v>377</v>
      </c>
      <c r="O15" s="7">
        <v>15</v>
      </c>
      <c r="P15" s="7">
        <v>369</v>
      </c>
      <c r="Q15" s="7">
        <v>4</v>
      </c>
      <c r="R15" s="49">
        <f t="shared" si="0"/>
        <v>2.1220159151193685</v>
      </c>
    </row>
    <row r="16" spans="1:18" x14ac:dyDescent="0.2">
      <c r="A16" s="2" t="s">
        <v>23</v>
      </c>
      <c r="B16" s="7">
        <v>325</v>
      </c>
      <c r="C16" s="7">
        <v>648</v>
      </c>
      <c r="D16" s="51">
        <v>0</v>
      </c>
      <c r="E16" s="22">
        <v>0.5</v>
      </c>
      <c r="F16" s="27">
        <v>5.5899999999999998E-2</v>
      </c>
      <c r="G16" s="27">
        <v>2.5999999999999999E-3</v>
      </c>
      <c r="H16" s="27">
        <v>0.45469999999999999</v>
      </c>
      <c r="I16" s="27">
        <v>2.0400000000000001E-2</v>
      </c>
      <c r="J16" s="27">
        <v>5.8999999999999997E-2</v>
      </c>
      <c r="K16" s="27">
        <v>8.0000000000000004E-4</v>
      </c>
      <c r="L16" s="7">
        <v>449</v>
      </c>
      <c r="M16" s="7">
        <v>77</v>
      </c>
      <c r="N16" s="7">
        <v>381</v>
      </c>
      <c r="O16" s="7">
        <v>14</v>
      </c>
      <c r="P16" s="7">
        <v>370</v>
      </c>
      <c r="Q16" s="7">
        <v>5</v>
      </c>
      <c r="R16" s="49">
        <f t="shared" si="0"/>
        <v>2.8871391076115471</v>
      </c>
    </row>
    <row r="17" spans="1:18" x14ac:dyDescent="0.2">
      <c r="A17" s="2" t="s">
        <v>24</v>
      </c>
      <c r="B17" s="7">
        <v>238</v>
      </c>
      <c r="C17" s="7">
        <v>350</v>
      </c>
      <c r="D17" s="51">
        <v>0</v>
      </c>
      <c r="E17" s="22">
        <v>0.68</v>
      </c>
      <c r="F17" s="27">
        <v>5.5399999999999998E-2</v>
      </c>
      <c r="G17" s="27">
        <v>3.0000000000000001E-3</v>
      </c>
      <c r="H17" s="27">
        <v>0.4496</v>
      </c>
      <c r="I17" s="27">
        <v>2.2499999999999999E-2</v>
      </c>
      <c r="J17" s="27">
        <v>5.91E-2</v>
      </c>
      <c r="K17" s="27">
        <v>8.0000000000000004E-4</v>
      </c>
      <c r="L17" s="7">
        <v>429</v>
      </c>
      <c r="M17" s="7">
        <v>88</v>
      </c>
      <c r="N17" s="7">
        <v>377</v>
      </c>
      <c r="O17" s="7">
        <v>16</v>
      </c>
      <c r="P17" s="7">
        <v>370</v>
      </c>
      <c r="Q17" s="7">
        <v>5</v>
      </c>
      <c r="R17" s="49">
        <f t="shared" si="0"/>
        <v>1.8567639257294433</v>
      </c>
    </row>
    <row r="18" spans="1:18" x14ac:dyDescent="0.2">
      <c r="A18" s="2" t="s">
        <v>25</v>
      </c>
      <c r="B18" s="7">
        <v>218</v>
      </c>
      <c r="C18" s="7">
        <v>551</v>
      </c>
      <c r="D18" s="51">
        <v>0</v>
      </c>
      <c r="E18" s="22">
        <v>0.4</v>
      </c>
      <c r="F18" s="27">
        <v>5.5599999999999997E-2</v>
      </c>
      <c r="G18" s="27">
        <v>1.9E-3</v>
      </c>
      <c r="H18" s="27">
        <v>0.45900000000000002</v>
      </c>
      <c r="I18" s="27">
        <v>1.61E-2</v>
      </c>
      <c r="J18" s="27">
        <v>5.96E-2</v>
      </c>
      <c r="K18" s="27">
        <v>6.9999999999999999E-4</v>
      </c>
      <c r="L18" s="7">
        <v>437</v>
      </c>
      <c r="M18" s="7">
        <v>58</v>
      </c>
      <c r="N18" s="7">
        <v>384</v>
      </c>
      <c r="O18" s="7">
        <v>11</v>
      </c>
      <c r="P18" s="7">
        <v>373</v>
      </c>
      <c r="Q18" s="7">
        <v>4</v>
      </c>
      <c r="R18" s="49">
        <f t="shared" si="0"/>
        <v>2.864583333333337</v>
      </c>
    </row>
    <row r="19" spans="1:18" x14ac:dyDescent="0.2">
      <c r="A19" s="2" t="s">
        <v>26</v>
      </c>
      <c r="B19" s="7">
        <v>212</v>
      </c>
      <c r="C19" s="7">
        <v>535</v>
      </c>
      <c r="D19" s="51">
        <v>81.541318576518293</v>
      </c>
      <c r="E19" s="22">
        <v>0.4</v>
      </c>
      <c r="F19" s="27">
        <v>5.3400000000000003E-2</v>
      </c>
      <c r="G19" s="27">
        <v>2.2000000000000001E-3</v>
      </c>
      <c r="H19" s="27">
        <v>0.43780000000000002</v>
      </c>
      <c r="I19" s="27">
        <v>1.8499999999999999E-2</v>
      </c>
      <c r="J19" s="27">
        <v>5.9400000000000001E-2</v>
      </c>
      <c r="K19" s="27">
        <v>6.9999999999999999E-4</v>
      </c>
      <c r="L19" s="7">
        <v>348</v>
      </c>
      <c r="M19" s="7">
        <v>75</v>
      </c>
      <c r="N19" s="7">
        <v>369</v>
      </c>
      <c r="O19" s="7">
        <v>13</v>
      </c>
      <c r="P19" s="7">
        <v>372</v>
      </c>
      <c r="Q19" s="7">
        <v>4</v>
      </c>
      <c r="R19" s="49">
        <f t="shared" si="0"/>
        <v>-0.81300813008129413</v>
      </c>
    </row>
    <row r="20" spans="1:18" x14ac:dyDescent="0.2">
      <c r="A20" s="2" t="s">
        <v>27</v>
      </c>
      <c r="B20" s="7">
        <v>205</v>
      </c>
      <c r="C20" s="7">
        <v>447</v>
      </c>
      <c r="D20" s="51">
        <v>6.7130313637229948</v>
      </c>
      <c r="E20" s="22">
        <v>0.46</v>
      </c>
      <c r="F20" s="27">
        <v>5.9900000000000002E-2</v>
      </c>
      <c r="G20" s="27">
        <v>2.8E-3</v>
      </c>
      <c r="H20" s="27">
        <v>0.48909999999999998</v>
      </c>
      <c r="I20" s="27">
        <v>2.2100000000000002E-2</v>
      </c>
      <c r="J20" s="27">
        <v>5.96E-2</v>
      </c>
      <c r="K20" s="27">
        <v>8.9999999999999998E-4</v>
      </c>
      <c r="L20" s="7">
        <v>599</v>
      </c>
      <c r="M20" s="7">
        <v>73</v>
      </c>
      <c r="N20" s="7">
        <v>404</v>
      </c>
      <c r="O20" s="7">
        <v>15</v>
      </c>
      <c r="P20" s="7">
        <v>373</v>
      </c>
      <c r="Q20" s="7">
        <v>5</v>
      </c>
      <c r="R20" s="49">
        <f t="shared" si="0"/>
        <v>7.6732673267326685</v>
      </c>
    </row>
    <row r="21" spans="1:18" x14ac:dyDescent="0.2">
      <c r="A21" s="2" t="s">
        <v>28</v>
      </c>
      <c r="B21" s="7">
        <v>191</v>
      </c>
      <c r="C21" s="7">
        <v>405</v>
      </c>
      <c r="D21" s="51">
        <v>0</v>
      </c>
      <c r="E21" s="22">
        <v>0.47</v>
      </c>
      <c r="F21" s="27">
        <v>5.5100000000000003E-2</v>
      </c>
      <c r="G21" s="27">
        <v>2.8E-3</v>
      </c>
      <c r="H21" s="27">
        <v>0.45229999999999998</v>
      </c>
      <c r="I21" s="27">
        <v>2.1700000000000001E-2</v>
      </c>
      <c r="J21" s="27">
        <v>0.06</v>
      </c>
      <c r="K21" s="27">
        <v>8.0000000000000004E-4</v>
      </c>
      <c r="L21" s="7">
        <v>415</v>
      </c>
      <c r="M21" s="7">
        <v>84</v>
      </c>
      <c r="N21" s="7">
        <v>379</v>
      </c>
      <c r="O21" s="7">
        <v>15</v>
      </c>
      <c r="P21" s="7">
        <v>376</v>
      </c>
      <c r="Q21" s="7">
        <v>5</v>
      </c>
      <c r="R21" s="49">
        <f t="shared" si="0"/>
        <v>0.79155672823219003</v>
      </c>
    </row>
    <row r="22" spans="1:18" x14ac:dyDescent="0.2">
      <c r="A22" s="2" t="s">
        <v>29</v>
      </c>
      <c r="B22" s="7">
        <v>257</v>
      </c>
      <c r="C22" s="7">
        <v>605</v>
      </c>
      <c r="D22" s="51">
        <v>69.68350575622091</v>
      </c>
      <c r="E22" s="22">
        <v>0.42</v>
      </c>
      <c r="F22" s="27">
        <v>5.5899999999999998E-2</v>
      </c>
      <c r="G22" s="27">
        <v>2.3E-3</v>
      </c>
      <c r="H22" s="27">
        <v>0.45569999999999999</v>
      </c>
      <c r="I22" s="27">
        <v>1.66E-2</v>
      </c>
      <c r="J22" s="27">
        <v>5.9799999999999999E-2</v>
      </c>
      <c r="K22" s="27">
        <v>8.9999999999999998E-4</v>
      </c>
      <c r="L22" s="7">
        <v>450</v>
      </c>
      <c r="M22" s="7">
        <v>55</v>
      </c>
      <c r="N22" s="7">
        <v>381</v>
      </c>
      <c r="O22" s="7">
        <v>12</v>
      </c>
      <c r="P22" s="7">
        <v>374</v>
      </c>
      <c r="Q22" s="7">
        <v>5</v>
      </c>
      <c r="R22" s="49">
        <f t="shared" si="0"/>
        <v>1.8372703412073532</v>
      </c>
    </row>
    <row r="23" spans="1:18" x14ac:dyDescent="0.2">
      <c r="A23" s="2" t="s">
        <v>30</v>
      </c>
      <c r="B23" s="7">
        <v>169</v>
      </c>
      <c r="C23" s="7">
        <v>306</v>
      </c>
      <c r="D23" s="51">
        <v>73.47710409743209</v>
      </c>
      <c r="E23" s="22">
        <v>0.55000000000000004</v>
      </c>
      <c r="F23" s="27">
        <v>5.79E-2</v>
      </c>
      <c r="G23" s="27">
        <v>3.3999999999999998E-3</v>
      </c>
      <c r="H23" s="27">
        <v>0.46989999999999998</v>
      </c>
      <c r="I23" s="27">
        <v>2.5399999999999999E-2</v>
      </c>
      <c r="J23" s="27">
        <v>5.96E-2</v>
      </c>
      <c r="K23" s="27">
        <v>8.9999999999999998E-4</v>
      </c>
      <c r="L23" s="7">
        <v>525</v>
      </c>
      <c r="M23" s="7">
        <v>91</v>
      </c>
      <c r="N23" s="7">
        <v>391</v>
      </c>
      <c r="O23" s="7">
        <v>18</v>
      </c>
      <c r="P23" s="7">
        <v>373</v>
      </c>
      <c r="Q23" s="7">
        <v>6</v>
      </c>
      <c r="R23" s="49">
        <f t="shared" si="0"/>
        <v>4.6035805626598485</v>
      </c>
    </row>
    <row r="24" spans="1:18" x14ac:dyDescent="0.2">
      <c r="A24" s="55" t="s">
        <v>31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2">
      <c r="A25" s="2" t="s">
        <v>32</v>
      </c>
      <c r="B25" s="7">
        <v>1368</v>
      </c>
      <c r="C25" s="7">
        <v>3570</v>
      </c>
      <c r="D25" s="51">
        <v>275.54346139352316</v>
      </c>
      <c r="E25" s="22">
        <v>0.38</v>
      </c>
      <c r="F25" s="27">
        <v>5.5599999999999997E-2</v>
      </c>
      <c r="G25" s="27">
        <v>1.1000000000000001E-3</v>
      </c>
      <c r="H25" s="27">
        <v>0.45900000000000002</v>
      </c>
      <c r="I25" s="27">
        <v>9.4999999999999998E-3</v>
      </c>
      <c r="J25" s="27">
        <v>5.96E-2</v>
      </c>
      <c r="K25" s="27">
        <v>5.0000000000000001E-4</v>
      </c>
      <c r="L25" s="7">
        <v>437</v>
      </c>
      <c r="M25" s="7">
        <v>32</v>
      </c>
      <c r="N25" s="7">
        <v>384</v>
      </c>
      <c r="O25" s="7">
        <v>7</v>
      </c>
      <c r="P25" s="7">
        <v>373</v>
      </c>
      <c r="Q25" s="7">
        <v>3</v>
      </c>
      <c r="R25" s="49">
        <f t="shared" ref="R25:R41" si="1">100*(1-($P25/$N25))</f>
        <v>2.864583333333337</v>
      </c>
    </row>
    <row r="26" spans="1:18" x14ac:dyDescent="0.2">
      <c r="A26" s="2" t="s">
        <v>33</v>
      </c>
      <c r="B26" s="7">
        <v>951</v>
      </c>
      <c r="C26" s="7">
        <v>2418</v>
      </c>
      <c r="D26" s="51">
        <v>137.64834124401997</v>
      </c>
      <c r="E26" s="22">
        <v>0.39</v>
      </c>
      <c r="F26" s="27">
        <v>5.57E-2</v>
      </c>
      <c r="G26" s="27">
        <v>1.1000000000000001E-3</v>
      </c>
      <c r="H26" s="27">
        <v>0.45350000000000001</v>
      </c>
      <c r="I26" s="27">
        <v>9.4999999999999998E-3</v>
      </c>
      <c r="J26" s="27">
        <v>5.8900000000000001E-2</v>
      </c>
      <c r="K26" s="27">
        <v>6.9999999999999999E-4</v>
      </c>
      <c r="L26" s="7">
        <v>441</v>
      </c>
      <c r="M26" s="7">
        <v>27</v>
      </c>
      <c r="N26" s="7">
        <v>380</v>
      </c>
      <c r="O26" s="7">
        <v>7</v>
      </c>
      <c r="P26" s="7">
        <v>369</v>
      </c>
      <c r="Q26" s="7">
        <v>4</v>
      </c>
      <c r="R26" s="49">
        <f t="shared" si="1"/>
        <v>2.8947368421052611</v>
      </c>
    </row>
    <row r="27" spans="1:18" x14ac:dyDescent="0.2">
      <c r="A27" s="2" t="s">
        <v>34</v>
      </c>
      <c r="B27" s="7">
        <v>895</v>
      </c>
      <c r="C27" s="7">
        <v>1274</v>
      </c>
      <c r="D27" s="51">
        <v>140.01852052999593</v>
      </c>
      <c r="E27" s="22">
        <v>0.7</v>
      </c>
      <c r="F27" s="27">
        <v>5.62E-2</v>
      </c>
      <c r="G27" s="27">
        <v>1.6999999999999999E-3</v>
      </c>
      <c r="H27" s="27">
        <v>0.45929999999999999</v>
      </c>
      <c r="I27" s="27">
        <v>1.46E-2</v>
      </c>
      <c r="J27" s="27">
        <v>5.8999999999999997E-2</v>
      </c>
      <c r="K27" s="27">
        <v>6.9999999999999999E-4</v>
      </c>
      <c r="L27" s="7">
        <v>459</v>
      </c>
      <c r="M27" s="7">
        <v>50</v>
      </c>
      <c r="N27" s="7">
        <v>384</v>
      </c>
      <c r="O27" s="7">
        <v>10</v>
      </c>
      <c r="P27" s="7">
        <v>370</v>
      </c>
      <c r="Q27" s="7">
        <v>4</v>
      </c>
      <c r="R27" s="49">
        <f t="shared" si="1"/>
        <v>3.645833333333337</v>
      </c>
    </row>
    <row r="28" spans="1:18" x14ac:dyDescent="0.2">
      <c r="A28" s="2" t="s">
        <v>35</v>
      </c>
      <c r="B28" s="7">
        <v>799</v>
      </c>
      <c r="C28" s="7">
        <v>2003</v>
      </c>
      <c r="D28" s="51">
        <v>65.949926073840388</v>
      </c>
      <c r="E28" s="22">
        <v>0.4</v>
      </c>
      <c r="F28" s="27">
        <v>5.3900000000000003E-2</v>
      </c>
      <c r="G28" s="27">
        <v>1.4E-3</v>
      </c>
      <c r="H28" s="27">
        <v>0.44080000000000003</v>
      </c>
      <c r="I28" s="27">
        <v>1.15E-2</v>
      </c>
      <c r="J28" s="27">
        <v>5.9200000000000003E-2</v>
      </c>
      <c r="K28" s="27">
        <v>6.9999999999999999E-4</v>
      </c>
      <c r="L28" s="7">
        <v>366</v>
      </c>
      <c r="M28" s="7">
        <v>39</v>
      </c>
      <c r="N28" s="7">
        <v>371</v>
      </c>
      <c r="O28" s="7">
        <v>8</v>
      </c>
      <c r="P28" s="7">
        <v>371</v>
      </c>
      <c r="Q28" s="7">
        <v>4</v>
      </c>
      <c r="R28" s="49">
        <f t="shared" si="1"/>
        <v>0</v>
      </c>
    </row>
    <row r="29" spans="1:18" x14ac:dyDescent="0.2">
      <c r="A29" s="2" t="s">
        <v>36</v>
      </c>
      <c r="B29" s="7">
        <v>894</v>
      </c>
      <c r="C29" s="7">
        <v>2519</v>
      </c>
      <c r="D29" s="51">
        <v>191.96467676720502</v>
      </c>
      <c r="E29" s="22">
        <v>0.35</v>
      </c>
      <c r="F29" s="27">
        <v>5.4399999999999997E-2</v>
      </c>
      <c r="G29" s="27">
        <v>2.0999999999999999E-3</v>
      </c>
      <c r="H29" s="27">
        <v>0.4425</v>
      </c>
      <c r="I29" s="27">
        <v>1.6500000000000001E-2</v>
      </c>
      <c r="J29" s="27">
        <v>5.8999999999999997E-2</v>
      </c>
      <c r="K29" s="27">
        <v>6.9999999999999999E-4</v>
      </c>
      <c r="L29" s="7">
        <v>386</v>
      </c>
      <c r="M29" s="7">
        <v>90</v>
      </c>
      <c r="N29" s="7">
        <v>372</v>
      </c>
      <c r="O29" s="7">
        <v>12</v>
      </c>
      <c r="P29" s="7">
        <v>370</v>
      </c>
      <c r="Q29" s="7">
        <v>4</v>
      </c>
      <c r="R29" s="49">
        <f t="shared" si="1"/>
        <v>0.53763440860215006</v>
      </c>
    </row>
    <row r="30" spans="1:18" x14ac:dyDescent="0.2">
      <c r="A30" s="2" t="s">
        <v>37</v>
      </c>
      <c r="B30" s="7">
        <v>769</v>
      </c>
      <c r="C30" s="7">
        <v>2087</v>
      </c>
      <c r="D30" s="51">
        <v>149.90494300181473</v>
      </c>
      <c r="E30" s="22">
        <v>0.37</v>
      </c>
      <c r="F30" s="27">
        <v>5.2200000000000003E-2</v>
      </c>
      <c r="G30" s="27">
        <v>1.4E-3</v>
      </c>
      <c r="H30" s="27">
        <v>0.4259</v>
      </c>
      <c r="I30" s="27">
        <v>1.2500000000000001E-2</v>
      </c>
      <c r="J30" s="27">
        <v>5.91E-2</v>
      </c>
      <c r="K30" s="27">
        <v>1E-3</v>
      </c>
      <c r="L30" s="7">
        <v>293</v>
      </c>
      <c r="M30" s="7">
        <v>38</v>
      </c>
      <c r="N30" s="7">
        <v>360</v>
      </c>
      <c r="O30" s="7">
        <v>9</v>
      </c>
      <c r="P30" s="7">
        <v>370</v>
      </c>
      <c r="Q30" s="7">
        <v>6</v>
      </c>
      <c r="R30" s="49">
        <f t="shared" si="1"/>
        <v>-2.7777777777777679</v>
      </c>
    </row>
    <row r="31" spans="1:18" x14ac:dyDescent="0.2">
      <c r="A31" s="2" t="s">
        <v>38</v>
      </c>
      <c r="B31" s="7">
        <v>241</v>
      </c>
      <c r="C31" s="7">
        <v>384</v>
      </c>
      <c r="D31" s="51">
        <v>362.3257567109527</v>
      </c>
      <c r="E31" s="22">
        <v>0.63</v>
      </c>
      <c r="F31" s="27">
        <v>5.4800000000000001E-2</v>
      </c>
      <c r="G31" s="27">
        <v>2.3999999999999998E-3</v>
      </c>
      <c r="H31" s="27">
        <v>0.43680000000000002</v>
      </c>
      <c r="I31" s="27">
        <v>1.7999999999999999E-2</v>
      </c>
      <c r="J31" s="27">
        <v>5.9299999999999999E-2</v>
      </c>
      <c r="K31" s="27">
        <v>1E-3</v>
      </c>
      <c r="L31" s="7">
        <v>404</v>
      </c>
      <c r="M31" s="7">
        <v>63</v>
      </c>
      <c r="N31" s="7">
        <v>368</v>
      </c>
      <c r="O31" s="7">
        <v>13</v>
      </c>
      <c r="P31" s="7">
        <v>371</v>
      </c>
      <c r="Q31" s="7">
        <v>6</v>
      </c>
      <c r="R31" s="49">
        <f t="shared" si="1"/>
        <v>-0.8152173913043459</v>
      </c>
    </row>
    <row r="32" spans="1:18" x14ac:dyDescent="0.2">
      <c r="A32" s="2" t="s">
        <v>39</v>
      </c>
      <c r="B32" s="7">
        <v>585</v>
      </c>
      <c r="C32" s="7">
        <v>3617</v>
      </c>
      <c r="D32" s="51">
        <v>9.3509949877680967</v>
      </c>
      <c r="E32" s="22">
        <v>0.16</v>
      </c>
      <c r="F32" s="27">
        <v>5.6399999999999999E-2</v>
      </c>
      <c r="G32" s="27">
        <v>1.9E-3</v>
      </c>
      <c r="H32" s="27">
        <v>0.46550000000000002</v>
      </c>
      <c r="I32" s="27">
        <v>1.6500000000000001E-2</v>
      </c>
      <c r="J32" s="27">
        <v>5.96E-2</v>
      </c>
      <c r="K32" s="27">
        <v>5.0000000000000001E-4</v>
      </c>
      <c r="L32" s="7">
        <v>467</v>
      </c>
      <c r="M32" s="7">
        <v>64</v>
      </c>
      <c r="N32" s="7">
        <v>388</v>
      </c>
      <c r="O32" s="7">
        <v>11</v>
      </c>
      <c r="P32" s="7">
        <v>373</v>
      </c>
      <c r="Q32" s="7">
        <v>3</v>
      </c>
      <c r="R32" s="49">
        <f t="shared" si="1"/>
        <v>3.8659793814432963</v>
      </c>
    </row>
    <row r="33" spans="1:18" x14ac:dyDescent="0.2">
      <c r="A33" s="2" t="s">
        <v>40</v>
      </c>
      <c r="B33" s="7">
        <v>1128</v>
      </c>
      <c r="C33" s="7">
        <v>1700</v>
      </c>
      <c r="D33" s="51">
        <v>716.90948731162325</v>
      </c>
      <c r="E33" s="22">
        <v>0.66</v>
      </c>
      <c r="F33" s="27">
        <v>5.7200000000000001E-2</v>
      </c>
      <c r="G33" s="27">
        <v>6.3E-3</v>
      </c>
      <c r="H33" s="27">
        <v>0.55020000000000002</v>
      </c>
      <c r="I33" s="27">
        <v>5.9499999999999997E-2</v>
      </c>
      <c r="J33" s="27">
        <v>7.0599999999999996E-2</v>
      </c>
      <c r="K33" s="27">
        <v>1.5E-3</v>
      </c>
      <c r="L33" s="7">
        <v>500</v>
      </c>
      <c r="M33" s="7">
        <v>205</v>
      </c>
      <c r="N33" s="7">
        <v>445</v>
      </c>
      <c r="O33" s="7">
        <v>39</v>
      </c>
      <c r="P33" s="7">
        <v>440</v>
      </c>
      <c r="Q33" s="7">
        <v>9</v>
      </c>
      <c r="R33" s="49">
        <f t="shared" si="1"/>
        <v>1.1235955056179803</v>
      </c>
    </row>
    <row r="34" spans="1:18" x14ac:dyDescent="0.2">
      <c r="A34" s="2" t="s">
        <v>41</v>
      </c>
      <c r="B34" s="7">
        <v>731</v>
      </c>
      <c r="C34" s="7">
        <v>3440</v>
      </c>
      <c r="D34" s="51">
        <v>614.54032675545398</v>
      </c>
      <c r="E34" s="22">
        <v>0.21</v>
      </c>
      <c r="F34" s="27">
        <v>5.8200000000000002E-2</v>
      </c>
      <c r="G34" s="27">
        <v>1.6999999999999999E-3</v>
      </c>
      <c r="H34" s="27">
        <v>0.57130000000000003</v>
      </c>
      <c r="I34" s="27">
        <v>1.6E-2</v>
      </c>
      <c r="J34" s="27">
        <v>7.1099999999999997E-2</v>
      </c>
      <c r="K34" s="27">
        <v>8.9999999999999998E-4</v>
      </c>
      <c r="L34" s="7">
        <v>536</v>
      </c>
      <c r="M34" s="7">
        <v>40</v>
      </c>
      <c r="N34" s="7">
        <v>459</v>
      </c>
      <c r="O34" s="7">
        <v>10</v>
      </c>
      <c r="P34" s="7">
        <v>443</v>
      </c>
      <c r="Q34" s="7">
        <v>5</v>
      </c>
      <c r="R34" s="49">
        <f t="shared" si="1"/>
        <v>3.4858387799564294</v>
      </c>
    </row>
    <row r="35" spans="1:18" x14ac:dyDescent="0.2">
      <c r="A35" s="2" t="s">
        <v>42</v>
      </c>
      <c r="B35" s="7">
        <v>660</v>
      </c>
      <c r="C35" s="7">
        <v>1122</v>
      </c>
      <c r="D35" s="51">
        <v>23.359073774519594</v>
      </c>
      <c r="E35" s="22">
        <v>0.59</v>
      </c>
      <c r="F35" s="27">
        <v>5.4199999999999998E-2</v>
      </c>
      <c r="G35" s="27">
        <v>1.6999999999999999E-3</v>
      </c>
      <c r="H35" s="27">
        <v>0.44390000000000002</v>
      </c>
      <c r="I35" s="27">
        <v>1.35E-2</v>
      </c>
      <c r="J35" s="27">
        <v>5.9299999999999999E-2</v>
      </c>
      <c r="K35" s="27">
        <v>6.9999999999999999E-4</v>
      </c>
      <c r="L35" s="7">
        <v>380</v>
      </c>
      <c r="M35" s="7">
        <v>47</v>
      </c>
      <c r="N35" s="7">
        <v>373</v>
      </c>
      <c r="O35" s="7">
        <v>9</v>
      </c>
      <c r="P35" s="7">
        <v>371</v>
      </c>
      <c r="Q35" s="7">
        <v>4</v>
      </c>
      <c r="R35" s="49">
        <f t="shared" si="1"/>
        <v>0.53619302949061698</v>
      </c>
    </row>
    <row r="36" spans="1:18" x14ac:dyDescent="0.2">
      <c r="A36" s="2" t="s">
        <v>43</v>
      </c>
      <c r="B36" s="7">
        <v>949</v>
      </c>
      <c r="C36" s="7">
        <v>1641</v>
      </c>
      <c r="D36" s="51">
        <v>139.90768088531885</v>
      </c>
      <c r="E36" s="22">
        <v>0.57999999999999996</v>
      </c>
      <c r="F36" s="27">
        <v>5.4100000000000002E-2</v>
      </c>
      <c r="G36" s="27">
        <v>1.4E-3</v>
      </c>
      <c r="H36" s="27">
        <v>0.4451</v>
      </c>
      <c r="I36" s="27">
        <v>1.1599999999999999E-2</v>
      </c>
      <c r="J36" s="27">
        <v>5.9400000000000001E-2</v>
      </c>
      <c r="K36" s="27">
        <v>5.9999999999999995E-4</v>
      </c>
      <c r="L36" s="7">
        <v>373</v>
      </c>
      <c r="M36" s="7">
        <v>39</v>
      </c>
      <c r="N36" s="7">
        <v>374</v>
      </c>
      <c r="O36" s="7">
        <v>8</v>
      </c>
      <c r="P36" s="7">
        <v>372</v>
      </c>
      <c r="Q36" s="7">
        <v>4</v>
      </c>
      <c r="R36" s="49">
        <f t="shared" si="1"/>
        <v>0.53475935828877219</v>
      </c>
    </row>
    <row r="37" spans="1:18" x14ac:dyDescent="0.2">
      <c r="A37" s="2" t="s">
        <v>44</v>
      </c>
      <c r="B37" s="7">
        <v>201</v>
      </c>
      <c r="C37" s="7">
        <v>557</v>
      </c>
      <c r="D37" s="51">
        <v>269.02961103231246</v>
      </c>
      <c r="E37" s="22">
        <v>0.36</v>
      </c>
      <c r="F37" s="27">
        <v>5.5800000000000002E-2</v>
      </c>
      <c r="G37" s="27">
        <v>2.3E-3</v>
      </c>
      <c r="H37" s="27">
        <v>0.53759999999999997</v>
      </c>
      <c r="I37" s="27">
        <v>2.12E-2</v>
      </c>
      <c r="J37" s="27">
        <v>7.0300000000000001E-2</v>
      </c>
      <c r="K37" s="27">
        <v>8.0000000000000004E-4</v>
      </c>
      <c r="L37" s="7">
        <v>445</v>
      </c>
      <c r="M37" s="7">
        <v>68</v>
      </c>
      <c r="N37" s="7">
        <v>437</v>
      </c>
      <c r="O37" s="7">
        <v>14</v>
      </c>
      <c r="P37" s="7">
        <v>438</v>
      </c>
      <c r="Q37" s="7">
        <v>5</v>
      </c>
      <c r="R37" s="49">
        <f t="shared" si="1"/>
        <v>-0.22883295194509046</v>
      </c>
    </row>
    <row r="38" spans="1:18" x14ac:dyDescent="0.2">
      <c r="A38" s="2" t="s">
        <v>45</v>
      </c>
      <c r="B38" s="7">
        <v>356</v>
      </c>
      <c r="C38" s="7">
        <v>466</v>
      </c>
      <c r="D38" s="51">
        <v>119.15421564763068</v>
      </c>
      <c r="E38" s="22">
        <v>0.76</v>
      </c>
      <c r="F38" s="27">
        <v>5.9299999999999999E-2</v>
      </c>
      <c r="G38" s="27">
        <v>2.3999999999999998E-3</v>
      </c>
      <c r="H38" s="27">
        <v>0.48449999999999999</v>
      </c>
      <c r="I38" s="27">
        <v>1.9300000000000001E-2</v>
      </c>
      <c r="J38" s="27">
        <v>5.9200000000000003E-2</v>
      </c>
      <c r="K38" s="27">
        <v>6.9999999999999999E-4</v>
      </c>
      <c r="L38" s="7">
        <v>580</v>
      </c>
      <c r="M38" s="7">
        <v>65</v>
      </c>
      <c r="N38" s="7">
        <v>401</v>
      </c>
      <c r="O38" s="7">
        <v>13</v>
      </c>
      <c r="P38" s="7">
        <v>371</v>
      </c>
      <c r="Q38" s="7">
        <v>4</v>
      </c>
      <c r="R38" s="49">
        <f t="shared" si="1"/>
        <v>7.4812967581047385</v>
      </c>
    </row>
    <row r="39" spans="1:18" x14ac:dyDescent="0.2">
      <c r="A39" s="2" t="s">
        <v>46</v>
      </c>
      <c r="B39" s="7">
        <v>625</v>
      </c>
      <c r="C39" s="7">
        <v>1011</v>
      </c>
      <c r="D39" s="51">
        <v>81.351077099845639</v>
      </c>
      <c r="E39" s="22">
        <v>0.62</v>
      </c>
      <c r="F39" s="27">
        <v>5.7000000000000002E-2</v>
      </c>
      <c r="G39" s="27">
        <v>1.5E-3</v>
      </c>
      <c r="H39" s="27">
        <v>0.47020000000000001</v>
      </c>
      <c r="I39" s="27">
        <v>1.3100000000000001E-2</v>
      </c>
      <c r="J39" s="27">
        <v>5.9499999999999997E-2</v>
      </c>
      <c r="K39" s="27">
        <v>6.9999999999999999E-4</v>
      </c>
      <c r="L39" s="7">
        <v>492</v>
      </c>
      <c r="M39" s="7">
        <v>42</v>
      </c>
      <c r="N39" s="7">
        <v>391</v>
      </c>
      <c r="O39" s="7">
        <v>9</v>
      </c>
      <c r="P39" s="7">
        <v>372</v>
      </c>
      <c r="Q39" s="7">
        <v>4</v>
      </c>
      <c r="R39" s="49">
        <f t="shared" si="1"/>
        <v>4.8593350383631666</v>
      </c>
    </row>
    <row r="40" spans="1:18" x14ac:dyDescent="0.2">
      <c r="A40" s="2" t="s">
        <v>47</v>
      </c>
      <c r="B40" s="7">
        <v>479</v>
      </c>
      <c r="C40" s="7">
        <v>678</v>
      </c>
      <c r="D40" s="51">
        <v>47.106453839766203</v>
      </c>
      <c r="E40" s="22">
        <v>0.71</v>
      </c>
      <c r="F40" s="27">
        <v>5.7799999999999997E-2</v>
      </c>
      <c r="G40" s="27">
        <v>2.0999999999999999E-3</v>
      </c>
      <c r="H40" s="27">
        <v>0.47410000000000002</v>
      </c>
      <c r="I40" s="27">
        <v>1.7899999999999999E-2</v>
      </c>
      <c r="J40" s="27">
        <v>5.9400000000000001E-2</v>
      </c>
      <c r="K40" s="27">
        <v>8.0000000000000004E-4</v>
      </c>
      <c r="L40" s="7">
        <v>522</v>
      </c>
      <c r="M40" s="7">
        <v>58</v>
      </c>
      <c r="N40" s="7">
        <v>394</v>
      </c>
      <c r="O40" s="7">
        <v>12</v>
      </c>
      <c r="P40" s="7">
        <v>372</v>
      </c>
      <c r="Q40" s="7">
        <v>5</v>
      </c>
      <c r="R40" s="49">
        <f t="shared" si="1"/>
        <v>5.58375634517766</v>
      </c>
    </row>
    <row r="41" spans="1:18" x14ac:dyDescent="0.2">
      <c r="A41" s="2" t="s">
        <v>48</v>
      </c>
      <c r="B41" s="7">
        <v>85</v>
      </c>
      <c r="C41" s="7">
        <v>3399</v>
      </c>
      <c r="D41" s="51">
        <v>193.03313044297673</v>
      </c>
      <c r="E41" s="22">
        <v>0.03</v>
      </c>
      <c r="F41" s="27">
        <v>5.6899999999999999E-2</v>
      </c>
      <c r="G41" s="27">
        <v>1.5E-3</v>
      </c>
      <c r="H41" s="27">
        <v>0.5554</v>
      </c>
      <c r="I41" s="27">
        <v>1.2999999999999999E-2</v>
      </c>
      <c r="J41" s="27">
        <v>7.0800000000000002E-2</v>
      </c>
      <c r="K41" s="27">
        <v>8.9999999999999998E-4</v>
      </c>
      <c r="L41" s="7">
        <v>488</v>
      </c>
      <c r="M41" s="7">
        <v>60</v>
      </c>
      <c r="N41" s="7">
        <v>449</v>
      </c>
      <c r="O41" s="7">
        <v>9</v>
      </c>
      <c r="P41" s="7">
        <v>441</v>
      </c>
      <c r="Q41" s="7">
        <v>5</v>
      </c>
      <c r="R41" s="49">
        <f t="shared" si="1"/>
        <v>1.7817371937639215</v>
      </c>
    </row>
    <row r="42" spans="1:18" x14ac:dyDescent="0.2">
      <c r="A42" s="55" t="s">
        <v>49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x14ac:dyDescent="0.2">
      <c r="A43" s="2" t="s">
        <v>50</v>
      </c>
      <c r="B43" s="7">
        <v>2337</v>
      </c>
      <c r="C43" s="7">
        <v>1891</v>
      </c>
      <c r="D43" s="51">
        <v>175.27227783276621</v>
      </c>
      <c r="E43" s="22">
        <v>1.24</v>
      </c>
      <c r="F43" s="27">
        <v>5.6800000000000003E-2</v>
      </c>
      <c r="G43" s="27">
        <v>2.3E-3</v>
      </c>
      <c r="H43" s="27">
        <v>0.52649999999999997</v>
      </c>
      <c r="I43" s="27">
        <v>1.9199999999999998E-2</v>
      </c>
      <c r="J43" s="27">
        <v>6.7500000000000004E-2</v>
      </c>
      <c r="K43" s="27">
        <v>8.9999999999999998E-4</v>
      </c>
      <c r="L43" s="7">
        <v>482</v>
      </c>
      <c r="M43" s="7">
        <v>58</v>
      </c>
      <c r="N43" s="7">
        <v>429</v>
      </c>
      <c r="O43" s="7">
        <v>13</v>
      </c>
      <c r="P43" s="7">
        <v>421</v>
      </c>
      <c r="Q43" s="7">
        <v>5</v>
      </c>
      <c r="R43" s="49">
        <f t="shared" ref="R43:R57" si="2">100*(1-($P43/$N43))</f>
        <v>1.8648018648018683</v>
      </c>
    </row>
    <row r="44" spans="1:18" x14ac:dyDescent="0.2">
      <c r="A44" s="2" t="s">
        <v>51</v>
      </c>
      <c r="B44" s="7">
        <v>1242</v>
      </c>
      <c r="C44" s="7">
        <v>1358</v>
      </c>
      <c r="D44" s="51">
        <v>55.301719893947045</v>
      </c>
      <c r="E44" s="22">
        <v>0.91</v>
      </c>
      <c r="F44" s="27">
        <v>5.7099999999999998E-2</v>
      </c>
      <c r="G44" s="27">
        <v>1.5E-3</v>
      </c>
      <c r="H44" s="27">
        <v>0.56230000000000002</v>
      </c>
      <c r="I44" s="27">
        <v>1.67E-2</v>
      </c>
      <c r="J44" s="27">
        <v>7.0800000000000002E-2</v>
      </c>
      <c r="K44" s="27">
        <v>8.9999999999999998E-4</v>
      </c>
      <c r="L44" s="7">
        <v>495</v>
      </c>
      <c r="M44" s="7">
        <v>44</v>
      </c>
      <c r="N44" s="7">
        <v>453</v>
      </c>
      <c r="O44" s="7">
        <v>11</v>
      </c>
      <c r="P44" s="7">
        <v>441</v>
      </c>
      <c r="Q44" s="7">
        <v>5</v>
      </c>
      <c r="R44" s="49">
        <f t="shared" si="2"/>
        <v>2.6490066225165587</v>
      </c>
    </row>
    <row r="45" spans="1:18" x14ac:dyDescent="0.2">
      <c r="A45" s="2" t="s">
        <v>52</v>
      </c>
      <c r="B45" s="7">
        <v>1334</v>
      </c>
      <c r="C45" s="7">
        <v>1545</v>
      </c>
      <c r="D45" s="51">
        <v>0</v>
      </c>
      <c r="E45" s="22">
        <v>0.86</v>
      </c>
      <c r="F45" s="27">
        <v>5.3400000000000003E-2</v>
      </c>
      <c r="G45" s="27">
        <v>1.6999999999999999E-3</v>
      </c>
      <c r="H45" s="27">
        <v>0.43440000000000001</v>
      </c>
      <c r="I45" s="27">
        <v>1.34E-2</v>
      </c>
      <c r="J45" s="27">
        <v>5.8999999999999997E-2</v>
      </c>
      <c r="K45" s="27">
        <v>6.9999999999999999E-4</v>
      </c>
      <c r="L45" s="7">
        <v>347</v>
      </c>
      <c r="M45" s="7">
        <v>50</v>
      </c>
      <c r="N45" s="7">
        <v>366</v>
      </c>
      <c r="O45" s="7">
        <v>9</v>
      </c>
      <c r="P45" s="7">
        <v>370</v>
      </c>
      <c r="Q45" s="7">
        <v>4</v>
      </c>
      <c r="R45" s="49">
        <f t="shared" si="2"/>
        <v>-1.0928961748633892</v>
      </c>
    </row>
    <row r="46" spans="1:18" x14ac:dyDescent="0.2">
      <c r="A46" s="2" t="s">
        <v>53</v>
      </c>
      <c r="B46" s="7">
        <v>711</v>
      </c>
      <c r="C46" s="7">
        <v>914</v>
      </c>
      <c r="D46" s="51">
        <v>45.320695337673726</v>
      </c>
      <c r="E46" s="22">
        <v>0.78</v>
      </c>
      <c r="F46" s="27">
        <v>5.3900000000000003E-2</v>
      </c>
      <c r="G46" s="27">
        <v>1.9E-3</v>
      </c>
      <c r="H46" s="27">
        <v>0.44059999999999999</v>
      </c>
      <c r="I46" s="27">
        <v>1.52E-2</v>
      </c>
      <c r="J46" s="27">
        <v>5.9200000000000003E-2</v>
      </c>
      <c r="K46" s="27">
        <v>6.9999999999999999E-4</v>
      </c>
      <c r="L46" s="7">
        <v>368</v>
      </c>
      <c r="M46" s="7">
        <v>55</v>
      </c>
      <c r="N46" s="7">
        <v>371</v>
      </c>
      <c r="O46" s="7">
        <v>11</v>
      </c>
      <c r="P46" s="7">
        <v>371</v>
      </c>
      <c r="Q46" s="7">
        <v>4</v>
      </c>
      <c r="R46" s="49">
        <f t="shared" si="2"/>
        <v>0</v>
      </c>
    </row>
    <row r="47" spans="1:18" x14ac:dyDescent="0.2">
      <c r="A47" s="2" t="s">
        <v>54</v>
      </c>
      <c r="B47" s="7">
        <v>1016</v>
      </c>
      <c r="C47" s="7">
        <v>1608</v>
      </c>
      <c r="D47" s="51">
        <v>0</v>
      </c>
      <c r="E47" s="22">
        <v>0.63</v>
      </c>
      <c r="F47" s="27">
        <v>5.5E-2</v>
      </c>
      <c r="G47" s="27">
        <v>1.2999999999999999E-3</v>
      </c>
      <c r="H47" s="27">
        <v>0.45240000000000002</v>
      </c>
      <c r="I47" s="27">
        <v>1.18E-2</v>
      </c>
      <c r="J47" s="27">
        <v>5.9400000000000001E-2</v>
      </c>
      <c r="K47" s="27">
        <v>6.9999999999999999E-4</v>
      </c>
      <c r="L47" s="7">
        <v>413</v>
      </c>
      <c r="M47" s="7">
        <v>36</v>
      </c>
      <c r="N47" s="7">
        <v>379</v>
      </c>
      <c r="O47" s="7">
        <v>8</v>
      </c>
      <c r="P47" s="7">
        <v>372</v>
      </c>
      <c r="Q47" s="7">
        <v>5</v>
      </c>
      <c r="R47" s="49">
        <f t="shared" si="2"/>
        <v>1.8469656992084471</v>
      </c>
    </row>
    <row r="48" spans="1:18" x14ac:dyDescent="0.2">
      <c r="A48" s="2" t="s">
        <v>55</v>
      </c>
      <c r="B48" s="7">
        <v>621</v>
      </c>
      <c r="C48" s="7">
        <v>646</v>
      </c>
      <c r="D48" s="51">
        <v>0</v>
      </c>
      <c r="E48" s="22">
        <v>0.96</v>
      </c>
      <c r="F48" s="27">
        <v>5.5199999999999999E-2</v>
      </c>
      <c r="G48" s="27">
        <v>2.2000000000000001E-3</v>
      </c>
      <c r="H48" s="27">
        <v>0.45150000000000001</v>
      </c>
      <c r="I48" s="27">
        <v>1.7399999999999999E-2</v>
      </c>
      <c r="J48" s="27">
        <v>5.9799999999999999E-2</v>
      </c>
      <c r="K48" s="27">
        <v>8.0000000000000004E-4</v>
      </c>
      <c r="L48" s="7">
        <v>419</v>
      </c>
      <c r="M48" s="7">
        <v>63</v>
      </c>
      <c r="N48" s="7">
        <v>378</v>
      </c>
      <c r="O48" s="7">
        <v>12</v>
      </c>
      <c r="P48" s="7">
        <v>375</v>
      </c>
      <c r="Q48" s="7">
        <v>5</v>
      </c>
      <c r="R48" s="49">
        <f t="shared" si="2"/>
        <v>0.79365079365079083</v>
      </c>
    </row>
    <row r="49" spans="1:18" x14ac:dyDescent="0.2">
      <c r="A49" s="2" t="s">
        <v>56</v>
      </c>
      <c r="B49" s="7">
        <v>212</v>
      </c>
      <c r="C49" s="7">
        <v>843</v>
      </c>
      <c r="D49" s="51">
        <v>31.041857453707085</v>
      </c>
      <c r="E49" s="22">
        <v>0.25</v>
      </c>
      <c r="F49" s="27">
        <v>5.5199999999999999E-2</v>
      </c>
      <c r="G49" s="27">
        <v>2.3E-3</v>
      </c>
      <c r="H49" s="27">
        <v>0.49109999999999998</v>
      </c>
      <c r="I49" s="27">
        <v>1.9099999999999999E-2</v>
      </c>
      <c r="J49" s="27">
        <v>6.4899999999999999E-2</v>
      </c>
      <c r="K49" s="27">
        <v>8.0000000000000004E-4</v>
      </c>
      <c r="L49" s="7">
        <v>419</v>
      </c>
      <c r="M49" s="7">
        <v>66</v>
      </c>
      <c r="N49" s="7">
        <v>406</v>
      </c>
      <c r="O49" s="7">
        <v>13</v>
      </c>
      <c r="P49" s="7">
        <v>405</v>
      </c>
      <c r="Q49" s="7">
        <v>5</v>
      </c>
      <c r="R49" s="49">
        <f t="shared" si="2"/>
        <v>0.24630541871921707</v>
      </c>
    </row>
    <row r="50" spans="1:18" x14ac:dyDescent="0.2">
      <c r="A50" s="2" t="s">
        <v>57</v>
      </c>
      <c r="B50" s="7">
        <v>1055</v>
      </c>
      <c r="C50" s="7">
        <v>1435</v>
      </c>
      <c r="D50" s="51">
        <v>222.58772280382448</v>
      </c>
      <c r="E50" s="22">
        <v>0.74</v>
      </c>
      <c r="F50" s="27">
        <v>5.3999999999999999E-2</v>
      </c>
      <c r="G50" s="27">
        <v>1.8E-3</v>
      </c>
      <c r="H50" s="27">
        <v>0.45300000000000001</v>
      </c>
      <c r="I50" s="27">
        <v>1.7100000000000001E-2</v>
      </c>
      <c r="J50" s="27">
        <v>6.0100000000000001E-2</v>
      </c>
      <c r="K50" s="27">
        <v>5.9999999999999995E-4</v>
      </c>
      <c r="L50" s="7">
        <v>371</v>
      </c>
      <c r="M50" s="7">
        <v>67</v>
      </c>
      <c r="N50" s="7">
        <v>379</v>
      </c>
      <c r="O50" s="7">
        <v>12</v>
      </c>
      <c r="P50" s="7">
        <v>376</v>
      </c>
      <c r="Q50" s="7">
        <v>4</v>
      </c>
      <c r="R50" s="49">
        <f t="shared" si="2"/>
        <v>0.79155672823219003</v>
      </c>
    </row>
    <row r="51" spans="1:18" x14ac:dyDescent="0.2">
      <c r="A51" s="2" t="s">
        <v>58</v>
      </c>
      <c r="B51" s="7">
        <v>1171</v>
      </c>
      <c r="C51" s="7">
        <v>1781</v>
      </c>
      <c r="D51" s="51">
        <v>114.29255730824718</v>
      </c>
      <c r="E51" s="22">
        <v>0.66</v>
      </c>
      <c r="F51" s="27">
        <v>5.5399999999999998E-2</v>
      </c>
      <c r="G51" s="27">
        <v>1.5E-3</v>
      </c>
      <c r="H51" s="27">
        <v>0.4521</v>
      </c>
      <c r="I51" s="27">
        <v>1.26E-2</v>
      </c>
      <c r="J51" s="27">
        <v>5.9299999999999999E-2</v>
      </c>
      <c r="K51" s="27">
        <v>8.0000000000000004E-4</v>
      </c>
      <c r="L51" s="7">
        <v>427</v>
      </c>
      <c r="M51" s="7">
        <v>39</v>
      </c>
      <c r="N51" s="7">
        <v>379</v>
      </c>
      <c r="O51" s="7">
        <v>9</v>
      </c>
      <c r="P51" s="7">
        <v>371</v>
      </c>
      <c r="Q51" s="7">
        <v>5</v>
      </c>
      <c r="R51" s="49">
        <f t="shared" si="2"/>
        <v>2.1108179419525031</v>
      </c>
    </row>
    <row r="52" spans="1:18" x14ac:dyDescent="0.2">
      <c r="A52" s="2" t="s">
        <v>59</v>
      </c>
      <c r="B52" s="7">
        <v>855</v>
      </c>
      <c r="C52" s="7">
        <v>1234</v>
      </c>
      <c r="D52" s="51">
        <v>130.11559791633948</v>
      </c>
      <c r="E52" s="22">
        <v>0.69</v>
      </c>
      <c r="F52" s="27">
        <v>5.5800000000000002E-2</v>
      </c>
      <c r="G52" s="27">
        <v>1.6999999999999999E-3</v>
      </c>
      <c r="H52" s="27">
        <v>0.45540000000000003</v>
      </c>
      <c r="I52" s="27">
        <v>1.38E-2</v>
      </c>
      <c r="J52" s="27">
        <v>5.9299999999999999E-2</v>
      </c>
      <c r="K52" s="27">
        <v>6.9999999999999999E-4</v>
      </c>
      <c r="L52" s="7">
        <v>442</v>
      </c>
      <c r="M52" s="7">
        <v>47</v>
      </c>
      <c r="N52" s="7">
        <v>381</v>
      </c>
      <c r="O52" s="7">
        <v>10</v>
      </c>
      <c r="P52" s="7">
        <v>371</v>
      </c>
      <c r="Q52" s="7">
        <v>4</v>
      </c>
      <c r="R52" s="49">
        <f t="shared" si="2"/>
        <v>2.6246719160105014</v>
      </c>
    </row>
    <row r="53" spans="1:18" x14ac:dyDescent="0.2">
      <c r="A53" s="2" t="s">
        <v>60</v>
      </c>
      <c r="B53" s="7">
        <v>1262</v>
      </c>
      <c r="C53" s="7">
        <v>1543</v>
      </c>
      <c r="D53" s="51">
        <v>164.64349172836387</v>
      </c>
      <c r="E53" s="22">
        <v>0.82</v>
      </c>
      <c r="F53" s="27">
        <v>5.5199999999999999E-2</v>
      </c>
      <c r="G53" s="27">
        <v>1.4E-3</v>
      </c>
      <c r="H53" s="27">
        <v>0.4556</v>
      </c>
      <c r="I53" s="27">
        <v>1.17E-2</v>
      </c>
      <c r="J53" s="27">
        <v>5.9700000000000003E-2</v>
      </c>
      <c r="K53" s="27">
        <v>5.0000000000000001E-4</v>
      </c>
      <c r="L53" s="7">
        <v>420</v>
      </c>
      <c r="M53" s="7">
        <v>41</v>
      </c>
      <c r="N53" s="7">
        <v>381</v>
      </c>
      <c r="O53" s="7">
        <v>8</v>
      </c>
      <c r="P53" s="7">
        <v>374</v>
      </c>
      <c r="Q53" s="7">
        <v>3</v>
      </c>
      <c r="R53" s="49">
        <f t="shared" si="2"/>
        <v>1.8372703412073532</v>
      </c>
    </row>
    <row r="54" spans="1:18" x14ac:dyDescent="0.2">
      <c r="A54" s="2" t="s">
        <v>61</v>
      </c>
      <c r="B54" s="7">
        <v>687</v>
      </c>
      <c r="C54" s="7">
        <v>2976</v>
      </c>
      <c r="D54" s="51">
        <v>95.160161014464933</v>
      </c>
      <c r="E54" s="22">
        <v>0.23</v>
      </c>
      <c r="F54" s="27">
        <v>5.4600000000000003E-2</v>
      </c>
      <c r="G54" s="27">
        <v>2.0999999999999999E-3</v>
      </c>
      <c r="H54" s="27">
        <v>0.47399999999999998</v>
      </c>
      <c r="I54" s="27">
        <v>1.7899999999999999E-2</v>
      </c>
      <c r="J54" s="27">
        <v>6.2600000000000003E-2</v>
      </c>
      <c r="K54" s="27">
        <v>8.0000000000000004E-4</v>
      </c>
      <c r="L54" s="7">
        <v>398</v>
      </c>
      <c r="M54" s="7">
        <v>62</v>
      </c>
      <c r="N54" s="7">
        <v>394</v>
      </c>
      <c r="O54" s="7">
        <v>12</v>
      </c>
      <c r="P54" s="7">
        <v>391</v>
      </c>
      <c r="Q54" s="7">
        <v>5</v>
      </c>
      <c r="R54" s="49">
        <f t="shared" si="2"/>
        <v>0.76142131979695105</v>
      </c>
    </row>
    <row r="55" spans="1:18" x14ac:dyDescent="0.2">
      <c r="A55" s="2" t="s">
        <v>62</v>
      </c>
      <c r="B55" s="7">
        <v>211</v>
      </c>
      <c r="C55" s="7">
        <v>401</v>
      </c>
      <c r="D55" s="51">
        <v>52.704490785937857</v>
      </c>
      <c r="E55" s="22">
        <v>0.52</v>
      </c>
      <c r="F55" s="27">
        <v>5.33E-2</v>
      </c>
      <c r="G55" s="27">
        <v>2.5999999999999999E-3</v>
      </c>
      <c r="H55" s="27">
        <v>0.44030000000000002</v>
      </c>
      <c r="I55" s="27">
        <v>2.2200000000000001E-2</v>
      </c>
      <c r="J55" s="27">
        <v>5.9299999999999999E-2</v>
      </c>
      <c r="K55" s="27">
        <v>8.0000000000000004E-4</v>
      </c>
      <c r="L55" s="7">
        <v>339</v>
      </c>
      <c r="M55" s="7">
        <v>91</v>
      </c>
      <c r="N55" s="7">
        <v>370</v>
      </c>
      <c r="O55" s="7">
        <v>16</v>
      </c>
      <c r="P55" s="7">
        <v>372</v>
      </c>
      <c r="Q55" s="7">
        <v>5</v>
      </c>
      <c r="R55" s="49">
        <f t="shared" si="2"/>
        <v>-0.54054054054053502</v>
      </c>
    </row>
    <row r="56" spans="1:18" x14ac:dyDescent="0.2">
      <c r="A56" s="2" t="s">
        <v>63</v>
      </c>
      <c r="B56" s="7">
        <v>509</v>
      </c>
      <c r="C56" s="7">
        <v>624</v>
      </c>
      <c r="D56" s="51">
        <v>42.669462920619409</v>
      </c>
      <c r="E56" s="22">
        <v>0.82</v>
      </c>
      <c r="F56" s="27">
        <v>5.4399999999999997E-2</v>
      </c>
      <c r="G56" s="27">
        <v>2.0999999999999999E-3</v>
      </c>
      <c r="H56" s="27">
        <v>0.44219999999999998</v>
      </c>
      <c r="I56" s="27">
        <v>1.7000000000000001E-2</v>
      </c>
      <c r="J56" s="27">
        <v>5.8999999999999997E-2</v>
      </c>
      <c r="K56" s="27">
        <v>5.9999999999999995E-4</v>
      </c>
      <c r="L56" s="7">
        <v>386</v>
      </c>
      <c r="M56" s="7">
        <v>67</v>
      </c>
      <c r="N56" s="7">
        <v>372</v>
      </c>
      <c r="O56" s="7">
        <v>12</v>
      </c>
      <c r="P56" s="7">
        <v>369</v>
      </c>
      <c r="Q56" s="7">
        <v>4</v>
      </c>
      <c r="R56" s="49">
        <f t="shared" si="2"/>
        <v>0.80645161290322509</v>
      </c>
    </row>
    <row r="57" spans="1:18" x14ac:dyDescent="0.2">
      <c r="A57" s="2" t="s">
        <v>64</v>
      </c>
      <c r="B57" s="7">
        <v>3497</v>
      </c>
      <c r="C57" s="7">
        <v>2609</v>
      </c>
      <c r="D57" s="51">
        <v>72.751676019210535</v>
      </c>
      <c r="E57" s="22">
        <v>1.34</v>
      </c>
      <c r="F57" s="27">
        <v>5.7000000000000002E-2</v>
      </c>
      <c r="G57" s="27">
        <v>2.0999999999999999E-3</v>
      </c>
      <c r="H57" s="27">
        <v>0.50729999999999997</v>
      </c>
      <c r="I57" s="27">
        <v>1.5900000000000001E-2</v>
      </c>
      <c r="J57" s="27">
        <v>6.5500000000000003E-2</v>
      </c>
      <c r="K57" s="27">
        <v>1E-3</v>
      </c>
      <c r="L57" s="7">
        <v>491</v>
      </c>
      <c r="M57" s="7">
        <v>43</v>
      </c>
      <c r="N57" s="7">
        <v>417</v>
      </c>
      <c r="O57" s="7">
        <v>11</v>
      </c>
      <c r="P57" s="7">
        <v>409</v>
      </c>
      <c r="Q57" s="7">
        <v>6</v>
      </c>
      <c r="R57" s="49">
        <f t="shared" si="2"/>
        <v>1.918465227817745</v>
      </c>
    </row>
    <row r="58" spans="1:18" x14ac:dyDescent="0.2">
      <c r="A58" s="55" t="s">
        <v>65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x14ac:dyDescent="0.2">
      <c r="A59" s="8" t="s">
        <v>66</v>
      </c>
      <c r="B59" s="7">
        <v>2927</v>
      </c>
      <c r="C59" s="7">
        <v>3377</v>
      </c>
      <c r="D59" s="51">
        <v>135.80966162830597</v>
      </c>
      <c r="E59" s="22">
        <v>0.87</v>
      </c>
      <c r="F59" s="27">
        <v>5.4399999999999997E-2</v>
      </c>
      <c r="G59" s="27">
        <v>1.5E-3</v>
      </c>
      <c r="H59" s="27">
        <v>0.44519999999999998</v>
      </c>
      <c r="I59" s="27">
        <v>1.2E-2</v>
      </c>
      <c r="J59" s="27">
        <v>5.9299999999999999E-2</v>
      </c>
      <c r="K59" s="27">
        <v>5.9999999999999995E-4</v>
      </c>
      <c r="L59" s="7">
        <v>387</v>
      </c>
      <c r="M59" s="7">
        <v>42</v>
      </c>
      <c r="N59" s="7">
        <v>374</v>
      </c>
      <c r="O59" s="7">
        <v>8</v>
      </c>
      <c r="P59" s="7">
        <v>372</v>
      </c>
      <c r="Q59" s="7">
        <v>4</v>
      </c>
      <c r="R59" s="49">
        <f>100*(1-($P59/$N59))</f>
        <v>0.53475935828877219</v>
      </c>
    </row>
    <row r="60" spans="1:18" x14ac:dyDescent="0.2">
      <c r="A60" s="8" t="s">
        <v>67</v>
      </c>
      <c r="B60" s="7">
        <v>3409</v>
      </c>
      <c r="C60" s="7">
        <v>4337</v>
      </c>
      <c r="D60" s="51">
        <v>0</v>
      </c>
      <c r="E60" s="22">
        <v>0.79</v>
      </c>
      <c r="F60" s="27">
        <v>5.3999999999999999E-2</v>
      </c>
      <c r="G60" s="27">
        <v>1.1000000000000001E-3</v>
      </c>
      <c r="H60" s="27">
        <v>0.44529999999999997</v>
      </c>
      <c r="I60" s="27">
        <v>9.2999999999999992E-3</v>
      </c>
      <c r="J60" s="27">
        <v>5.96E-2</v>
      </c>
      <c r="K60" s="27">
        <v>5.0000000000000001E-4</v>
      </c>
      <c r="L60" s="7">
        <v>370</v>
      </c>
      <c r="M60" s="7">
        <v>31</v>
      </c>
      <c r="N60" s="7">
        <v>374</v>
      </c>
      <c r="O60" s="7">
        <v>7</v>
      </c>
      <c r="P60" s="7">
        <v>373</v>
      </c>
      <c r="Q60" s="7">
        <v>3</v>
      </c>
      <c r="R60" s="49">
        <f t="shared" ref="R60:R80" si="3">100*(1-($P60/$N60))</f>
        <v>0.2673796791443861</v>
      </c>
    </row>
    <row r="61" spans="1:18" x14ac:dyDescent="0.2">
      <c r="A61" s="8" t="s">
        <v>68</v>
      </c>
      <c r="B61" s="7">
        <v>502</v>
      </c>
      <c r="C61" s="7">
        <v>1110</v>
      </c>
      <c r="D61" s="51">
        <v>0</v>
      </c>
      <c r="E61" s="22">
        <v>0.45</v>
      </c>
      <c r="F61" s="27">
        <v>5.4600000000000003E-2</v>
      </c>
      <c r="G61" s="27">
        <v>1.2999999999999999E-3</v>
      </c>
      <c r="H61" s="27">
        <v>0.44940000000000002</v>
      </c>
      <c r="I61" s="27">
        <v>9.5999999999999992E-3</v>
      </c>
      <c r="J61" s="27">
        <v>5.9700000000000003E-2</v>
      </c>
      <c r="K61" s="27">
        <v>5.0000000000000001E-4</v>
      </c>
      <c r="L61" s="7">
        <v>396</v>
      </c>
      <c r="M61" s="7">
        <v>55</v>
      </c>
      <c r="N61" s="7">
        <v>403</v>
      </c>
      <c r="O61" s="7">
        <v>10</v>
      </c>
      <c r="P61" s="7">
        <v>404</v>
      </c>
      <c r="Q61" s="7">
        <v>3</v>
      </c>
      <c r="R61" s="49">
        <f t="shared" si="3"/>
        <v>-0.24813895781636841</v>
      </c>
    </row>
    <row r="62" spans="1:18" x14ac:dyDescent="0.2">
      <c r="A62" s="8" t="s">
        <v>69</v>
      </c>
      <c r="B62" s="7">
        <v>3542</v>
      </c>
      <c r="C62" s="7">
        <v>3456</v>
      </c>
      <c r="D62" s="51">
        <v>192.88932235903894</v>
      </c>
      <c r="E62" s="22">
        <v>1.02</v>
      </c>
      <c r="F62" s="27">
        <v>5.3600000000000002E-2</v>
      </c>
      <c r="G62" s="27">
        <v>1.5E-3</v>
      </c>
      <c r="H62" s="27">
        <v>0.44569999999999999</v>
      </c>
      <c r="I62" s="27">
        <v>1.2800000000000001E-2</v>
      </c>
      <c r="J62" s="27">
        <v>5.9900000000000002E-2</v>
      </c>
      <c r="K62" s="27">
        <v>5.9999999999999995E-4</v>
      </c>
      <c r="L62" s="7">
        <v>394</v>
      </c>
      <c r="M62" s="7">
        <v>32</v>
      </c>
      <c r="N62" s="7">
        <v>377</v>
      </c>
      <c r="O62" s="7">
        <v>7</v>
      </c>
      <c r="P62" s="7">
        <v>374</v>
      </c>
      <c r="Q62" s="7">
        <v>3</v>
      </c>
      <c r="R62" s="49">
        <f t="shared" si="3"/>
        <v>0.79575596816976457</v>
      </c>
    </row>
    <row r="63" spans="1:18" x14ac:dyDescent="0.2">
      <c r="A63" s="8" t="s">
        <v>70</v>
      </c>
      <c r="B63" s="7">
        <v>1215</v>
      </c>
      <c r="C63" s="7">
        <v>1658</v>
      </c>
      <c r="D63" s="51">
        <v>153.4800884363008</v>
      </c>
      <c r="E63" s="22">
        <v>0.73</v>
      </c>
      <c r="F63" s="27">
        <v>5.2499999999999998E-2</v>
      </c>
      <c r="G63" s="27">
        <v>1.2999999999999999E-3</v>
      </c>
      <c r="H63" s="27">
        <v>0.43380000000000002</v>
      </c>
      <c r="I63" s="27">
        <v>1.0800000000000001E-2</v>
      </c>
      <c r="J63" s="27">
        <v>5.96E-2</v>
      </c>
      <c r="K63" s="27">
        <v>5.0000000000000001E-4</v>
      </c>
      <c r="L63" s="7">
        <v>356</v>
      </c>
      <c r="M63" s="7">
        <v>46</v>
      </c>
      <c r="N63" s="7">
        <v>374</v>
      </c>
      <c r="O63" s="7">
        <v>9</v>
      </c>
      <c r="P63" s="7">
        <v>375</v>
      </c>
      <c r="Q63" s="7">
        <v>4</v>
      </c>
      <c r="R63" s="49">
        <f t="shared" si="3"/>
        <v>-0.2673796791443861</v>
      </c>
    </row>
    <row r="64" spans="1:18" x14ac:dyDescent="0.2">
      <c r="A64" s="8" t="s">
        <v>71</v>
      </c>
      <c r="B64" s="7">
        <v>1294</v>
      </c>
      <c r="C64" s="7">
        <v>2404</v>
      </c>
      <c r="D64" s="51">
        <v>59.295007040217769</v>
      </c>
      <c r="E64" s="22">
        <v>0.54</v>
      </c>
      <c r="F64" s="27">
        <v>5.4300000000000001E-2</v>
      </c>
      <c r="G64" s="27">
        <v>1.2999999999999999E-3</v>
      </c>
      <c r="H64" s="27">
        <v>0.44550000000000001</v>
      </c>
      <c r="I64" s="27">
        <v>1.0999999999999999E-2</v>
      </c>
      <c r="J64" s="27">
        <v>5.9299999999999999E-2</v>
      </c>
      <c r="K64" s="27">
        <v>5.9999999999999995E-4</v>
      </c>
      <c r="L64" s="7">
        <v>307</v>
      </c>
      <c r="M64" s="7">
        <v>41</v>
      </c>
      <c r="N64" s="7">
        <v>366</v>
      </c>
      <c r="O64" s="7">
        <v>8</v>
      </c>
      <c r="P64" s="7">
        <v>373</v>
      </c>
      <c r="Q64" s="7">
        <v>3</v>
      </c>
      <c r="R64" s="49">
        <f t="shared" si="3"/>
        <v>-1.91256830601092</v>
      </c>
    </row>
    <row r="65" spans="1:18" x14ac:dyDescent="0.2">
      <c r="A65" s="8" t="s">
        <v>72</v>
      </c>
      <c r="B65" s="7">
        <v>1353</v>
      </c>
      <c r="C65" s="7">
        <v>1816</v>
      </c>
      <c r="D65" s="51">
        <v>140.43622209281668</v>
      </c>
      <c r="E65" s="22">
        <v>0.75</v>
      </c>
      <c r="F65" s="27">
        <v>5.45E-2</v>
      </c>
      <c r="G65" s="27">
        <v>1.8E-3</v>
      </c>
      <c r="H65" s="27">
        <v>0.45150000000000001</v>
      </c>
      <c r="I65" s="27">
        <v>1.52E-2</v>
      </c>
      <c r="J65" s="27">
        <v>5.9900000000000002E-2</v>
      </c>
      <c r="K65" s="27">
        <v>8.0000000000000004E-4</v>
      </c>
      <c r="L65" s="7">
        <v>382</v>
      </c>
      <c r="M65" s="7">
        <v>37</v>
      </c>
      <c r="N65" s="7">
        <v>374</v>
      </c>
      <c r="O65" s="7">
        <v>8</v>
      </c>
      <c r="P65" s="7">
        <v>371</v>
      </c>
      <c r="Q65" s="7">
        <v>4</v>
      </c>
      <c r="R65" s="49">
        <f t="shared" si="3"/>
        <v>0.80213903743315829</v>
      </c>
    </row>
    <row r="66" spans="1:18" x14ac:dyDescent="0.2">
      <c r="A66" s="8" t="s">
        <v>73</v>
      </c>
      <c r="B66" s="7">
        <v>1282</v>
      </c>
      <c r="C66" s="7">
        <v>1793</v>
      </c>
      <c r="D66" s="51">
        <v>11.80224452608924</v>
      </c>
      <c r="E66" s="22">
        <v>0.71</v>
      </c>
      <c r="F66" s="27">
        <v>5.4199999999999998E-2</v>
      </c>
      <c r="G66" s="27">
        <v>1.2999999999999999E-3</v>
      </c>
      <c r="H66" s="27">
        <v>0.44469999999999998</v>
      </c>
      <c r="I66" s="27">
        <v>1.0699999999999999E-2</v>
      </c>
      <c r="J66" s="27">
        <v>5.91E-2</v>
      </c>
      <c r="K66" s="27">
        <v>5.9999999999999995E-4</v>
      </c>
      <c r="L66" s="7">
        <v>392</v>
      </c>
      <c r="M66" s="7">
        <v>51</v>
      </c>
      <c r="N66" s="7">
        <v>378</v>
      </c>
      <c r="O66" s="7">
        <v>11</v>
      </c>
      <c r="P66" s="7">
        <v>375</v>
      </c>
      <c r="Q66" s="7">
        <v>5</v>
      </c>
      <c r="R66" s="49">
        <f t="shared" si="3"/>
        <v>0.79365079365079083</v>
      </c>
    </row>
    <row r="67" spans="1:18" x14ac:dyDescent="0.2">
      <c r="A67" s="8" t="s">
        <v>74</v>
      </c>
      <c r="B67" s="7">
        <v>1011</v>
      </c>
      <c r="C67" s="7">
        <v>1483</v>
      </c>
      <c r="D67" s="51">
        <v>81.096988012815814</v>
      </c>
      <c r="E67" s="22">
        <v>0.68</v>
      </c>
      <c r="F67" s="27">
        <v>5.5300000000000002E-2</v>
      </c>
      <c r="G67" s="27">
        <v>1.6000000000000001E-3</v>
      </c>
      <c r="H67" s="27">
        <v>0.45550000000000002</v>
      </c>
      <c r="I67" s="27">
        <v>1.21E-2</v>
      </c>
      <c r="J67" s="27">
        <v>5.91E-2</v>
      </c>
      <c r="K67" s="27">
        <v>6.9999999999999999E-4</v>
      </c>
      <c r="L67" s="7">
        <v>451</v>
      </c>
      <c r="M67" s="7">
        <v>69</v>
      </c>
      <c r="N67" s="7">
        <v>424</v>
      </c>
      <c r="O67" s="7">
        <v>13</v>
      </c>
      <c r="P67" s="7">
        <v>420</v>
      </c>
      <c r="Q67" s="7">
        <v>4</v>
      </c>
      <c r="R67" s="49">
        <f t="shared" si="3"/>
        <v>0.94339622641509413</v>
      </c>
    </row>
    <row r="68" spans="1:18" x14ac:dyDescent="0.2">
      <c r="A68" s="8" t="s">
        <v>75</v>
      </c>
      <c r="B68" s="7">
        <v>1721</v>
      </c>
      <c r="C68" s="7">
        <v>2431</v>
      </c>
      <c r="D68" s="51">
        <v>527.88902417821328</v>
      </c>
      <c r="E68" s="22">
        <v>0.71</v>
      </c>
      <c r="F68" s="27">
        <v>5.4899999999999997E-2</v>
      </c>
      <c r="G68" s="27">
        <v>1.2999999999999999E-3</v>
      </c>
      <c r="H68" s="27">
        <v>0.4471</v>
      </c>
      <c r="I68" s="27">
        <v>1.0699999999999999E-2</v>
      </c>
      <c r="J68" s="27">
        <v>5.8999999999999997E-2</v>
      </c>
      <c r="K68" s="27">
        <v>5.0000000000000001E-4</v>
      </c>
      <c r="L68" s="7">
        <v>329</v>
      </c>
      <c r="M68" s="7">
        <v>165</v>
      </c>
      <c r="N68" s="7">
        <v>370</v>
      </c>
      <c r="O68" s="7">
        <v>25</v>
      </c>
      <c r="P68" s="7">
        <v>374</v>
      </c>
      <c r="Q68" s="7">
        <v>4</v>
      </c>
      <c r="R68" s="49">
        <f t="shared" si="3"/>
        <v>-1.08108108108107</v>
      </c>
    </row>
    <row r="69" spans="1:18" x14ac:dyDescent="0.2">
      <c r="A69" s="8" t="s">
        <v>76</v>
      </c>
      <c r="B69" s="7">
        <v>4004</v>
      </c>
      <c r="C69" s="7">
        <v>3772</v>
      </c>
      <c r="D69" s="51">
        <v>100.73378651350662</v>
      </c>
      <c r="E69" s="22">
        <v>1.06</v>
      </c>
      <c r="F69" s="27">
        <v>5.7000000000000002E-2</v>
      </c>
      <c r="G69" s="27">
        <v>1.5E-3</v>
      </c>
      <c r="H69" s="27">
        <v>0.46689999999999998</v>
      </c>
      <c r="I69" s="27">
        <v>1.18E-2</v>
      </c>
      <c r="J69" s="27">
        <v>5.9499999999999997E-2</v>
      </c>
      <c r="K69" s="27">
        <v>5.9999999999999995E-4</v>
      </c>
      <c r="L69" s="7">
        <v>380</v>
      </c>
      <c r="M69" s="7">
        <v>36</v>
      </c>
      <c r="N69" s="7">
        <v>374</v>
      </c>
      <c r="O69" s="7">
        <v>8</v>
      </c>
      <c r="P69" s="7">
        <v>370</v>
      </c>
      <c r="Q69" s="7">
        <v>4</v>
      </c>
      <c r="R69" s="49">
        <f t="shared" si="3"/>
        <v>1.0695187165775444</v>
      </c>
    </row>
    <row r="70" spans="1:18" x14ac:dyDescent="0.2">
      <c r="A70" s="8" t="s">
        <v>77</v>
      </c>
      <c r="B70" s="7">
        <v>2337</v>
      </c>
      <c r="C70" s="7">
        <v>2611</v>
      </c>
      <c r="D70" s="51">
        <v>149.3570182075504</v>
      </c>
      <c r="E70" s="22">
        <v>0.9</v>
      </c>
      <c r="F70" s="27">
        <v>5.7200000000000001E-2</v>
      </c>
      <c r="G70" s="27">
        <v>1.4E-3</v>
      </c>
      <c r="H70" s="27">
        <v>0.46929999999999999</v>
      </c>
      <c r="I70" s="27">
        <v>1.1900000000000001E-2</v>
      </c>
      <c r="J70" s="27">
        <v>5.9400000000000001E-2</v>
      </c>
      <c r="K70" s="27">
        <v>5.9999999999999995E-4</v>
      </c>
      <c r="L70" s="7">
        <v>426</v>
      </c>
      <c r="M70" s="7">
        <v>38</v>
      </c>
      <c r="N70" s="7">
        <v>381</v>
      </c>
      <c r="O70" s="7">
        <v>8</v>
      </c>
      <c r="P70" s="7">
        <v>370</v>
      </c>
      <c r="Q70" s="7">
        <v>4</v>
      </c>
      <c r="R70" s="49">
        <f t="shared" si="3"/>
        <v>2.8871391076115471</v>
      </c>
    </row>
    <row r="71" spans="1:18" x14ac:dyDescent="0.2">
      <c r="A71" s="8" t="s">
        <v>78</v>
      </c>
      <c r="B71" s="7">
        <v>3627</v>
      </c>
      <c r="C71" s="7">
        <v>3665</v>
      </c>
      <c r="D71" s="51">
        <v>296.34700130696467</v>
      </c>
      <c r="E71" s="22">
        <v>0.99</v>
      </c>
      <c r="F71" s="27">
        <v>5.2999999999999999E-2</v>
      </c>
      <c r="G71" s="27">
        <v>4.3E-3</v>
      </c>
      <c r="H71" s="27">
        <v>0.44</v>
      </c>
      <c r="I71" s="27">
        <v>3.5999999999999997E-2</v>
      </c>
      <c r="J71" s="27">
        <v>5.9700000000000003E-2</v>
      </c>
      <c r="K71" s="27">
        <v>6.9999999999999999E-4</v>
      </c>
      <c r="L71" s="7">
        <v>361</v>
      </c>
      <c r="M71" s="7">
        <v>127</v>
      </c>
      <c r="N71" s="7">
        <v>371</v>
      </c>
      <c r="O71" s="7">
        <v>20</v>
      </c>
      <c r="P71" s="7">
        <v>370</v>
      </c>
      <c r="Q71" s="7">
        <v>4</v>
      </c>
      <c r="R71" s="49">
        <f t="shared" si="3"/>
        <v>0.26954177897574594</v>
      </c>
    </row>
    <row r="72" spans="1:18" x14ac:dyDescent="0.2">
      <c r="A72" s="8" t="s">
        <v>79</v>
      </c>
      <c r="B72" s="7">
        <v>3998</v>
      </c>
      <c r="C72" s="7">
        <v>3940</v>
      </c>
      <c r="D72" s="51">
        <v>59.728870474380329</v>
      </c>
      <c r="E72" s="22">
        <v>1.01</v>
      </c>
      <c r="F72" s="27">
        <v>5.3800000000000001E-2</v>
      </c>
      <c r="G72" s="27">
        <v>3.5000000000000001E-3</v>
      </c>
      <c r="H72" s="27">
        <v>0.44159999999999999</v>
      </c>
      <c r="I72" s="27">
        <v>2.86E-2</v>
      </c>
      <c r="J72" s="27">
        <v>5.91E-2</v>
      </c>
      <c r="K72" s="27">
        <v>6.9999999999999999E-4</v>
      </c>
      <c r="L72" s="7">
        <v>408</v>
      </c>
      <c r="M72" s="7">
        <v>37</v>
      </c>
      <c r="N72" s="7">
        <v>375</v>
      </c>
      <c r="O72" s="7">
        <v>7</v>
      </c>
      <c r="P72" s="7">
        <v>369</v>
      </c>
      <c r="Q72" s="7">
        <v>3</v>
      </c>
      <c r="R72" s="49">
        <f t="shared" si="3"/>
        <v>1.6000000000000014</v>
      </c>
    </row>
    <row r="73" spans="1:18" x14ac:dyDescent="0.2">
      <c r="A73" s="8" t="s">
        <v>80</v>
      </c>
      <c r="B73" s="7">
        <v>1082</v>
      </c>
      <c r="C73" s="7">
        <v>1475</v>
      </c>
      <c r="D73" s="51">
        <v>497.50298546575681</v>
      </c>
      <c r="E73" s="22">
        <v>0.73</v>
      </c>
      <c r="F73" s="27">
        <v>5.1400000000000001E-2</v>
      </c>
      <c r="G73" s="27">
        <v>2.7000000000000001E-3</v>
      </c>
      <c r="H73" s="27">
        <v>0.4214</v>
      </c>
      <c r="I73" s="27">
        <v>2.2100000000000002E-2</v>
      </c>
      <c r="J73" s="27">
        <v>5.9299999999999999E-2</v>
      </c>
      <c r="K73" s="27">
        <v>5.9999999999999995E-4</v>
      </c>
      <c r="L73" s="7">
        <v>258</v>
      </c>
      <c r="M73" s="7">
        <v>102</v>
      </c>
      <c r="N73" s="7">
        <v>357</v>
      </c>
      <c r="O73" s="7">
        <v>16</v>
      </c>
      <c r="P73" s="7">
        <v>371</v>
      </c>
      <c r="Q73" s="7">
        <v>4</v>
      </c>
      <c r="R73" s="49">
        <f t="shared" si="3"/>
        <v>-3.9215686274509887</v>
      </c>
    </row>
    <row r="74" spans="1:18" x14ac:dyDescent="0.2">
      <c r="A74" s="8" t="s">
        <v>81</v>
      </c>
      <c r="B74" s="7">
        <v>805</v>
      </c>
      <c r="C74" s="7">
        <v>1424</v>
      </c>
      <c r="D74" s="51">
        <v>27.460092637708602</v>
      </c>
      <c r="E74" s="22">
        <v>0.56999999999999995</v>
      </c>
      <c r="F74" s="27">
        <v>5.33E-2</v>
      </c>
      <c r="G74" s="27">
        <v>2.8999999999999998E-3</v>
      </c>
      <c r="H74" s="27">
        <v>0.43780000000000002</v>
      </c>
      <c r="I74" s="27">
        <v>2.4799999999999999E-2</v>
      </c>
      <c r="J74" s="27">
        <v>5.9400000000000001E-2</v>
      </c>
      <c r="K74" s="27">
        <v>6.9999999999999999E-4</v>
      </c>
      <c r="L74" s="7">
        <v>490</v>
      </c>
      <c r="M74" s="7">
        <v>38</v>
      </c>
      <c r="N74" s="7">
        <v>389</v>
      </c>
      <c r="O74" s="7">
        <v>8</v>
      </c>
      <c r="P74" s="7">
        <v>372</v>
      </c>
      <c r="Q74" s="7">
        <v>4</v>
      </c>
      <c r="R74" s="49">
        <f t="shared" si="3"/>
        <v>4.3701799485861166</v>
      </c>
    </row>
    <row r="75" spans="1:18" x14ac:dyDescent="0.2">
      <c r="A75" s="8" t="s">
        <v>82</v>
      </c>
      <c r="B75" s="7">
        <v>833</v>
      </c>
      <c r="C75" s="7">
        <v>1230</v>
      </c>
      <c r="D75" s="51">
        <v>244.57481992804099</v>
      </c>
      <c r="E75" s="22">
        <v>0.68</v>
      </c>
      <c r="F75" s="27">
        <v>5.5899999999999998E-2</v>
      </c>
      <c r="G75" s="27">
        <v>2.0999999999999999E-3</v>
      </c>
      <c r="H75" s="27">
        <v>0.4506</v>
      </c>
      <c r="I75" s="27">
        <v>1.72E-2</v>
      </c>
      <c r="J75" s="27">
        <v>5.8500000000000003E-2</v>
      </c>
      <c r="K75" s="27">
        <v>8.0000000000000004E-4</v>
      </c>
      <c r="L75" s="7">
        <v>519</v>
      </c>
      <c r="M75" s="7">
        <v>64</v>
      </c>
      <c r="N75" s="7">
        <v>449</v>
      </c>
      <c r="O75" s="7">
        <v>14</v>
      </c>
      <c r="P75" s="7">
        <v>435</v>
      </c>
      <c r="Q75" s="7">
        <v>5</v>
      </c>
      <c r="R75" s="49">
        <f t="shared" si="3"/>
        <v>3.1180400890868598</v>
      </c>
    </row>
    <row r="76" spans="1:18" x14ac:dyDescent="0.2">
      <c r="A76" s="8" t="s">
        <v>83</v>
      </c>
      <c r="B76" s="7">
        <v>1494</v>
      </c>
      <c r="C76" s="7">
        <v>2067</v>
      </c>
      <c r="D76" s="51">
        <v>57.878120567492395</v>
      </c>
      <c r="E76" s="22">
        <v>0.72</v>
      </c>
      <c r="F76" s="27">
        <v>5.5599999999999997E-2</v>
      </c>
      <c r="G76" s="27">
        <v>1.5E-3</v>
      </c>
      <c r="H76" s="27">
        <v>0.45250000000000001</v>
      </c>
      <c r="I76" s="27">
        <v>1.3299999999999999E-2</v>
      </c>
      <c r="J76" s="27">
        <v>5.9400000000000001E-2</v>
      </c>
      <c r="K76" s="27">
        <v>1E-3</v>
      </c>
      <c r="L76" s="7">
        <v>498</v>
      </c>
      <c r="M76" s="7">
        <v>40</v>
      </c>
      <c r="N76" s="7">
        <v>391</v>
      </c>
      <c r="O76" s="7">
        <v>8</v>
      </c>
      <c r="P76" s="7">
        <v>372</v>
      </c>
      <c r="Q76" s="7">
        <v>3</v>
      </c>
      <c r="R76" s="49">
        <f t="shared" si="3"/>
        <v>4.8593350383631666</v>
      </c>
    </row>
    <row r="77" spans="1:18" x14ac:dyDescent="0.2">
      <c r="A77" s="8" t="s">
        <v>84</v>
      </c>
      <c r="B77" s="7">
        <v>1404</v>
      </c>
      <c r="C77" s="7">
        <v>2209</v>
      </c>
      <c r="D77" s="51">
        <v>992.82804939084292</v>
      </c>
      <c r="E77" s="22">
        <v>0.64</v>
      </c>
      <c r="F77" s="27">
        <v>5.3999999999999999E-2</v>
      </c>
      <c r="G77" s="27">
        <v>1.9E-3</v>
      </c>
      <c r="H77" s="27">
        <v>0.439</v>
      </c>
      <c r="I77" s="27">
        <v>1.7899999999999999E-2</v>
      </c>
      <c r="J77" s="27">
        <v>5.9499999999999997E-2</v>
      </c>
      <c r="K77" s="27">
        <v>1.5E-3</v>
      </c>
      <c r="L77" s="7">
        <v>340</v>
      </c>
      <c r="M77" s="7">
        <v>108</v>
      </c>
      <c r="N77" s="7">
        <v>369</v>
      </c>
      <c r="O77" s="7">
        <v>18</v>
      </c>
      <c r="P77" s="7">
        <v>372</v>
      </c>
      <c r="Q77" s="7">
        <v>4</v>
      </c>
      <c r="R77" s="49">
        <f t="shared" si="3"/>
        <v>-0.81300813008129413</v>
      </c>
    </row>
    <row r="78" spans="1:18" x14ac:dyDescent="0.2">
      <c r="A78" s="8" t="s">
        <v>85</v>
      </c>
      <c r="B78" s="7">
        <v>1978</v>
      </c>
      <c r="C78" s="7">
        <v>2442</v>
      </c>
      <c r="D78" s="51">
        <v>486.18089890605944</v>
      </c>
      <c r="E78" s="22">
        <v>0.81</v>
      </c>
      <c r="F78" s="27">
        <v>5.4600000000000003E-2</v>
      </c>
      <c r="G78" s="27">
        <v>1.6999999999999999E-3</v>
      </c>
      <c r="H78" s="27">
        <v>0.48699999999999999</v>
      </c>
      <c r="I78" s="27">
        <v>1.52E-2</v>
      </c>
      <c r="J78" s="27">
        <v>6.4699999999999994E-2</v>
      </c>
      <c r="K78" s="27">
        <v>5.9999999999999995E-4</v>
      </c>
      <c r="L78" s="7">
        <v>450</v>
      </c>
      <c r="M78" s="7">
        <v>60</v>
      </c>
      <c r="N78" s="7">
        <v>378</v>
      </c>
      <c r="O78" s="7">
        <v>12</v>
      </c>
      <c r="P78" s="7">
        <v>367</v>
      </c>
      <c r="Q78" s="7">
        <v>5</v>
      </c>
      <c r="R78" s="49">
        <f t="shared" si="3"/>
        <v>2.9100529100529071</v>
      </c>
    </row>
    <row r="79" spans="1:18" x14ac:dyDescent="0.2">
      <c r="A79" s="8" t="s">
        <v>86</v>
      </c>
      <c r="B79" s="7">
        <v>2052</v>
      </c>
      <c r="C79" s="7">
        <v>2803</v>
      </c>
      <c r="D79" s="51">
        <v>41.467369283646946</v>
      </c>
      <c r="E79" s="22">
        <v>0.73</v>
      </c>
      <c r="F79" s="27">
        <v>5.6000000000000001E-2</v>
      </c>
      <c r="G79" s="27">
        <v>2.3999999999999998E-3</v>
      </c>
      <c r="H79" s="27">
        <v>0.5181</v>
      </c>
      <c r="I79" s="27">
        <v>0.02</v>
      </c>
      <c r="J79" s="27">
        <v>6.7299999999999999E-2</v>
      </c>
      <c r="K79" s="27">
        <v>5.9999999999999995E-4</v>
      </c>
      <c r="L79" s="7">
        <v>436</v>
      </c>
      <c r="M79" s="7">
        <v>36</v>
      </c>
      <c r="N79" s="7">
        <v>379</v>
      </c>
      <c r="O79" s="7">
        <v>9</v>
      </c>
      <c r="P79" s="7">
        <v>372</v>
      </c>
      <c r="Q79" s="7">
        <v>6</v>
      </c>
      <c r="R79" s="49">
        <f t="shared" si="3"/>
        <v>1.8469656992084471</v>
      </c>
    </row>
    <row r="80" spans="1:18" ht="15" thickBot="1" x14ac:dyDescent="0.25">
      <c r="A80" s="9" t="s">
        <v>87</v>
      </c>
      <c r="B80" s="10">
        <v>841</v>
      </c>
      <c r="C80" s="10">
        <v>1289</v>
      </c>
      <c r="D80" s="52">
        <v>260.86330006289506</v>
      </c>
      <c r="E80" s="23">
        <v>0.65</v>
      </c>
      <c r="F80" s="28">
        <v>5.7700000000000001E-2</v>
      </c>
      <c r="G80" s="28">
        <v>2.8E-3</v>
      </c>
      <c r="H80" s="28">
        <v>0.55659999999999998</v>
      </c>
      <c r="I80" s="28">
        <v>2.1499999999999998E-2</v>
      </c>
      <c r="J80" s="28">
        <v>6.9800000000000001E-2</v>
      </c>
      <c r="K80" s="28">
        <v>8.0000000000000004E-4</v>
      </c>
      <c r="L80" s="10">
        <v>371</v>
      </c>
      <c r="M80" s="10">
        <v>50</v>
      </c>
      <c r="N80" s="10">
        <v>370</v>
      </c>
      <c r="O80" s="10">
        <v>13</v>
      </c>
      <c r="P80" s="10">
        <v>373</v>
      </c>
      <c r="Q80" s="10">
        <v>9</v>
      </c>
      <c r="R80" s="50">
        <f t="shared" si="3"/>
        <v>-0.81081081081080253</v>
      </c>
    </row>
    <row r="81" spans="1:18" ht="16.5" x14ac:dyDescent="0.2">
      <c r="A81" s="61" t="s">
        <v>209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5" x14ac:dyDescent="0.2">
      <c r="A82" s="60" t="s">
        <v>208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15" x14ac:dyDescent="0.2">
      <c r="A83" s="60" t="s">
        <v>207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</sheetData>
  <mergeCells count="12">
    <mergeCell ref="A82:R82"/>
    <mergeCell ref="A83:R83"/>
    <mergeCell ref="A81:R81"/>
    <mergeCell ref="L2:R2"/>
    <mergeCell ref="A42:R42"/>
    <mergeCell ref="A58:R58"/>
    <mergeCell ref="A1:R1"/>
    <mergeCell ref="A4:R4"/>
    <mergeCell ref="A24:R24"/>
    <mergeCell ref="A2:A3"/>
    <mergeCell ref="E2:E3"/>
    <mergeCell ref="F2:K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sqref="A1:V1"/>
    </sheetView>
  </sheetViews>
  <sheetFormatPr defaultRowHeight="14.25" x14ac:dyDescent="0.2"/>
  <cols>
    <col min="2" max="22" width="6.625" customWidth="1"/>
  </cols>
  <sheetData>
    <row r="1" spans="1:22" ht="15" thickBot="1" x14ac:dyDescent="0.25">
      <c r="A1" s="62" t="s">
        <v>192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5" thickBot="1" x14ac:dyDescent="0.25">
      <c r="A2" s="3"/>
      <c r="B2" s="65" t="s">
        <v>11</v>
      </c>
      <c r="C2" s="65"/>
      <c r="D2" s="65"/>
      <c r="E2" s="65"/>
      <c r="F2" s="65"/>
      <c r="G2" s="65"/>
      <c r="H2" s="59" t="s">
        <v>31</v>
      </c>
      <c r="I2" s="59"/>
      <c r="J2" s="59"/>
      <c r="K2" s="59"/>
      <c r="L2" s="59"/>
      <c r="M2" s="59"/>
      <c r="N2" s="59" t="s">
        <v>49</v>
      </c>
      <c r="O2" s="59"/>
      <c r="P2" s="59"/>
      <c r="Q2" s="59"/>
      <c r="R2" s="65" t="s">
        <v>65</v>
      </c>
      <c r="S2" s="65"/>
      <c r="T2" s="65"/>
      <c r="U2" s="65"/>
      <c r="V2" s="65"/>
    </row>
    <row r="3" spans="1:22" ht="27.75" thickBot="1" x14ac:dyDescent="0.25">
      <c r="A3" s="2" t="s">
        <v>88</v>
      </c>
      <c r="B3" s="12" t="s">
        <v>89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5" t="s">
        <v>95</v>
      </c>
      <c r="I3" s="5" t="s">
        <v>96</v>
      </c>
      <c r="J3" s="5" t="s">
        <v>97</v>
      </c>
      <c r="K3" s="5" t="s">
        <v>98</v>
      </c>
      <c r="L3" s="5" t="s">
        <v>99</v>
      </c>
      <c r="M3" s="12" t="s">
        <v>100</v>
      </c>
      <c r="N3" s="5" t="s">
        <v>101</v>
      </c>
      <c r="O3" s="5" t="s">
        <v>102</v>
      </c>
      <c r="P3" s="5" t="s">
        <v>103</v>
      </c>
      <c r="Q3" s="5" t="s">
        <v>104</v>
      </c>
      <c r="R3" s="5" t="s">
        <v>154</v>
      </c>
      <c r="S3" s="5" t="s">
        <v>155</v>
      </c>
      <c r="T3" s="5" t="s">
        <v>156</v>
      </c>
      <c r="U3" s="5" t="s">
        <v>157</v>
      </c>
      <c r="V3" s="5" t="s">
        <v>158</v>
      </c>
    </row>
    <row r="4" spans="1:22" ht="15" x14ac:dyDescent="0.2">
      <c r="A4" s="2" t="s">
        <v>105</v>
      </c>
      <c r="B4" s="21">
        <v>51</v>
      </c>
      <c r="C4" s="21">
        <v>51</v>
      </c>
      <c r="D4" s="21">
        <v>51.7</v>
      </c>
      <c r="E4" s="21">
        <v>52.2</v>
      </c>
      <c r="F4" s="21">
        <v>49.8</v>
      </c>
      <c r="G4" s="21">
        <v>49.1</v>
      </c>
      <c r="H4" s="22">
        <v>72.599999999999994</v>
      </c>
      <c r="I4" s="22">
        <v>70.900000000000006</v>
      </c>
      <c r="J4" s="22">
        <v>71.5</v>
      </c>
      <c r="K4" s="22">
        <v>71.900000000000006</v>
      </c>
      <c r="L4" s="22">
        <v>71.8</v>
      </c>
      <c r="M4" s="21">
        <v>72.28</v>
      </c>
      <c r="N4" s="22">
        <v>73</v>
      </c>
      <c r="O4" s="22">
        <v>72.8</v>
      </c>
      <c r="P4" s="22">
        <v>73.099999999999994</v>
      </c>
      <c r="Q4" s="22">
        <v>72.8</v>
      </c>
      <c r="R4" s="22">
        <v>69.2</v>
      </c>
      <c r="S4" s="22">
        <v>68.900000000000006</v>
      </c>
      <c r="T4" s="22">
        <v>68.5</v>
      </c>
      <c r="U4" s="22">
        <v>68.900000000000006</v>
      </c>
      <c r="V4" s="22">
        <v>68.8</v>
      </c>
    </row>
    <row r="5" spans="1:22" ht="15" x14ac:dyDescent="0.2">
      <c r="A5" s="2" t="s">
        <v>106</v>
      </c>
      <c r="B5" s="21">
        <v>16.8</v>
      </c>
      <c r="C5" s="21">
        <v>16.5</v>
      </c>
      <c r="D5" s="21">
        <v>15.95</v>
      </c>
      <c r="E5" s="21">
        <v>16.05</v>
      </c>
      <c r="F5" s="21">
        <v>17</v>
      </c>
      <c r="G5" s="21">
        <v>16.95</v>
      </c>
      <c r="H5" s="22">
        <v>14.1</v>
      </c>
      <c r="I5" s="22">
        <v>14.4</v>
      </c>
      <c r="J5" s="22">
        <v>14.35</v>
      </c>
      <c r="K5" s="22">
        <v>14</v>
      </c>
      <c r="L5" s="22">
        <v>14.05</v>
      </c>
      <c r="M5" s="21">
        <v>14.27</v>
      </c>
      <c r="N5" s="22">
        <v>13.6</v>
      </c>
      <c r="O5" s="22">
        <v>13.65</v>
      </c>
      <c r="P5" s="22">
        <v>13.7</v>
      </c>
      <c r="Q5" s="22">
        <v>13.85</v>
      </c>
      <c r="R5" s="22">
        <v>15</v>
      </c>
      <c r="S5" s="22">
        <v>14.9</v>
      </c>
      <c r="T5" s="22">
        <v>14.75</v>
      </c>
      <c r="U5" s="22">
        <v>15.05</v>
      </c>
      <c r="V5" s="22">
        <v>14.9</v>
      </c>
    </row>
    <row r="6" spans="1:22" ht="15" x14ac:dyDescent="0.2">
      <c r="A6" s="2" t="s">
        <v>107</v>
      </c>
      <c r="B6" s="21">
        <v>0.33</v>
      </c>
      <c r="C6" s="21">
        <v>0.31</v>
      </c>
      <c r="D6" s="21">
        <v>0.8</v>
      </c>
      <c r="E6" s="21">
        <v>0.37</v>
      </c>
      <c r="F6" s="21">
        <v>0.2</v>
      </c>
      <c r="G6" s="21">
        <v>0.18</v>
      </c>
      <c r="H6" s="22">
        <v>4.24</v>
      </c>
      <c r="I6" s="22">
        <v>4.1100000000000003</v>
      </c>
      <c r="J6" s="22">
        <v>4.08</v>
      </c>
      <c r="K6" s="22">
        <v>4.3899999999999997</v>
      </c>
      <c r="L6" s="22">
        <v>4.28</v>
      </c>
      <c r="M6" s="21">
        <v>4.17</v>
      </c>
      <c r="N6" s="22">
        <v>4.46</v>
      </c>
      <c r="O6" s="22">
        <v>4.4000000000000004</v>
      </c>
      <c r="P6" s="22">
        <v>4.3099999999999996</v>
      </c>
      <c r="Q6" s="22">
        <v>4.12</v>
      </c>
      <c r="R6" s="22">
        <v>4.16</v>
      </c>
      <c r="S6" s="22">
        <v>4.2300000000000004</v>
      </c>
      <c r="T6" s="22">
        <v>4.0599999999999996</v>
      </c>
      <c r="U6" s="22">
        <v>4.16</v>
      </c>
      <c r="V6" s="22">
        <v>4.33</v>
      </c>
    </row>
    <row r="7" spans="1:22" ht="15" x14ac:dyDescent="0.2">
      <c r="A7" s="2" t="s">
        <v>108</v>
      </c>
      <c r="B7" s="21">
        <v>3.82</v>
      </c>
      <c r="C7" s="21">
        <v>3.81</v>
      </c>
      <c r="D7" s="21">
        <v>3.74</v>
      </c>
      <c r="E7" s="21">
        <v>4.01</v>
      </c>
      <c r="F7" s="21">
        <v>3.27</v>
      </c>
      <c r="G7" s="21">
        <v>3.26</v>
      </c>
      <c r="H7" s="22">
        <v>3.35</v>
      </c>
      <c r="I7" s="22">
        <v>3.48</v>
      </c>
      <c r="J7" s="22">
        <v>3.43</v>
      </c>
      <c r="K7" s="22">
        <v>3.27</v>
      </c>
      <c r="L7" s="22">
        <v>3.48</v>
      </c>
      <c r="M7" s="21">
        <v>3.24</v>
      </c>
      <c r="N7" s="22">
        <v>3.65</v>
      </c>
      <c r="O7" s="22">
        <v>3.64</v>
      </c>
      <c r="P7" s="22">
        <v>3.49</v>
      </c>
      <c r="Q7" s="22">
        <v>3.68</v>
      </c>
      <c r="R7" s="22">
        <v>3.65</v>
      </c>
      <c r="S7" s="22">
        <v>3.52</v>
      </c>
      <c r="T7" s="22">
        <v>3.65</v>
      </c>
      <c r="U7" s="22">
        <v>3.58</v>
      </c>
      <c r="V7" s="22">
        <v>3.53</v>
      </c>
    </row>
    <row r="8" spans="1:22" ht="16.5" x14ac:dyDescent="0.2">
      <c r="A8" s="2" t="s">
        <v>197</v>
      </c>
      <c r="B8" s="21">
        <v>8.24</v>
      </c>
      <c r="C8" s="21">
        <v>7.97</v>
      </c>
      <c r="D8" s="21">
        <v>8.5299999999999994</v>
      </c>
      <c r="E8" s="21">
        <v>8.1300000000000008</v>
      </c>
      <c r="F8" s="21">
        <v>7.83</v>
      </c>
      <c r="G8" s="21">
        <v>8.26</v>
      </c>
      <c r="H8" s="22">
        <v>1.85</v>
      </c>
      <c r="I8" s="22">
        <v>2</v>
      </c>
      <c r="J8" s="22">
        <v>1.93</v>
      </c>
      <c r="K8" s="22">
        <v>1.79</v>
      </c>
      <c r="L8" s="22">
        <v>1.91</v>
      </c>
      <c r="M8" s="21">
        <v>2.02</v>
      </c>
      <c r="N8" s="22">
        <v>1.6</v>
      </c>
      <c r="O8" s="22">
        <v>1.63</v>
      </c>
      <c r="P8" s="22">
        <v>1.48</v>
      </c>
      <c r="Q8" s="22">
        <v>1.53</v>
      </c>
      <c r="R8" s="22">
        <v>2.97</v>
      </c>
      <c r="S8" s="22">
        <v>3.07</v>
      </c>
      <c r="T8" s="22">
        <v>3.22</v>
      </c>
      <c r="U8" s="22">
        <v>3.05</v>
      </c>
      <c r="V8" s="22">
        <v>2.83</v>
      </c>
    </row>
    <row r="9" spans="1:22" x14ac:dyDescent="0.2">
      <c r="A9" s="2" t="s">
        <v>109</v>
      </c>
      <c r="B9" s="21">
        <v>9.2200000000000006</v>
      </c>
      <c r="C9" s="21">
        <v>9.35</v>
      </c>
      <c r="D9" s="21">
        <v>8.7200000000000006</v>
      </c>
      <c r="E9" s="21">
        <v>8.39</v>
      </c>
      <c r="F9" s="21">
        <v>9.1999999999999993</v>
      </c>
      <c r="G9" s="21">
        <v>9.1999999999999993</v>
      </c>
      <c r="H9" s="22">
        <v>1.76</v>
      </c>
      <c r="I9" s="22">
        <v>1.94</v>
      </c>
      <c r="J9" s="22">
        <v>1.88</v>
      </c>
      <c r="K9" s="22">
        <v>1.69</v>
      </c>
      <c r="L9" s="22">
        <v>1.66</v>
      </c>
      <c r="M9" s="21">
        <v>1.88</v>
      </c>
      <c r="N9" s="22">
        <v>1.28</v>
      </c>
      <c r="O9" s="22">
        <v>1.36</v>
      </c>
      <c r="P9" s="22">
        <v>1.4</v>
      </c>
      <c r="Q9" s="22">
        <v>1.56</v>
      </c>
      <c r="R9" s="22">
        <v>2.4</v>
      </c>
      <c r="S9" s="22">
        <v>2.39</v>
      </c>
      <c r="T9" s="22">
        <v>2.35</v>
      </c>
      <c r="U9" s="22">
        <v>2.59</v>
      </c>
      <c r="V9" s="22">
        <v>2.3199999999999998</v>
      </c>
    </row>
    <row r="10" spans="1:22" x14ac:dyDescent="0.2">
      <c r="A10" s="2" t="s">
        <v>110</v>
      </c>
      <c r="B10" s="21">
        <v>6.3</v>
      </c>
      <c r="C10" s="21">
        <v>6.4</v>
      </c>
      <c r="D10" s="21">
        <v>6.41</v>
      </c>
      <c r="E10" s="21">
        <v>7.02</v>
      </c>
      <c r="F10" s="21">
        <v>8.19</v>
      </c>
      <c r="G10" s="21">
        <v>8.18</v>
      </c>
      <c r="H10" s="22">
        <v>0.68</v>
      </c>
      <c r="I10" s="22">
        <v>0.76</v>
      </c>
      <c r="J10" s="22">
        <v>0.72</v>
      </c>
      <c r="K10" s="22">
        <v>0.67</v>
      </c>
      <c r="L10" s="22">
        <v>0.75</v>
      </c>
      <c r="M10" s="21">
        <v>0.81</v>
      </c>
      <c r="N10" s="22">
        <v>0.57999999999999996</v>
      </c>
      <c r="O10" s="22">
        <v>0.61</v>
      </c>
      <c r="P10" s="22">
        <v>0.59</v>
      </c>
      <c r="Q10" s="22">
        <v>0.54</v>
      </c>
      <c r="R10" s="22">
        <v>0.96</v>
      </c>
      <c r="S10" s="22">
        <v>0.94</v>
      </c>
      <c r="T10" s="22">
        <v>1</v>
      </c>
      <c r="U10" s="22">
        <v>1.04</v>
      </c>
      <c r="V10" s="22">
        <v>0.93</v>
      </c>
    </row>
    <row r="11" spans="1:22" ht="15" x14ac:dyDescent="0.2">
      <c r="A11" s="2" t="s">
        <v>111</v>
      </c>
      <c r="B11" s="21">
        <v>1.54</v>
      </c>
      <c r="C11" s="21">
        <v>1.54</v>
      </c>
      <c r="D11" s="21">
        <v>1.44</v>
      </c>
      <c r="E11" s="21">
        <v>1.3</v>
      </c>
      <c r="F11" s="21">
        <v>1.1100000000000001</v>
      </c>
      <c r="G11" s="21">
        <v>1.1299999999999999</v>
      </c>
      <c r="H11" s="22">
        <v>0.28999999999999998</v>
      </c>
      <c r="I11" s="22">
        <v>0.31</v>
      </c>
      <c r="J11" s="22">
        <v>0.3</v>
      </c>
      <c r="K11" s="22">
        <v>0.27</v>
      </c>
      <c r="L11" s="22">
        <v>0.28000000000000003</v>
      </c>
      <c r="M11" s="21">
        <v>0.31</v>
      </c>
      <c r="N11" s="22">
        <v>0.22</v>
      </c>
      <c r="O11" s="22">
        <v>0.22</v>
      </c>
      <c r="P11" s="22">
        <v>0.21</v>
      </c>
      <c r="Q11" s="22">
        <v>0.22</v>
      </c>
      <c r="R11" s="22">
        <v>0.43</v>
      </c>
      <c r="S11" s="22">
        <v>0.45</v>
      </c>
      <c r="T11" s="22">
        <v>0.46</v>
      </c>
      <c r="U11" s="22">
        <v>0.44</v>
      </c>
      <c r="V11" s="22">
        <v>0.43</v>
      </c>
    </row>
    <row r="12" spans="1:22" ht="15" x14ac:dyDescent="0.2">
      <c r="A12" s="2" t="s">
        <v>112</v>
      </c>
      <c r="B12" s="21">
        <v>0.18</v>
      </c>
      <c r="C12" s="21">
        <v>0.19</v>
      </c>
      <c r="D12" s="21">
        <v>0.13</v>
      </c>
      <c r="E12" s="21">
        <v>0.14000000000000001</v>
      </c>
      <c r="F12" s="21">
        <v>0.11</v>
      </c>
      <c r="G12" s="21">
        <v>0.12</v>
      </c>
      <c r="H12" s="22">
        <v>7.0000000000000007E-2</v>
      </c>
      <c r="I12" s="22">
        <v>0.08</v>
      </c>
      <c r="J12" s="22">
        <v>0.08</v>
      </c>
      <c r="K12" s="22">
        <v>7.0000000000000007E-2</v>
      </c>
      <c r="L12" s="22">
        <v>7.0000000000000007E-2</v>
      </c>
      <c r="M12" s="21">
        <v>0.09</v>
      </c>
      <c r="N12" s="22">
        <v>0.05</v>
      </c>
      <c r="O12" s="22">
        <v>0.05</v>
      </c>
      <c r="P12" s="22">
        <v>0.05</v>
      </c>
      <c r="Q12" s="22">
        <v>0.05</v>
      </c>
      <c r="R12" s="22">
        <v>0.11</v>
      </c>
      <c r="S12" s="22">
        <v>0.11</v>
      </c>
      <c r="T12" s="22">
        <v>0.12</v>
      </c>
      <c r="U12" s="22">
        <v>0.12</v>
      </c>
      <c r="V12" s="22">
        <v>0.11</v>
      </c>
    </row>
    <row r="13" spans="1:22" x14ac:dyDescent="0.2">
      <c r="A13" s="2" t="s">
        <v>113</v>
      </c>
      <c r="B13" s="21">
        <v>0.12</v>
      </c>
      <c r="C13" s="21">
        <v>0.11</v>
      </c>
      <c r="D13" s="21">
        <v>0.15</v>
      </c>
      <c r="E13" s="21">
        <v>0.13</v>
      </c>
      <c r="F13" s="21">
        <v>0.13</v>
      </c>
      <c r="G13" s="21">
        <v>0.12</v>
      </c>
      <c r="H13" s="22">
        <v>0.04</v>
      </c>
      <c r="I13" s="22">
        <v>0.05</v>
      </c>
      <c r="J13" s="22">
        <v>0.04</v>
      </c>
      <c r="K13" s="22">
        <v>0.04</v>
      </c>
      <c r="L13" s="22">
        <v>0.04</v>
      </c>
      <c r="M13" s="21">
        <v>0.04</v>
      </c>
      <c r="N13" s="22">
        <v>0.03</v>
      </c>
      <c r="O13" s="22">
        <v>0.03</v>
      </c>
      <c r="P13" s="22">
        <v>0.04</v>
      </c>
      <c r="Q13" s="22">
        <v>0.04</v>
      </c>
      <c r="R13" s="22">
        <v>0.05</v>
      </c>
      <c r="S13" s="22">
        <v>0.06</v>
      </c>
      <c r="T13" s="22">
        <v>0.06</v>
      </c>
      <c r="U13" s="22">
        <v>0.06</v>
      </c>
      <c r="V13" s="22">
        <v>0.05</v>
      </c>
    </row>
    <row r="14" spans="1:22" x14ac:dyDescent="0.2">
      <c r="A14" s="2" t="s">
        <v>114</v>
      </c>
      <c r="B14" s="21">
        <v>1.39</v>
      </c>
      <c r="C14" s="21">
        <v>1.47</v>
      </c>
      <c r="D14" s="21">
        <v>1.62</v>
      </c>
      <c r="E14" s="21">
        <v>1.52</v>
      </c>
      <c r="F14" s="21">
        <v>1.97</v>
      </c>
      <c r="G14" s="21">
        <v>2.0299999999999998</v>
      </c>
      <c r="H14" s="22">
        <v>0.79</v>
      </c>
      <c r="I14" s="22">
        <v>1.04</v>
      </c>
      <c r="J14" s="22">
        <v>0.84</v>
      </c>
      <c r="K14" s="22">
        <v>0.75</v>
      </c>
      <c r="L14" s="22">
        <v>1.23</v>
      </c>
      <c r="M14" s="21">
        <v>0.68</v>
      </c>
      <c r="N14" s="22">
        <v>0.87</v>
      </c>
      <c r="O14" s="22">
        <v>0.88</v>
      </c>
      <c r="P14" s="22">
        <v>0.85</v>
      </c>
      <c r="Q14" s="22">
        <v>0.7</v>
      </c>
      <c r="R14" s="22">
        <v>0.55000000000000004</v>
      </c>
      <c r="S14" s="22">
        <v>0.63</v>
      </c>
      <c r="T14" s="22">
        <v>0.71</v>
      </c>
      <c r="U14" s="22">
        <v>0.56000000000000005</v>
      </c>
      <c r="V14" s="22">
        <v>0.62</v>
      </c>
    </row>
    <row r="15" spans="1:22" ht="16.5" x14ac:dyDescent="0.2">
      <c r="A15" s="2" t="s">
        <v>115</v>
      </c>
      <c r="B15" s="13">
        <v>57.7</v>
      </c>
      <c r="C15" s="13">
        <v>58.9</v>
      </c>
      <c r="D15" s="13">
        <v>57.3</v>
      </c>
      <c r="E15" s="13">
        <v>60.6</v>
      </c>
      <c r="F15" s="13">
        <v>65.099999999999994</v>
      </c>
      <c r="G15" s="13">
        <v>63.8</v>
      </c>
      <c r="H15" s="7">
        <v>39.5</v>
      </c>
      <c r="I15" s="7">
        <v>40.4</v>
      </c>
      <c r="J15" s="7">
        <v>40</v>
      </c>
      <c r="K15" s="7">
        <v>40</v>
      </c>
      <c r="L15" s="7">
        <v>41.2</v>
      </c>
      <c r="M15" s="13">
        <v>41.7</v>
      </c>
      <c r="N15" s="7">
        <v>39.200000000000003</v>
      </c>
      <c r="O15" s="7">
        <v>40</v>
      </c>
      <c r="P15" s="7">
        <v>41.5</v>
      </c>
      <c r="Q15" s="7">
        <v>38.6</v>
      </c>
      <c r="R15" s="7">
        <v>36.6</v>
      </c>
      <c r="S15" s="7">
        <v>35.299999999999997</v>
      </c>
      <c r="T15" s="7">
        <v>35.6</v>
      </c>
      <c r="U15" s="7">
        <v>37.799999999999997</v>
      </c>
      <c r="V15" s="7">
        <v>36.9</v>
      </c>
    </row>
    <row r="16" spans="1:22" x14ac:dyDescent="0.2">
      <c r="A16" s="2" t="s">
        <v>116</v>
      </c>
      <c r="B16" s="13">
        <v>5.3</v>
      </c>
      <c r="C16" s="13">
        <v>4.3</v>
      </c>
      <c r="D16" s="13">
        <v>7.1</v>
      </c>
      <c r="E16" s="13">
        <v>7.7</v>
      </c>
      <c r="F16" s="13">
        <v>9.1999999999999993</v>
      </c>
      <c r="G16" s="13">
        <v>9.3000000000000007</v>
      </c>
      <c r="H16" s="7">
        <v>36.4</v>
      </c>
      <c r="I16" s="7">
        <v>43.2</v>
      </c>
      <c r="J16" s="7">
        <v>32.9</v>
      </c>
      <c r="K16" s="7">
        <v>34.799999999999997</v>
      </c>
      <c r="L16" s="7">
        <v>21.7</v>
      </c>
      <c r="M16" s="13">
        <v>22.3</v>
      </c>
      <c r="N16" s="7">
        <v>8.1999999999999993</v>
      </c>
      <c r="O16" s="7">
        <v>8.6</v>
      </c>
      <c r="P16" s="7">
        <v>14.2</v>
      </c>
      <c r="Q16" s="7">
        <v>15.2</v>
      </c>
      <c r="R16" s="7">
        <v>26.5</v>
      </c>
      <c r="S16" s="7">
        <v>35.1</v>
      </c>
      <c r="T16" s="7">
        <v>30.2</v>
      </c>
      <c r="U16" s="7">
        <v>43.5</v>
      </c>
      <c r="V16" s="7">
        <v>41.7</v>
      </c>
    </row>
    <row r="17" spans="1:22" s="24" customFormat="1" x14ac:dyDescent="0.2">
      <c r="A17" s="30" t="s">
        <v>117</v>
      </c>
      <c r="B17" s="21">
        <v>1.4</v>
      </c>
      <c r="C17" s="21">
        <v>1.5</v>
      </c>
      <c r="D17" s="21">
        <v>1.1100000000000001</v>
      </c>
      <c r="E17" s="21">
        <v>1.18</v>
      </c>
      <c r="F17" s="21">
        <v>0.77</v>
      </c>
      <c r="G17" s="21">
        <v>0.83</v>
      </c>
      <c r="H17" s="22">
        <v>2.5099999999999998</v>
      </c>
      <c r="I17" s="22">
        <v>2.12</v>
      </c>
      <c r="J17" s="22">
        <v>2.19</v>
      </c>
      <c r="K17" s="22">
        <v>1.85</v>
      </c>
      <c r="L17" s="22">
        <v>2.95</v>
      </c>
      <c r="M17" s="21">
        <v>2.4</v>
      </c>
      <c r="N17" s="22">
        <v>2.0699999999999998</v>
      </c>
      <c r="O17" s="22">
        <v>2.31</v>
      </c>
      <c r="P17" s="22">
        <v>2.2200000000000002</v>
      </c>
      <c r="Q17" s="22">
        <v>2.1800000000000002</v>
      </c>
      <c r="R17" s="22">
        <v>2.82</v>
      </c>
      <c r="S17" s="22">
        <v>2.99</v>
      </c>
      <c r="T17" s="22">
        <v>3.12</v>
      </c>
      <c r="U17" s="22">
        <v>3.36</v>
      </c>
      <c r="V17" s="22">
        <v>2.98</v>
      </c>
    </row>
    <row r="18" spans="1:22" s="34" customFormat="1" x14ac:dyDescent="0.2">
      <c r="A18" s="31" t="s">
        <v>118</v>
      </c>
      <c r="B18" s="32">
        <v>34.5</v>
      </c>
      <c r="C18" s="32">
        <v>34.5</v>
      </c>
      <c r="D18" s="32">
        <v>33.4</v>
      </c>
      <c r="E18" s="32">
        <v>33</v>
      </c>
      <c r="F18" s="32">
        <v>31</v>
      </c>
      <c r="G18" s="32">
        <v>30.5</v>
      </c>
      <c r="H18" s="33">
        <v>5.0999999999999996</v>
      </c>
      <c r="I18" s="33">
        <v>5.4</v>
      </c>
      <c r="J18" s="33">
        <v>5</v>
      </c>
      <c r="K18" s="33">
        <v>4.9000000000000004</v>
      </c>
      <c r="L18" s="33">
        <v>5</v>
      </c>
      <c r="M18" s="32">
        <v>5.2</v>
      </c>
      <c r="N18" s="33">
        <v>4.0999999999999996</v>
      </c>
      <c r="O18" s="33">
        <v>4.2</v>
      </c>
      <c r="P18" s="33">
        <v>4.0999999999999996</v>
      </c>
      <c r="Q18" s="33">
        <v>4.0999999999999996</v>
      </c>
      <c r="R18" s="33">
        <v>7.2</v>
      </c>
      <c r="S18" s="33">
        <v>8.1999999999999993</v>
      </c>
      <c r="T18" s="33">
        <v>8.5</v>
      </c>
      <c r="U18" s="33">
        <v>8.8000000000000007</v>
      </c>
      <c r="V18" s="33">
        <v>7.7</v>
      </c>
    </row>
    <row r="19" spans="1:22" x14ac:dyDescent="0.2">
      <c r="A19" s="2" t="s">
        <v>119</v>
      </c>
      <c r="B19" s="13">
        <v>199.8</v>
      </c>
      <c r="C19" s="13">
        <v>212.2</v>
      </c>
      <c r="D19" s="13">
        <v>197.8</v>
      </c>
      <c r="E19" s="13">
        <v>192.7</v>
      </c>
      <c r="F19" s="13">
        <v>179.9</v>
      </c>
      <c r="G19" s="13">
        <v>175.9</v>
      </c>
      <c r="H19" s="7">
        <v>23.6</v>
      </c>
      <c r="I19" s="7">
        <v>28.4</v>
      </c>
      <c r="J19" s="7">
        <v>26.5</v>
      </c>
      <c r="K19" s="7">
        <v>24.1</v>
      </c>
      <c r="L19" s="7">
        <v>24.3</v>
      </c>
      <c r="M19" s="13"/>
      <c r="N19" s="7">
        <v>14.7</v>
      </c>
      <c r="O19" s="7">
        <v>15</v>
      </c>
      <c r="P19" s="7">
        <v>15.2</v>
      </c>
      <c r="Q19" s="7">
        <v>15.6</v>
      </c>
      <c r="R19" s="7">
        <v>33.4</v>
      </c>
      <c r="S19" s="7">
        <v>33.1</v>
      </c>
      <c r="T19" s="7">
        <v>34.5</v>
      </c>
      <c r="U19" s="7">
        <v>36.5</v>
      </c>
      <c r="V19" s="7">
        <v>32.799999999999997</v>
      </c>
    </row>
    <row r="20" spans="1:22" s="34" customFormat="1" x14ac:dyDescent="0.2">
      <c r="A20" s="31" t="s">
        <v>120</v>
      </c>
      <c r="B20" s="32">
        <v>87.1</v>
      </c>
      <c r="C20" s="32">
        <v>90.1</v>
      </c>
      <c r="D20" s="32">
        <v>123.4</v>
      </c>
      <c r="E20" s="32">
        <v>118.4</v>
      </c>
      <c r="F20" s="32">
        <v>178.2</v>
      </c>
      <c r="G20" s="32">
        <v>182.9</v>
      </c>
      <c r="H20" s="33">
        <v>7.3</v>
      </c>
      <c r="I20" s="33">
        <v>7.2</v>
      </c>
      <c r="J20" s="33">
        <v>7.1</v>
      </c>
      <c r="K20" s="33">
        <v>6.3</v>
      </c>
      <c r="L20" s="33">
        <v>8.9</v>
      </c>
      <c r="M20" s="32">
        <v>9.6</v>
      </c>
      <c r="N20" s="33">
        <v>9</v>
      </c>
      <c r="O20" s="33">
        <v>9.6999999999999993</v>
      </c>
      <c r="P20" s="33">
        <v>10.1</v>
      </c>
      <c r="Q20" s="33">
        <v>5.9</v>
      </c>
      <c r="R20" s="33">
        <v>17.899999999999999</v>
      </c>
      <c r="S20" s="33">
        <v>16.100000000000001</v>
      </c>
      <c r="T20" s="33">
        <v>19.7</v>
      </c>
      <c r="U20" s="33">
        <v>19.2</v>
      </c>
      <c r="V20" s="33">
        <v>15.9</v>
      </c>
    </row>
    <row r="21" spans="1:22" s="34" customFormat="1" x14ac:dyDescent="0.2">
      <c r="A21" s="31" t="s">
        <v>121</v>
      </c>
      <c r="B21" s="32">
        <v>50.9</v>
      </c>
      <c r="C21" s="32">
        <v>53</v>
      </c>
      <c r="D21" s="32">
        <v>55.2</v>
      </c>
      <c r="E21" s="32">
        <v>42.2</v>
      </c>
      <c r="F21" s="32">
        <v>47.7</v>
      </c>
      <c r="G21" s="32">
        <v>51.5</v>
      </c>
      <c r="H21" s="33">
        <v>145.69999999999999</v>
      </c>
      <c r="I21" s="33">
        <v>130</v>
      </c>
      <c r="J21" s="33">
        <v>46.5</v>
      </c>
      <c r="K21" s="33">
        <v>107.4</v>
      </c>
      <c r="L21" s="33">
        <v>77.400000000000006</v>
      </c>
      <c r="M21" s="32">
        <v>3.8</v>
      </c>
      <c r="N21" s="33">
        <v>63.6</v>
      </c>
      <c r="O21" s="33">
        <v>103.1</v>
      </c>
      <c r="P21" s="33">
        <v>170.5</v>
      </c>
      <c r="Q21" s="33">
        <v>135.5</v>
      </c>
      <c r="R21" s="33">
        <v>104.2</v>
      </c>
      <c r="S21" s="33">
        <v>128.5</v>
      </c>
      <c r="T21" s="33">
        <v>86.8</v>
      </c>
      <c r="U21" s="33">
        <v>25.7</v>
      </c>
      <c r="V21" s="33">
        <v>70.400000000000006</v>
      </c>
    </row>
    <row r="22" spans="1:22" s="34" customFormat="1" x14ac:dyDescent="0.2">
      <c r="A22" s="31" t="s">
        <v>122</v>
      </c>
      <c r="B22" s="32">
        <v>36</v>
      </c>
      <c r="C22" s="32">
        <v>42</v>
      </c>
      <c r="D22" s="32">
        <v>40.6</v>
      </c>
      <c r="E22" s="32">
        <v>54.3</v>
      </c>
      <c r="F22" s="32">
        <v>95.6</v>
      </c>
      <c r="G22" s="32">
        <v>93.7</v>
      </c>
      <c r="H22" s="33">
        <v>5.8</v>
      </c>
      <c r="I22" s="33">
        <v>6.1</v>
      </c>
      <c r="J22" s="33">
        <v>4.5</v>
      </c>
      <c r="K22" s="33">
        <v>5.0999999999999996</v>
      </c>
      <c r="L22" s="33">
        <v>9</v>
      </c>
      <c r="M22" s="32">
        <v>4.7</v>
      </c>
      <c r="N22" s="33">
        <v>10.8</v>
      </c>
      <c r="O22" s="33">
        <v>11.3</v>
      </c>
      <c r="P22" s="33">
        <v>11.2</v>
      </c>
      <c r="Q22" s="33">
        <v>6.2</v>
      </c>
      <c r="R22" s="33">
        <v>13.9</v>
      </c>
      <c r="S22" s="33">
        <v>12.3</v>
      </c>
      <c r="T22" s="33">
        <v>14.4</v>
      </c>
      <c r="U22" s="33">
        <v>13.5</v>
      </c>
      <c r="V22" s="33">
        <v>11.2</v>
      </c>
    </row>
    <row r="23" spans="1:22" s="34" customFormat="1" x14ac:dyDescent="0.2">
      <c r="A23" s="31" t="s">
        <v>123</v>
      </c>
      <c r="B23" s="32">
        <v>11.9</v>
      </c>
      <c r="C23" s="32">
        <v>21.6</v>
      </c>
      <c r="D23" s="32">
        <v>36.200000000000003</v>
      </c>
      <c r="E23" s="32">
        <v>37.200000000000003</v>
      </c>
      <c r="F23" s="32">
        <v>47.7</v>
      </c>
      <c r="G23" s="32">
        <v>34.4</v>
      </c>
      <c r="H23" s="33">
        <v>5.8</v>
      </c>
      <c r="I23" s="33">
        <v>5.6</v>
      </c>
      <c r="J23" s="33">
        <v>5.6</v>
      </c>
      <c r="K23" s="33">
        <v>6.9</v>
      </c>
      <c r="L23" s="33">
        <v>6.9</v>
      </c>
      <c r="M23" s="32">
        <v>8.3000000000000007</v>
      </c>
      <c r="N23" s="33">
        <v>5.0999999999999996</v>
      </c>
      <c r="O23" s="33">
        <v>5.3</v>
      </c>
      <c r="P23" s="33">
        <v>5.5</v>
      </c>
      <c r="Q23" s="33">
        <v>5.0999999999999996</v>
      </c>
      <c r="R23" s="33">
        <v>6.2</v>
      </c>
      <c r="S23" s="33">
        <v>8.9</v>
      </c>
      <c r="T23" s="33">
        <v>7.2</v>
      </c>
      <c r="U23" s="33">
        <v>30.8</v>
      </c>
      <c r="V23" s="33">
        <v>9.8000000000000007</v>
      </c>
    </row>
    <row r="24" spans="1:22" s="34" customFormat="1" x14ac:dyDescent="0.2">
      <c r="A24" s="31" t="s">
        <v>124</v>
      </c>
      <c r="B24" s="32">
        <v>51.1</v>
      </c>
      <c r="C24" s="32">
        <v>52.3</v>
      </c>
      <c r="D24" s="32">
        <v>58</v>
      </c>
      <c r="E24" s="32">
        <v>55.8</v>
      </c>
      <c r="F24" s="32">
        <v>50.4</v>
      </c>
      <c r="G24" s="32">
        <v>50.3</v>
      </c>
      <c r="H24" s="33">
        <v>37.700000000000003</v>
      </c>
      <c r="I24" s="33">
        <v>40.799999999999997</v>
      </c>
      <c r="J24" s="33">
        <v>39.299999999999997</v>
      </c>
      <c r="K24" s="33">
        <v>37.5</v>
      </c>
      <c r="L24" s="33">
        <v>36.200000000000003</v>
      </c>
      <c r="M24" s="32">
        <v>44.2</v>
      </c>
      <c r="N24" s="33">
        <v>31.7</v>
      </c>
      <c r="O24" s="33">
        <v>32.700000000000003</v>
      </c>
      <c r="P24" s="33">
        <v>37.200000000000003</v>
      </c>
      <c r="Q24" s="33">
        <v>35.9</v>
      </c>
      <c r="R24" s="33">
        <v>53.4</v>
      </c>
      <c r="S24" s="33">
        <v>53.7</v>
      </c>
      <c r="T24" s="33">
        <v>57.2</v>
      </c>
      <c r="U24" s="33">
        <v>57.7</v>
      </c>
      <c r="V24" s="33">
        <v>51.9</v>
      </c>
    </row>
    <row r="25" spans="1:22" s="34" customFormat="1" x14ac:dyDescent="0.2">
      <c r="A25" s="31" t="s">
        <v>125</v>
      </c>
      <c r="B25" s="32">
        <v>18</v>
      </c>
      <c r="C25" s="32">
        <v>18.600000000000001</v>
      </c>
      <c r="D25" s="32">
        <v>17.8</v>
      </c>
      <c r="E25" s="32">
        <v>17.3</v>
      </c>
      <c r="F25" s="32">
        <v>15.2</v>
      </c>
      <c r="G25" s="32">
        <v>15.6</v>
      </c>
      <c r="H25" s="33">
        <v>16.7</v>
      </c>
      <c r="I25" s="33">
        <v>17.2</v>
      </c>
      <c r="J25" s="33">
        <v>16.8</v>
      </c>
      <c r="K25" s="33">
        <v>15.9</v>
      </c>
      <c r="L25" s="33">
        <v>16.3</v>
      </c>
      <c r="M25" s="32">
        <v>16.600000000000001</v>
      </c>
      <c r="N25" s="33">
        <v>15.7</v>
      </c>
      <c r="O25" s="33">
        <v>16.2</v>
      </c>
      <c r="P25" s="33">
        <v>16</v>
      </c>
      <c r="Q25" s="33">
        <v>15.9</v>
      </c>
      <c r="R25" s="33">
        <v>18.600000000000001</v>
      </c>
      <c r="S25" s="33">
        <v>18.8</v>
      </c>
      <c r="T25" s="33">
        <v>19.600000000000001</v>
      </c>
      <c r="U25" s="33">
        <v>19.2</v>
      </c>
      <c r="V25" s="33">
        <v>18.899999999999999</v>
      </c>
    </row>
    <row r="26" spans="1:22" s="34" customFormat="1" x14ac:dyDescent="0.2">
      <c r="A26" s="31" t="s">
        <v>126</v>
      </c>
      <c r="B26" s="32">
        <v>7.3</v>
      </c>
      <c r="C26" s="32">
        <v>7.5</v>
      </c>
      <c r="D26" s="32">
        <v>31.6</v>
      </c>
      <c r="E26" s="32">
        <v>12.1</v>
      </c>
      <c r="F26" s="32">
        <v>5.6</v>
      </c>
      <c r="G26" s="32">
        <v>4.5</v>
      </c>
      <c r="H26" s="33">
        <v>186.7</v>
      </c>
      <c r="I26" s="33">
        <v>177.7</v>
      </c>
      <c r="J26" s="33">
        <v>155.6</v>
      </c>
      <c r="K26" s="33">
        <v>169.1</v>
      </c>
      <c r="L26" s="33">
        <v>178.8</v>
      </c>
      <c r="M26" s="32">
        <v>161</v>
      </c>
      <c r="N26" s="33">
        <v>174.7</v>
      </c>
      <c r="O26" s="33">
        <v>173.6</v>
      </c>
      <c r="P26" s="33">
        <v>192.2</v>
      </c>
      <c r="Q26" s="33">
        <v>177.6</v>
      </c>
      <c r="R26" s="33">
        <v>170.4</v>
      </c>
      <c r="S26" s="33">
        <v>190.1</v>
      </c>
      <c r="T26" s="33">
        <v>199.2</v>
      </c>
      <c r="U26" s="33">
        <v>195.6</v>
      </c>
      <c r="V26" s="33">
        <v>201.2</v>
      </c>
    </row>
    <row r="27" spans="1:22" s="34" customFormat="1" x14ac:dyDescent="0.2">
      <c r="A27" s="31" t="s">
        <v>127</v>
      </c>
      <c r="B27" s="32">
        <v>365.8</v>
      </c>
      <c r="C27" s="32">
        <v>407.2</v>
      </c>
      <c r="D27" s="32">
        <v>325.10000000000002</v>
      </c>
      <c r="E27" s="32">
        <v>321.89999999999998</v>
      </c>
      <c r="F27" s="32">
        <v>347.8</v>
      </c>
      <c r="G27" s="32">
        <v>312.60000000000002</v>
      </c>
      <c r="H27" s="33">
        <v>140.9</v>
      </c>
      <c r="I27" s="33">
        <v>165.6</v>
      </c>
      <c r="J27" s="33">
        <v>172.5</v>
      </c>
      <c r="K27" s="33">
        <v>153.9</v>
      </c>
      <c r="L27" s="33">
        <v>164.7</v>
      </c>
      <c r="M27" s="32">
        <v>145</v>
      </c>
      <c r="N27" s="33">
        <v>125</v>
      </c>
      <c r="O27" s="33">
        <v>130.9</v>
      </c>
      <c r="P27" s="33">
        <v>135.9</v>
      </c>
      <c r="Q27" s="33">
        <v>138.9</v>
      </c>
      <c r="R27" s="33">
        <v>155.69999999999999</v>
      </c>
      <c r="S27" s="33">
        <v>157.19999999999999</v>
      </c>
      <c r="T27" s="33">
        <v>185.2</v>
      </c>
      <c r="U27" s="33">
        <v>160.19999999999999</v>
      </c>
      <c r="V27" s="33">
        <v>161.1</v>
      </c>
    </row>
    <row r="28" spans="1:22" s="34" customFormat="1" x14ac:dyDescent="0.2">
      <c r="A28" s="31" t="s">
        <v>128</v>
      </c>
      <c r="B28" s="32">
        <v>38.299999999999997</v>
      </c>
      <c r="C28" s="32">
        <v>37.9</v>
      </c>
      <c r="D28" s="32">
        <v>28.2</v>
      </c>
      <c r="E28" s="32">
        <v>32.1</v>
      </c>
      <c r="F28" s="32">
        <v>25.3</v>
      </c>
      <c r="G28" s="32">
        <v>25.4</v>
      </c>
      <c r="H28" s="33">
        <v>21.8</v>
      </c>
      <c r="I28" s="33">
        <v>24.4</v>
      </c>
      <c r="J28" s="33">
        <v>21.6</v>
      </c>
      <c r="K28" s="33">
        <v>20.3</v>
      </c>
      <c r="L28" s="33">
        <v>21.6</v>
      </c>
      <c r="M28" s="32">
        <v>20.2</v>
      </c>
      <c r="N28" s="33">
        <v>28</v>
      </c>
      <c r="O28" s="33">
        <v>28.4</v>
      </c>
      <c r="P28" s="33">
        <v>25.1</v>
      </c>
      <c r="Q28" s="33">
        <v>24.5</v>
      </c>
      <c r="R28" s="33">
        <v>28.5</v>
      </c>
      <c r="S28" s="33">
        <v>33.299999999999997</v>
      </c>
      <c r="T28" s="33">
        <v>34.1</v>
      </c>
      <c r="U28" s="33">
        <v>35.9</v>
      </c>
      <c r="V28" s="33">
        <v>30.8</v>
      </c>
    </row>
    <row r="29" spans="1:22" s="34" customFormat="1" x14ac:dyDescent="0.2">
      <c r="A29" s="31" t="s">
        <v>129</v>
      </c>
      <c r="B29" s="32">
        <v>108.5</v>
      </c>
      <c r="C29" s="32">
        <v>131.5</v>
      </c>
      <c r="D29" s="32">
        <v>126.5</v>
      </c>
      <c r="E29" s="32">
        <v>125.5</v>
      </c>
      <c r="F29" s="32">
        <v>97</v>
      </c>
      <c r="G29" s="32">
        <v>91.5</v>
      </c>
      <c r="H29" s="33">
        <v>142</v>
      </c>
      <c r="I29" s="33">
        <v>150.80000000000001</v>
      </c>
      <c r="J29" s="33">
        <v>149.9</v>
      </c>
      <c r="K29" s="33">
        <v>147.69999999999999</v>
      </c>
      <c r="L29" s="33">
        <v>142</v>
      </c>
      <c r="M29" s="32">
        <v>141</v>
      </c>
      <c r="N29" s="33">
        <v>154.80000000000001</v>
      </c>
      <c r="O29" s="33">
        <v>160.9</v>
      </c>
      <c r="P29" s="33">
        <v>148.69999999999999</v>
      </c>
      <c r="Q29" s="33">
        <v>149.5</v>
      </c>
      <c r="R29" s="33">
        <v>240</v>
      </c>
      <c r="S29" s="33">
        <v>258.39999999999998</v>
      </c>
      <c r="T29" s="33">
        <v>256.7</v>
      </c>
      <c r="U29" s="33">
        <v>236.7</v>
      </c>
      <c r="V29" s="33">
        <v>249</v>
      </c>
    </row>
    <row r="30" spans="1:22" s="34" customFormat="1" x14ac:dyDescent="0.2">
      <c r="A30" s="31" t="s">
        <v>130</v>
      </c>
      <c r="B30" s="32">
        <v>6.3</v>
      </c>
      <c r="C30" s="32">
        <v>6.4</v>
      </c>
      <c r="D30" s="32">
        <v>4.5999999999999996</v>
      </c>
      <c r="E30" s="32">
        <v>4.4000000000000004</v>
      </c>
      <c r="F30" s="32">
        <v>2.4</v>
      </c>
      <c r="G30" s="32">
        <v>2.2999999999999998</v>
      </c>
      <c r="H30" s="33">
        <v>10.4</v>
      </c>
      <c r="I30" s="33">
        <v>10.199999999999999</v>
      </c>
      <c r="J30" s="33">
        <v>9.5</v>
      </c>
      <c r="K30" s="33">
        <v>8.6999999999999993</v>
      </c>
      <c r="L30" s="33">
        <v>10.1</v>
      </c>
      <c r="M30" s="32">
        <v>8.5</v>
      </c>
      <c r="N30" s="33">
        <v>10.3</v>
      </c>
      <c r="O30" s="33">
        <v>10.3</v>
      </c>
      <c r="P30" s="33">
        <v>9.5</v>
      </c>
      <c r="Q30" s="33">
        <v>9.4</v>
      </c>
      <c r="R30" s="33">
        <v>10.6</v>
      </c>
      <c r="S30" s="33">
        <v>11.9</v>
      </c>
      <c r="T30" s="33">
        <v>12.2</v>
      </c>
      <c r="U30" s="33">
        <v>11.8</v>
      </c>
      <c r="V30" s="33">
        <v>11.1</v>
      </c>
    </row>
    <row r="31" spans="1:22" s="34" customFormat="1" x14ac:dyDescent="0.2">
      <c r="A31" s="31" t="s">
        <v>131</v>
      </c>
      <c r="B31" s="32">
        <v>1.9</v>
      </c>
      <c r="C31" s="32">
        <v>2.1</v>
      </c>
      <c r="D31" s="32">
        <v>2</v>
      </c>
      <c r="E31" s="32">
        <v>1.7</v>
      </c>
      <c r="F31" s="32">
        <v>1.3</v>
      </c>
      <c r="G31" s="32">
        <v>1.3</v>
      </c>
      <c r="H31" s="33">
        <v>4.0999999999999996</v>
      </c>
      <c r="I31" s="33">
        <v>4.2</v>
      </c>
      <c r="J31" s="33">
        <v>3.5</v>
      </c>
      <c r="K31" s="33">
        <v>3.3</v>
      </c>
      <c r="L31" s="33">
        <v>4.0999999999999996</v>
      </c>
      <c r="M31" s="32"/>
      <c r="N31" s="33">
        <v>4</v>
      </c>
      <c r="O31" s="33">
        <v>4</v>
      </c>
      <c r="P31" s="33">
        <v>4.0999999999999996</v>
      </c>
      <c r="Q31" s="33">
        <v>4</v>
      </c>
      <c r="R31" s="33">
        <v>3.9</v>
      </c>
      <c r="S31" s="33">
        <v>4.5</v>
      </c>
      <c r="T31" s="33">
        <v>5.8</v>
      </c>
      <c r="U31" s="33">
        <v>5.9</v>
      </c>
      <c r="V31" s="33">
        <v>5.4</v>
      </c>
    </row>
    <row r="32" spans="1:22" s="34" customFormat="1" x14ac:dyDescent="0.2">
      <c r="A32" s="31" t="s">
        <v>132</v>
      </c>
      <c r="B32" s="32">
        <v>2.5</v>
      </c>
      <c r="C32" s="32">
        <v>2.7</v>
      </c>
      <c r="D32" s="32">
        <v>2.1</v>
      </c>
      <c r="E32" s="32">
        <v>2.5</v>
      </c>
      <c r="F32" s="32">
        <v>0.9</v>
      </c>
      <c r="G32" s="32">
        <v>0.8</v>
      </c>
      <c r="H32" s="33">
        <v>6.9</v>
      </c>
      <c r="I32" s="33">
        <v>6.9</v>
      </c>
      <c r="J32" s="33">
        <v>6</v>
      </c>
      <c r="K32" s="33">
        <v>5.6</v>
      </c>
      <c r="L32" s="33">
        <v>5.4</v>
      </c>
      <c r="M32" s="32">
        <v>9.9</v>
      </c>
      <c r="N32" s="33">
        <v>3.5</v>
      </c>
      <c r="O32" s="33">
        <v>3.6</v>
      </c>
      <c r="P32" s="33">
        <v>7.6</v>
      </c>
      <c r="Q32" s="33">
        <v>8.3000000000000007</v>
      </c>
      <c r="R32" s="33">
        <v>7.5</v>
      </c>
      <c r="S32" s="33">
        <v>11.5</v>
      </c>
      <c r="T32" s="33">
        <v>9.1999999999999993</v>
      </c>
      <c r="U32" s="33">
        <v>10.3</v>
      </c>
      <c r="V32" s="33">
        <v>11.2</v>
      </c>
    </row>
    <row r="33" spans="1:22" s="34" customFormat="1" x14ac:dyDescent="0.2">
      <c r="A33" s="31" t="s">
        <v>133</v>
      </c>
      <c r="B33" s="32">
        <v>77</v>
      </c>
      <c r="C33" s="32">
        <v>71.2</v>
      </c>
      <c r="D33" s="32">
        <v>133.9</v>
      </c>
      <c r="E33" s="32">
        <v>68.5</v>
      </c>
      <c r="F33" s="32">
        <v>60.4</v>
      </c>
      <c r="G33" s="32">
        <v>72.7</v>
      </c>
      <c r="H33" s="33">
        <v>552.29999999999995</v>
      </c>
      <c r="I33" s="33">
        <v>660.3</v>
      </c>
      <c r="J33" s="33">
        <v>664.6</v>
      </c>
      <c r="K33" s="33">
        <v>601.9</v>
      </c>
      <c r="L33" s="33">
        <v>574.4</v>
      </c>
      <c r="M33" s="32">
        <v>586</v>
      </c>
      <c r="N33" s="33">
        <v>612.5</v>
      </c>
      <c r="O33" s="33">
        <v>602.1</v>
      </c>
      <c r="P33" s="33">
        <v>630.4</v>
      </c>
      <c r="Q33" s="33">
        <v>582.5</v>
      </c>
      <c r="R33" s="33">
        <v>572.29999999999995</v>
      </c>
      <c r="S33" s="33">
        <v>634.29999999999995</v>
      </c>
      <c r="T33" s="33">
        <v>623</v>
      </c>
      <c r="U33" s="33">
        <v>596.70000000000005</v>
      </c>
      <c r="V33" s="33">
        <v>618.79999999999995</v>
      </c>
    </row>
    <row r="34" spans="1:22" s="34" customFormat="1" x14ac:dyDescent="0.2">
      <c r="A34" s="31" t="s">
        <v>134</v>
      </c>
      <c r="B34" s="32">
        <v>15.3</v>
      </c>
      <c r="C34" s="32">
        <v>14.7</v>
      </c>
      <c r="D34" s="32">
        <v>8.1999999999999993</v>
      </c>
      <c r="E34" s="32">
        <v>10.1</v>
      </c>
      <c r="F34" s="32">
        <v>5.6</v>
      </c>
      <c r="G34" s="32">
        <v>5.3</v>
      </c>
      <c r="H34" s="33">
        <v>30.7</v>
      </c>
      <c r="I34" s="33">
        <v>32.700000000000003</v>
      </c>
      <c r="J34" s="33">
        <v>32</v>
      </c>
      <c r="K34" s="33">
        <v>29.9</v>
      </c>
      <c r="L34" s="33">
        <v>28.3</v>
      </c>
      <c r="M34" s="32">
        <v>25.6</v>
      </c>
      <c r="N34" s="33">
        <v>29.5</v>
      </c>
      <c r="O34" s="33">
        <v>30.6</v>
      </c>
      <c r="P34" s="33">
        <v>25.5</v>
      </c>
      <c r="Q34" s="33">
        <v>27.5</v>
      </c>
      <c r="R34" s="33">
        <v>36.799999999999997</v>
      </c>
      <c r="S34" s="33">
        <v>38.700000000000003</v>
      </c>
      <c r="T34" s="33">
        <v>36</v>
      </c>
      <c r="U34" s="33">
        <v>33.6</v>
      </c>
      <c r="V34" s="33">
        <v>38.6</v>
      </c>
    </row>
    <row r="35" spans="1:22" s="34" customFormat="1" x14ac:dyDescent="0.2">
      <c r="A35" s="31" t="s">
        <v>135</v>
      </c>
      <c r="B35" s="32">
        <v>35.9</v>
      </c>
      <c r="C35" s="32">
        <v>34.200000000000003</v>
      </c>
      <c r="D35" s="32">
        <v>19</v>
      </c>
      <c r="E35" s="32">
        <v>23.4</v>
      </c>
      <c r="F35" s="32">
        <v>13.9</v>
      </c>
      <c r="G35" s="32">
        <v>13.6</v>
      </c>
      <c r="H35" s="33">
        <v>59.2</v>
      </c>
      <c r="I35" s="33">
        <v>62</v>
      </c>
      <c r="J35" s="33">
        <v>61.1</v>
      </c>
      <c r="K35" s="33">
        <v>58.3</v>
      </c>
      <c r="L35" s="33">
        <v>55.6</v>
      </c>
      <c r="M35" s="32">
        <v>51.2</v>
      </c>
      <c r="N35" s="33">
        <v>54.5</v>
      </c>
      <c r="O35" s="33">
        <v>56.8</v>
      </c>
      <c r="P35" s="33">
        <v>54.5</v>
      </c>
      <c r="Q35" s="33">
        <v>56.9</v>
      </c>
      <c r="R35" s="33">
        <v>75.3</v>
      </c>
      <c r="S35" s="33">
        <v>77.2</v>
      </c>
      <c r="T35" s="33">
        <v>73.099999999999994</v>
      </c>
      <c r="U35" s="33">
        <v>68.8</v>
      </c>
      <c r="V35" s="33">
        <v>76.900000000000006</v>
      </c>
    </row>
    <row r="36" spans="1:22" s="34" customFormat="1" x14ac:dyDescent="0.2">
      <c r="A36" s="31" t="s">
        <v>136</v>
      </c>
      <c r="B36" s="32">
        <v>4.5999999999999996</v>
      </c>
      <c r="C36" s="32">
        <v>4.3</v>
      </c>
      <c r="D36" s="32">
        <v>2.6</v>
      </c>
      <c r="E36" s="32">
        <v>3.2</v>
      </c>
      <c r="F36" s="32">
        <v>2</v>
      </c>
      <c r="G36" s="32">
        <v>2</v>
      </c>
      <c r="H36" s="33">
        <v>6.3</v>
      </c>
      <c r="I36" s="33">
        <v>6.8</v>
      </c>
      <c r="J36" s="33">
        <v>6.6</v>
      </c>
      <c r="K36" s="33">
        <v>6.3</v>
      </c>
      <c r="L36" s="33">
        <v>6</v>
      </c>
      <c r="M36" s="32">
        <v>5.6</v>
      </c>
      <c r="N36" s="33">
        <v>6</v>
      </c>
      <c r="O36" s="33">
        <v>6</v>
      </c>
      <c r="P36" s="33">
        <v>5.5</v>
      </c>
      <c r="Q36" s="33">
        <v>5.8</v>
      </c>
      <c r="R36" s="33">
        <v>8.3000000000000007</v>
      </c>
      <c r="S36" s="33">
        <v>8.6</v>
      </c>
      <c r="T36" s="33">
        <v>8.1999999999999993</v>
      </c>
      <c r="U36" s="33">
        <v>7.9</v>
      </c>
      <c r="V36" s="33">
        <v>8.6</v>
      </c>
    </row>
    <row r="37" spans="1:22" s="34" customFormat="1" x14ac:dyDescent="0.2">
      <c r="A37" s="31" t="s">
        <v>137</v>
      </c>
      <c r="B37" s="32">
        <v>20.5</v>
      </c>
      <c r="C37" s="32">
        <v>19.8</v>
      </c>
      <c r="D37" s="32">
        <v>12.6</v>
      </c>
      <c r="E37" s="32">
        <v>14.8</v>
      </c>
      <c r="F37" s="32">
        <v>10.199999999999999</v>
      </c>
      <c r="G37" s="32">
        <v>10.1</v>
      </c>
      <c r="H37" s="33">
        <v>23.5</v>
      </c>
      <c r="I37" s="33">
        <v>25.1</v>
      </c>
      <c r="J37" s="33">
        <v>24.3</v>
      </c>
      <c r="K37" s="33">
        <v>23.2</v>
      </c>
      <c r="L37" s="33">
        <v>22.2</v>
      </c>
      <c r="M37" s="32">
        <v>20.3</v>
      </c>
      <c r="N37" s="33">
        <v>23</v>
      </c>
      <c r="O37" s="33">
        <v>22.7</v>
      </c>
      <c r="P37" s="33">
        <v>20.6</v>
      </c>
      <c r="Q37" s="33">
        <v>21.5</v>
      </c>
      <c r="R37" s="33">
        <v>30.7</v>
      </c>
      <c r="S37" s="33">
        <v>33</v>
      </c>
      <c r="T37" s="33">
        <v>31.6</v>
      </c>
      <c r="U37" s="33">
        <v>30.5</v>
      </c>
      <c r="V37" s="33">
        <v>32.4</v>
      </c>
    </row>
    <row r="38" spans="1:22" s="34" customFormat="1" x14ac:dyDescent="0.2">
      <c r="A38" s="31" t="s">
        <v>138</v>
      </c>
      <c r="B38" s="32">
        <v>5.7</v>
      </c>
      <c r="C38" s="32">
        <v>5.5</v>
      </c>
      <c r="D38" s="32">
        <v>3.7</v>
      </c>
      <c r="E38" s="32">
        <v>4.3</v>
      </c>
      <c r="F38" s="32">
        <v>3.2</v>
      </c>
      <c r="G38" s="32">
        <v>3.2</v>
      </c>
      <c r="H38" s="33">
        <v>5</v>
      </c>
      <c r="I38" s="33">
        <v>5.6</v>
      </c>
      <c r="J38" s="33">
        <v>5</v>
      </c>
      <c r="K38" s="33">
        <v>4.8</v>
      </c>
      <c r="L38" s="33">
        <v>4.5999999999999996</v>
      </c>
      <c r="M38" s="32">
        <v>4.2</v>
      </c>
      <c r="N38" s="33">
        <v>5.2</v>
      </c>
      <c r="O38" s="33">
        <v>5</v>
      </c>
      <c r="P38" s="33">
        <v>4.5</v>
      </c>
      <c r="Q38" s="33">
        <v>4.8</v>
      </c>
      <c r="R38" s="33">
        <v>6.6</v>
      </c>
      <c r="S38" s="33">
        <v>7.2</v>
      </c>
      <c r="T38" s="33">
        <v>6.9</v>
      </c>
      <c r="U38" s="33">
        <v>7</v>
      </c>
      <c r="V38" s="33">
        <v>6.9</v>
      </c>
    </row>
    <row r="39" spans="1:22" s="24" customFormat="1" x14ac:dyDescent="0.2">
      <c r="A39" s="30" t="s">
        <v>139</v>
      </c>
      <c r="B39" s="21">
        <v>1.51</v>
      </c>
      <c r="C39" s="21">
        <v>1.58</v>
      </c>
      <c r="D39" s="21">
        <v>1.46</v>
      </c>
      <c r="E39" s="21">
        <v>1.33</v>
      </c>
      <c r="F39" s="21">
        <v>1.06</v>
      </c>
      <c r="G39" s="21">
        <v>1.08</v>
      </c>
      <c r="H39" s="22">
        <v>0.79</v>
      </c>
      <c r="I39" s="22">
        <v>0.84</v>
      </c>
      <c r="J39" s="22">
        <v>0.83</v>
      </c>
      <c r="K39" s="22">
        <v>0.81</v>
      </c>
      <c r="L39" s="22">
        <v>0.79</v>
      </c>
      <c r="M39" s="21">
        <v>0.76</v>
      </c>
      <c r="N39" s="22">
        <v>0.73</v>
      </c>
      <c r="O39" s="22">
        <v>0.77</v>
      </c>
      <c r="P39" s="22">
        <v>0.72</v>
      </c>
      <c r="Q39" s="22">
        <v>0.71</v>
      </c>
      <c r="R39" s="22">
        <v>1.1299999999999999</v>
      </c>
      <c r="S39" s="22">
        <v>1.1599999999999999</v>
      </c>
      <c r="T39" s="22">
        <v>1.2</v>
      </c>
      <c r="U39" s="22">
        <v>1.1599999999999999</v>
      </c>
      <c r="V39" s="22">
        <v>1.23</v>
      </c>
    </row>
    <row r="40" spans="1:22" s="34" customFormat="1" x14ac:dyDescent="0.2">
      <c r="A40" s="31" t="s">
        <v>140</v>
      </c>
      <c r="B40" s="32">
        <v>6.3</v>
      </c>
      <c r="C40" s="32">
        <v>6.1</v>
      </c>
      <c r="D40" s="32">
        <v>4.5</v>
      </c>
      <c r="E40" s="32">
        <v>4.9000000000000004</v>
      </c>
      <c r="F40" s="32">
        <v>3.8</v>
      </c>
      <c r="G40" s="32">
        <v>3.8</v>
      </c>
      <c r="H40" s="33">
        <v>3.9</v>
      </c>
      <c r="I40" s="33">
        <v>4.8</v>
      </c>
      <c r="J40" s="33">
        <v>4.0999999999999996</v>
      </c>
      <c r="K40" s="33">
        <v>4.2</v>
      </c>
      <c r="L40" s="33">
        <v>3.9</v>
      </c>
      <c r="M40" s="32">
        <v>3.8</v>
      </c>
      <c r="N40" s="33">
        <v>4.5999999999999996</v>
      </c>
      <c r="O40" s="33">
        <v>4.5999999999999996</v>
      </c>
      <c r="P40" s="33">
        <v>4.0999999999999996</v>
      </c>
      <c r="Q40" s="33">
        <v>4.2</v>
      </c>
      <c r="R40" s="33">
        <v>5.6</v>
      </c>
      <c r="S40" s="33">
        <v>6.2</v>
      </c>
      <c r="T40" s="33">
        <v>6.3</v>
      </c>
      <c r="U40" s="33">
        <v>6.4</v>
      </c>
      <c r="V40" s="33">
        <v>5.9</v>
      </c>
    </row>
    <row r="41" spans="1:22" s="24" customFormat="1" x14ac:dyDescent="0.2">
      <c r="A41" s="30" t="s">
        <v>141</v>
      </c>
      <c r="B41" s="21">
        <v>1.07</v>
      </c>
      <c r="C41" s="21">
        <v>1.06</v>
      </c>
      <c r="D41" s="21">
        <v>0.78</v>
      </c>
      <c r="E41" s="21">
        <v>0.86</v>
      </c>
      <c r="F41" s="21">
        <v>0.71</v>
      </c>
      <c r="G41" s="21">
        <v>0.71</v>
      </c>
      <c r="H41" s="22">
        <v>0.67</v>
      </c>
      <c r="I41" s="22">
        <v>0.76</v>
      </c>
      <c r="J41" s="22">
        <v>0.66</v>
      </c>
      <c r="K41" s="22">
        <v>0.65</v>
      </c>
      <c r="L41" s="22">
        <v>0.65</v>
      </c>
      <c r="M41" s="21">
        <v>0.6</v>
      </c>
      <c r="N41" s="22">
        <v>0.8</v>
      </c>
      <c r="O41" s="22">
        <v>0.83</v>
      </c>
      <c r="P41" s="22">
        <v>0.74</v>
      </c>
      <c r="Q41" s="22">
        <v>0.72</v>
      </c>
      <c r="R41" s="22">
        <v>0.86</v>
      </c>
      <c r="S41" s="22">
        <v>1</v>
      </c>
      <c r="T41" s="22">
        <v>1.02</v>
      </c>
      <c r="U41" s="22">
        <v>1.04</v>
      </c>
      <c r="V41" s="22">
        <v>0.93</v>
      </c>
    </row>
    <row r="42" spans="1:22" s="24" customFormat="1" x14ac:dyDescent="0.2">
      <c r="A42" s="30" t="s">
        <v>142</v>
      </c>
      <c r="B42" s="21">
        <v>6.82</v>
      </c>
      <c r="C42" s="21">
        <v>6.71</v>
      </c>
      <c r="D42" s="21">
        <v>4.9000000000000004</v>
      </c>
      <c r="E42" s="21">
        <v>5.59</v>
      </c>
      <c r="F42" s="21">
        <v>4.54</v>
      </c>
      <c r="G42" s="21">
        <v>4.6100000000000003</v>
      </c>
      <c r="H42" s="22">
        <v>3.91</v>
      </c>
      <c r="I42" s="22">
        <v>4.6399999999999997</v>
      </c>
      <c r="J42" s="22">
        <v>3.93</v>
      </c>
      <c r="K42" s="22">
        <v>3.76</v>
      </c>
      <c r="L42" s="22">
        <v>3.94</v>
      </c>
      <c r="M42" s="21">
        <v>3.46</v>
      </c>
      <c r="N42" s="22">
        <v>4.8600000000000003</v>
      </c>
      <c r="O42" s="22">
        <v>4.87</v>
      </c>
      <c r="P42" s="22">
        <v>4.46</v>
      </c>
      <c r="Q42" s="22">
        <v>4.13</v>
      </c>
      <c r="R42" s="22">
        <v>5.07</v>
      </c>
      <c r="S42" s="22">
        <v>5.88</v>
      </c>
      <c r="T42" s="22">
        <v>5.95</v>
      </c>
      <c r="U42" s="22">
        <v>6.41</v>
      </c>
      <c r="V42" s="22">
        <v>5.42</v>
      </c>
    </row>
    <row r="43" spans="1:22" s="24" customFormat="1" x14ac:dyDescent="0.2">
      <c r="A43" s="30" t="s">
        <v>143</v>
      </c>
      <c r="B43" s="21">
        <v>1.37</v>
      </c>
      <c r="C43" s="21">
        <v>1.33</v>
      </c>
      <c r="D43" s="21">
        <v>1</v>
      </c>
      <c r="E43" s="21">
        <v>1.1100000000000001</v>
      </c>
      <c r="F43" s="21">
        <v>0.94</v>
      </c>
      <c r="G43" s="21">
        <v>0.9</v>
      </c>
      <c r="H43" s="22">
        <v>0.76</v>
      </c>
      <c r="I43" s="22">
        <v>0.87</v>
      </c>
      <c r="J43" s="22">
        <v>0.73</v>
      </c>
      <c r="K43" s="22">
        <v>0.71</v>
      </c>
      <c r="L43" s="22">
        <v>0.75</v>
      </c>
      <c r="M43" s="21">
        <v>0.68</v>
      </c>
      <c r="N43" s="22">
        <v>0.94</v>
      </c>
      <c r="O43" s="22">
        <v>0.95</v>
      </c>
      <c r="P43" s="22">
        <v>0.82</v>
      </c>
      <c r="Q43" s="22">
        <v>0.82</v>
      </c>
      <c r="R43" s="22">
        <v>0.97</v>
      </c>
      <c r="S43" s="22">
        <v>1.1299999999999999</v>
      </c>
      <c r="T43" s="22">
        <v>1.17</v>
      </c>
      <c r="U43" s="22">
        <v>1.22</v>
      </c>
      <c r="V43" s="22">
        <v>1.07</v>
      </c>
    </row>
    <row r="44" spans="1:22" s="24" customFormat="1" x14ac:dyDescent="0.2">
      <c r="A44" s="30" t="s">
        <v>144</v>
      </c>
      <c r="B44" s="21">
        <v>3.9</v>
      </c>
      <c r="C44" s="21">
        <v>3.77</v>
      </c>
      <c r="D44" s="21">
        <v>2.87</v>
      </c>
      <c r="E44" s="21">
        <v>3.12</v>
      </c>
      <c r="F44" s="21">
        <v>2.71</v>
      </c>
      <c r="G44" s="21">
        <v>2.67</v>
      </c>
      <c r="H44" s="22">
        <v>2.2000000000000002</v>
      </c>
      <c r="I44" s="22">
        <v>2.5499999999999998</v>
      </c>
      <c r="J44" s="22">
        <v>2.12</v>
      </c>
      <c r="K44" s="22">
        <v>2.0499999999999998</v>
      </c>
      <c r="L44" s="22">
        <v>2.2000000000000002</v>
      </c>
      <c r="M44" s="21">
        <v>2.14</v>
      </c>
      <c r="N44" s="22">
        <v>2.73</v>
      </c>
      <c r="O44" s="22">
        <v>2.7</v>
      </c>
      <c r="P44" s="22">
        <v>2.33</v>
      </c>
      <c r="Q44" s="22">
        <v>2.25</v>
      </c>
      <c r="R44" s="22">
        <v>2.79</v>
      </c>
      <c r="S44" s="22">
        <v>3.22</v>
      </c>
      <c r="T44" s="22">
        <v>3.36</v>
      </c>
      <c r="U44" s="22">
        <v>3.5</v>
      </c>
      <c r="V44" s="22">
        <v>2.98</v>
      </c>
    </row>
    <row r="45" spans="1:22" s="24" customFormat="1" x14ac:dyDescent="0.2">
      <c r="A45" s="30" t="s">
        <v>145</v>
      </c>
      <c r="B45" s="21">
        <v>0.55000000000000004</v>
      </c>
      <c r="C45" s="21">
        <v>0.54</v>
      </c>
      <c r="D45" s="21">
        <v>0.43</v>
      </c>
      <c r="E45" s="21">
        <v>0.47</v>
      </c>
      <c r="F45" s="21">
        <v>0.39</v>
      </c>
      <c r="G45" s="21">
        <v>0.37</v>
      </c>
      <c r="H45" s="22">
        <v>0.33</v>
      </c>
      <c r="I45" s="22">
        <v>0.36</v>
      </c>
      <c r="J45" s="22">
        <v>0.32</v>
      </c>
      <c r="K45" s="22">
        <v>0.3</v>
      </c>
      <c r="L45" s="22">
        <v>0.33</v>
      </c>
      <c r="M45" s="21">
        <v>0.28999999999999998</v>
      </c>
      <c r="N45" s="22">
        <v>0.41</v>
      </c>
      <c r="O45" s="22">
        <v>0.41</v>
      </c>
      <c r="P45" s="22">
        <v>0.35</v>
      </c>
      <c r="Q45" s="22">
        <v>0.34</v>
      </c>
      <c r="R45" s="22">
        <v>0.39</v>
      </c>
      <c r="S45" s="22">
        <v>0.48</v>
      </c>
      <c r="T45" s="22">
        <v>0.48</v>
      </c>
      <c r="U45" s="22">
        <v>0.52</v>
      </c>
      <c r="V45" s="22">
        <v>0.47</v>
      </c>
    </row>
    <row r="46" spans="1:22" s="24" customFormat="1" x14ac:dyDescent="0.2">
      <c r="A46" s="30" t="s">
        <v>146</v>
      </c>
      <c r="B46" s="21">
        <v>3.6</v>
      </c>
      <c r="C46" s="21">
        <v>3.41</v>
      </c>
      <c r="D46" s="21">
        <v>2.71</v>
      </c>
      <c r="E46" s="21">
        <v>2.97</v>
      </c>
      <c r="F46" s="21">
        <v>2.44</v>
      </c>
      <c r="G46" s="21">
        <v>2.44</v>
      </c>
      <c r="H46" s="22">
        <v>2.12</v>
      </c>
      <c r="I46" s="22">
        <v>2.1800000000000002</v>
      </c>
      <c r="J46" s="22">
        <v>1.95</v>
      </c>
      <c r="K46" s="22">
        <v>1.91</v>
      </c>
      <c r="L46" s="22">
        <v>2.2400000000000002</v>
      </c>
      <c r="M46" s="21">
        <v>1.9</v>
      </c>
      <c r="N46" s="22">
        <v>2.65</v>
      </c>
      <c r="O46" s="22">
        <v>2.66</v>
      </c>
      <c r="P46" s="22">
        <v>2.37</v>
      </c>
      <c r="Q46" s="22">
        <v>2.2799999999999998</v>
      </c>
      <c r="R46" s="22">
        <v>2.61</v>
      </c>
      <c r="S46" s="22">
        <v>3.04</v>
      </c>
      <c r="T46" s="22">
        <v>3.08</v>
      </c>
      <c r="U46" s="22">
        <v>3.32</v>
      </c>
      <c r="V46" s="22">
        <v>3</v>
      </c>
    </row>
    <row r="47" spans="1:22" s="24" customFormat="1" x14ac:dyDescent="0.2">
      <c r="A47" s="30" t="s">
        <v>147</v>
      </c>
      <c r="B47" s="21">
        <v>0.54</v>
      </c>
      <c r="C47" s="21">
        <v>0.53</v>
      </c>
      <c r="D47" s="21">
        <v>0.42</v>
      </c>
      <c r="E47" s="21">
        <v>0.44</v>
      </c>
      <c r="F47" s="21">
        <v>0.37</v>
      </c>
      <c r="G47" s="21">
        <v>0.37</v>
      </c>
      <c r="H47" s="22">
        <v>0.31</v>
      </c>
      <c r="I47" s="22">
        <v>0.32</v>
      </c>
      <c r="J47" s="22">
        <v>0.3</v>
      </c>
      <c r="K47" s="22">
        <v>0.28999999999999998</v>
      </c>
      <c r="L47" s="22">
        <v>0.33</v>
      </c>
      <c r="M47" s="21">
        <v>0.3</v>
      </c>
      <c r="N47" s="22">
        <v>0.41</v>
      </c>
      <c r="O47" s="22">
        <v>0.4</v>
      </c>
      <c r="P47" s="22">
        <v>0.35</v>
      </c>
      <c r="Q47" s="22">
        <v>0.34</v>
      </c>
      <c r="R47" s="22">
        <v>0.41</v>
      </c>
      <c r="S47" s="22">
        <v>0.46</v>
      </c>
      <c r="T47" s="22">
        <v>0.45</v>
      </c>
      <c r="U47" s="22">
        <v>0.52</v>
      </c>
      <c r="V47" s="22">
        <v>0.43</v>
      </c>
    </row>
    <row r="48" spans="1:22" s="24" customFormat="1" x14ac:dyDescent="0.2">
      <c r="A48" s="30" t="s">
        <v>148</v>
      </c>
      <c r="B48" s="21">
        <v>3.16</v>
      </c>
      <c r="C48" s="21">
        <v>3.67</v>
      </c>
      <c r="D48" s="21">
        <v>3.18</v>
      </c>
      <c r="E48" s="21">
        <v>3.3</v>
      </c>
      <c r="F48" s="21">
        <v>2.46</v>
      </c>
      <c r="G48" s="21">
        <v>2.2799999999999998</v>
      </c>
      <c r="H48" s="22">
        <v>4.12</v>
      </c>
      <c r="I48" s="22">
        <v>4.33</v>
      </c>
      <c r="J48" s="22">
        <v>4.25</v>
      </c>
      <c r="K48" s="22">
        <v>4.34</v>
      </c>
      <c r="L48" s="22">
        <v>4.43</v>
      </c>
      <c r="M48" s="21">
        <v>3.9</v>
      </c>
      <c r="N48" s="22">
        <v>4.76</v>
      </c>
      <c r="O48" s="22">
        <v>4.68</v>
      </c>
      <c r="P48" s="22">
        <v>4.38</v>
      </c>
      <c r="Q48" s="22">
        <v>4.42</v>
      </c>
      <c r="R48" s="22">
        <v>6.33</v>
      </c>
      <c r="S48" s="22">
        <v>7.22</v>
      </c>
      <c r="T48" s="22">
        <v>6.83</v>
      </c>
      <c r="U48" s="22">
        <v>6.58</v>
      </c>
      <c r="V48" s="22">
        <v>6.73</v>
      </c>
    </row>
    <row r="49" spans="1:22" s="24" customFormat="1" x14ac:dyDescent="0.2">
      <c r="A49" s="30" t="s">
        <v>149</v>
      </c>
      <c r="B49" s="21">
        <v>0.63</v>
      </c>
      <c r="C49" s="21">
        <v>0.61</v>
      </c>
      <c r="D49" s="21">
        <v>0.46</v>
      </c>
      <c r="E49" s="21">
        <v>0.43</v>
      </c>
      <c r="F49" s="21">
        <v>0.25</v>
      </c>
      <c r="G49" s="21">
        <v>0.23</v>
      </c>
      <c r="H49" s="22">
        <v>1.7</v>
      </c>
      <c r="I49" s="22">
        <v>1.32</v>
      </c>
      <c r="J49" s="22">
        <v>1.39</v>
      </c>
      <c r="K49" s="22">
        <v>1.1399999999999999</v>
      </c>
      <c r="L49" s="22">
        <v>2</v>
      </c>
      <c r="M49" s="21">
        <v>0.91</v>
      </c>
      <c r="N49" s="22">
        <v>1.42</v>
      </c>
      <c r="O49" s="22">
        <v>1.58</v>
      </c>
      <c r="P49" s="22">
        <v>1.6</v>
      </c>
      <c r="Q49" s="22">
        <v>1.53</v>
      </c>
      <c r="R49" s="22">
        <v>1.1599999999999999</v>
      </c>
      <c r="S49" s="22">
        <v>1.79</v>
      </c>
      <c r="T49" s="22">
        <v>1.31</v>
      </c>
      <c r="U49" s="22">
        <v>1.5</v>
      </c>
      <c r="V49" s="22">
        <v>1.34</v>
      </c>
    </row>
    <row r="50" spans="1:22" s="24" customFormat="1" x14ac:dyDescent="0.2">
      <c r="A50" s="30" t="s">
        <v>150</v>
      </c>
      <c r="B50" s="21">
        <v>0.06</v>
      </c>
      <c r="C50" s="21">
        <v>0.05</v>
      </c>
      <c r="D50" s="21">
        <v>0.16</v>
      </c>
      <c r="E50" s="21">
        <v>0.06</v>
      </c>
      <c r="F50" s="21">
        <v>0.05</v>
      </c>
      <c r="G50" s="21">
        <v>0.03</v>
      </c>
      <c r="H50" s="22">
        <v>0.99</v>
      </c>
      <c r="I50" s="22">
        <v>0.98</v>
      </c>
      <c r="J50" s="22">
        <v>0.87</v>
      </c>
      <c r="K50" s="22">
        <v>0.94</v>
      </c>
      <c r="L50" s="22">
        <v>0.95</v>
      </c>
      <c r="M50" s="21"/>
      <c r="N50" s="22">
        <v>0.88</v>
      </c>
      <c r="O50" s="22">
        <v>0.86</v>
      </c>
      <c r="P50" s="22">
        <v>1.02</v>
      </c>
      <c r="Q50" s="22">
        <v>1</v>
      </c>
      <c r="R50" s="22">
        <v>0.97</v>
      </c>
      <c r="S50" s="22">
        <v>1.05</v>
      </c>
      <c r="T50" s="22">
        <v>1.1599999999999999</v>
      </c>
      <c r="U50" s="22">
        <v>1.1100000000000001</v>
      </c>
      <c r="V50" s="22">
        <v>1.1499999999999999</v>
      </c>
    </row>
    <row r="51" spans="1:22" s="24" customFormat="1" x14ac:dyDescent="0.2">
      <c r="A51" s="30" t="s">
        <v>151</v>
      </c>
      <c r="B51" s="21">
        <v>5.33</v>
      </c>
      <c r="C51" s="21">
        <v>4.96</v>
      </c>
      <c r="D51" s="21">
        <v>3.65</v>
      </c>
      <c r="E51" s="21">
        <v>8.8000000000000007</v>
      </c>
      <c r="F51" s="21">
        <v>2.81</v>
      </c>
      <c r="G51" s="21">
        <v>4.22</v>
      </c>
      <c r="H51" s="22">
        <v>29.79</v>
      </c>
      <c r="I51" s="22">
        <v>27.57</v>
      </c>
      <c r="J51" s="22">
        <v>26.3</v>
      </c>
      <c r="K51" s="22">
        <v>28.41</v>
      </c>
      <c r="L51" s="22">
        <v>25.88</v>
      </c>
      <c r="M51" s="21">
        <v>23</v>
      </c>
      <c r="N51" s="22">
        <v>22.08</v>
      </c>
      <c r="O51" s="22">
        <v>22.53</v>
      </c>
      <c r="P51" s="22">
        <v>26.1</v>
      </c>
      <c r="Q51" s="22">
        <v>26.05</v>
      </c>
      <c r="R51" s="22">
        <v>26.54</v>
      </c>
      <c r="S51" s="22">
        <v>30.32</v>
      </c>
      <c r="T51" s="22">
        <v>29.12</v>
      </c>
      <c r="U51" s="22">
        <v>29.53</v>
      </c>
      <c r="V51" s="22">
        <v>30.18</v>
      </c>
    </row>
    <row r="52" spans="1:22" s="24" customFormat="1" x14ac:dyDescent="0.2">
      <c r="A52" s="30" t="s">
        <v>1</v>
      </c>
      <c r="B52" s="21">
        <v>2.44</v>
      </c>
      <c r="C52" s="21">
        <v>2.48</v>
      </c>
      <c r="D52" s="21">
        <v>3.21</v>
      </c>
      <c r="E52" s="21">
        <v>2.95</v>
      </c>
      <c r="F52" s="21">
        <v>1.71</v>
      </c>
      <c r="G52" s="21">
        <v>1.87</v>
      </c>
      <c r="H52" s="22">
        <v>15.25</v>
      </c>
      <c r="I52" s="22">
        <v>17.88</v>
      </c>
      <c r="J52" s="22">
        <v>16.149999999999999</v>
      </c>
      <c r="K52" s="22">
        <v>16.420000000000002</v>
      </c>
      <c r="L52" s="22">
        <v>17.03</v>
      </c>
      <c r="M52" s="21">
        <v>16</v>
      </c>
      <c r="N52" s="22">
        <v>17.05</v>
      </c>
      <c r="O52" s="22">
        <v>17.2</v>
      </c>
      <c r="P52" s="22">
        <v>17.39</v>
      </c>
      <c r="Q52" s="22">
        <v>18.3</v>
      </c>
      <c r="R52" s="22">
        <v>17.7</v>
      </c>
      <c r="S52" s="22">
        <v>20.81</v>
      </c>
      <c r="T52" s="22">
        <v>19.27</v>
      </c>
      <c r="U52" s="22">
        <v>16.7</v>
      </c>
      <c r="V52" s="22">
        <v>20.16</v>
      </c>
    </row>
    <row r="53" spans="1:22" s="24" customFormat="1" x14ac:dyDescent="0.2">
      <c r="A53" s="30" t="s">
        <v>2</v>
      </c>
      <c r="B53" s="21">
        <v>0.81</v>
      </c>
      <c r="C53" s="21">
        <v>0.84</v>
      </c>
      <c r="D53" s="21">
        <v>0.92</v>
      </c>
      <c r="E53" s="21">
        <v>0.82</v>
      </c>
      <c r="F53" s="21">
        <v>0.51</v>
      </c>
      <c r="G53" s="21">
        <v>0.52</v>
      </c>
      <c r="H53" s="22">
        <v>3.16</v>
      </c>
      <c r="I53" s="22">
        <v>2.65</v>
      </c>
      <c r="J53" s="22">
        <v>2.87</v>
      </c>
      <c r="K53" s="22">
        <v>2.8</v>
      </c>
      <c r="L53" s="22">
        <v>3.39</v>
      </c>
      <c r="M53" s="21">
        <v>2.38</v>
      </c>
      <c r="N53" s="22">
        <v>2.61</v>
      </c>
      <c r="O53" s="22">
        <v>2.52</v>
      </c>
      <c r="P53" s="22">
        <v>2.0499999999999998</v>
      </c>
      <c r="Q53" s="22">
        <v>2.16</v>
      </c>
      <c r="R53" s="22">
        <v>1.96</v>
      </c>
      <c r="S53" s="22">
        <v>2.95</v>
      </c>
      <c r="T53" s="22">
        <v>2.86</v>
      </c>
      <c r="U53" s="22">
        <v>2.4900000000000002</v>
      </c>
      <c r="V53" s="22">
        <v>2.72</v>
      </c>
    </row>
    <row r="54" spans="1:22" s="24" customFormat="1" x14ac:dyDescent="0.2">
      <c r="A54" s="30" t="s">
        <v>152</v>
      </c>
      <c r="B54" s="21">
        <v>0.77</v>
      </c>
      <c r="C54" s="21">
        <v>0.83</v>
      </c>
      <c r="D54" s="21">
        <v>1.0900000000000001</v>
      </c>
      <c r="E54" s="21">
        <v>0.89</v>
      </c>
      <c r="F54" s="21">
        <v>0.93</v>
      </c>
      <c r="G54" s="21">
        <v>0.93</v>
      </c>
      <c r="H54" s="22">
        <v>0.54</v>
      </c>
      <c r="I54" s="22">
        <v>0.5</v>
      </c>
      <c r="J54" s="22">
        <v>0.56000000000000005</v>
      </c>
      <c r="K54" s="22">
        <v>0.56000000000000005</v>
      </c>
      <c r="L54" s="22">
        <v>0.56999999999999995</v>
      </c>
      <c r="M54" s="21">
        <v>0.59</v>
      </c>
      <c r="N54" s="22">
        <v>0.46</v>
      </c>
      <c r="O54" s="22">
        <v>0.49</v>
      </c>
      <c r="P54" s="22">
        <v>0.51</v>
      </c>
      <c r="Q54" s="22">
        <v>0.49</v>
      </c>
      <c r="R54" s="22">
        <v>0.56000000000000005</v>
      </c>
      <c r="S54" s="22">
        <v>0.52</v>
      </c>
      <c r="T54" s="22">
        <v>0.55000000000000004</v>
      </c>
      <c r="U54" s="22">
        <v>0.52</v>
      </c>
      <c r="V54" s="22">
        <v>0.56999999999999995</v>
      </c>
    </row>
    <row r="55" spans="1:22" s="34" customFormat="1" ht="15.75" thickBot="1" x14ac:dyDescent="0.25">
      <c r="A55" s="31" t="s">
        <v>153</v>
      </c>
      <c r="B55" s="32">
        <v>3</v>
      </c>
      <c r="C55" s="32">
        <v>3.1</v>
      </c>
      <c r="D55" s="32">
        <v>2.2000000000000002</v>
      </c>
      <c r="E55" s="32">
        <v>2.4</v>
      </c>
      <c r="F55" s="32">
        <v>1.6</v>
      </c>
      <c r="G55" s="32">
        <v>1.6</v>
      </c>
      <c r="H55" s="33">
        <v>10.4</v>
      </c>
      <c r="I55" s="33">
        <v>10.8</v>
      </c>
      <c r="J55" s="33">
        <v>11.8</v>
      </c>
      <c r="K55" s="33">
        <v>11.2</v>
      </c>
      <c r="L55" s="33">
        <v>9.1</v>
      </c>
      <c r="M55" s="32">
        <v>9.6999999999999993</v>
      </c>
      <c r="N55" s="33">
        <v>8</v>
      </c>
      <c r="O55" s="33">
        <v>8.1999999999999993</v>
      </c>
      <c r="P55" s="33">
        <v>7.7</v>
      </c>
      <c r="Q55" s="33">
        <v>8.6999999999999993</v>
      </c>
      <c r="R55" s="33">
        <v>10.1</v>
      </c>
      <c r="S55" s="33">
        <v>9.1</v>
      </c>
      <c r="T55" s="33">
        <v>8.4</v>
      </c>
      <c r="U55" s="33">
        <v>7.3</v>
      </c>
      <c r="V55" s="33">
        <v>9.1999999999999993</v>
      </c>
    </row>
    <row r="56" spans="1:22" ht="48.75" customHeight="1" x14ac:dyDescent="0.2">
      <c r="A56" s="63" t="s">
        <v>206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5" x14ac:dyDescent="0.25">
      <c r="A57" s="64" t="s">
        <v>174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35.25" customHeight="1" x14ac:dyDescent="0.25">
      <c r="A58" s="64" t="s">
        <v>160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35.25" customHeight="1" x14ac:dyDescent="0.25">
      <c r="A59" s="64" t="s">
        <v>159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</sheetData>
  <mergeCells count="9">
    <mergeCell ref="A1:V1"/>
    <mergeCell ref="A56:V56"/>
    <mergeCell ref="A57:V57"/>
    <mergeCell ref="A59:V59"/>
    <mergeCell ref="A58:V58"/>
    <mergeCell ref="B2:G2"/>
    <mergeCell ref="H2:M2"/>
    <mergeCell ref="N2:Q2"/>
    <mergeCell ref="R2:V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sqref="A1:Q1"/>
    </sheetView>
  </sheetViews>
  <sheetFormatPr defaultRowHeight="14.25" x14ac:dyDescent="0.2"/>
  <cols>
    <col min="1" max="1" width="12.125" customWidth="1"/>
  </cols>
  <sheetData>
    <row r="1" spans="1:17" ht="15" thickBot="1" x14ac:dyDescent="0.25">
      <c r="A1" s="67" t="s">
        <v>193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thickBot="1" x14ac:dyDescent="0.25">
      <c r="A2" s="4" t="s">
        <v>161</v>
      </c>
      <c r="B2" s="65" t="s">
        <v>11</v>
      </c>
      <c r="C2" s="65"/>
      <c r="D2" s="65"/>
      <c r="E2" s="65"/>
      <c r="F2" s="65"/>
      <c r="G2" s="59" t="s">
        <v>31</v>
      </c>
      <c r="H2" s="59"/>
      <c r="I2" s="59"/>
      <c r="J2" s="59"/>
      <c r="K2" s="59" t="s">
        <v>49</v>
      </c>
      <c r="L2" s="59"/>
      <c r="M2" s="59"/>
      <c r="N2" s="65" t="s">
        <v>65</v>
      </c>
      <c r="O2" s="65"/>
      <c r="P2" s="65"/>
      <c r="Q2" s="65"/>
    </row>
    <row r="3" spans="1:17" ht="15" thickBot="1" x14ac:dyDescent="0.25">
      <c r="A3" s="5" t="s">
        <v>162</v>
      </c>
      <c r="B3" s="12" t="s">
        <v>89</v>
      </c>
      <c r="C3" s="12" t="s">
        <v>90</v>
      </c>
      <c r="D3" s="12" t="s">
        <v>92</v>
      </c>
      <c r="E3" s="12" t="s">
        <v>93</v>
      </c>
      <c r="F3" s="12" t="s">
        <v>94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101</v>
      </c>
      <c r="L3" s="5" t="s">
        <v>102</v>
      </c>
      <c r="M3" s="5" t="s">
        <v>103</v>
      </c>
      <c r="N3" s="12" t="s">
        <v>154</v>
      </c>
      <c r="O3" s="12" t="s">
        <v>155</v>
      </c>
      <c r="P3" s="12" t="s">
        <v>156</v>
      </c>
      <c r="Q3" s="12" t="s">
        <v>157</v>
      </c>
    </row>
    <row r="4" spans="1:17" x14ac:dyDescent="0.2">
      <c r="A4" s="1" t="s">
        <v>163</v>
      </c>
      <c r="B4" s="32">
        <v>7.7</v>
      </c>
      <c r="C4" s="32">
        <v>7.6</v>
      </c>
      <c r="D4" s="32">
        <v>12.1</v>
      </c>
      <c r="E4" s="32">
        <v>6.3</v>
      </c>
      <c r="F4" s="32">
        <v>4.5999999999999996</v>
      </c>
      <c r="G4" s="33">
        <v>173</v>
      </c>
      <c r="H4" s="33">
        <v>154.6</v>
      </c>
      <c r="I4" s="33">
        <v>171.9</v>
      </c>
      <c r="J4" s="33">
        <v>182.1</v>
      </c>
      <c r="K4" s="33">
        <v>173.8</v>
      </c>
      <c r="L4" s="33">
        <v>181.9</v>
      </c>
      <c r="M4" s="33">
        <v>185.9</v>
      </c>
      <c r="N4" s="32">
        <v>183.1</v>
      </c>
      <c r="O4" s="32">
        <v>189.4</v>
      </c>
      <c r="P4" s="32">
        <v>196.1</v>
      </c>
      <c r="Q4" s="32">
        <v>194.9</v>
      </c>
    </row>
    <row r="5" spans="1:17" x14ac:dyDescent="0.2">
      <c r="A5" s="1" t="s">
        <v>164</v>
      </c>
      <c r="B5" s="32">
        <v>370.3</v>
      </c>
      <c r="C5" s="32">
        <v>404.5</v>
      </c>
      <c r="D5" s="32">
        <v>311.5</v>
      </c>
      <c r="E5" s="32">
        <v>342.3</v>
      </c>
      <c r="F5" s="32">
        <v>310.2</v>
      </c>
      <c r="G5" s="33">
        <v>165.7</v>
      </c>
      <c r="H5" s="33">
        <v>172.5</v>
      </c>
      <c r="I5" s="33">
        <v>154.4</v>
      </c>
      <c r="J5" s="33">
        <v>168.2</v>
      </c>
      <c r="K5" s="33">
        <v>124.8</v>
      </c>
      <c r="L5" s="33">
        <v>129.9</v>
      </c>
      <c r="M5" s="33">
        <v>133</v>
      </c>
      <c r="N5" s="32">
        <v>162</v>
      </c>
      <c r="O5" s="32">
        <v>159.4</v>
      </c>
      <c r="P5" s="32">
        <v>182.4</v>
      </c>
      <c r="Q5" s="32">
        <v>162.69999999999999</v>
      </c>
    </row>
    <row r="6" spans="1:17" ht="16.5" x14ac:dyDescent="0.2">
      <c r="A6" s="15" t="s">
        <v>165</v>
      </c>
      <c r="B6" s="35">
        <v>0.06</v>
      </c>
      <c r="C6" s="35">
        <v>5.3999999999999999E-2</v>
      </c>
      <c r="D6" s="35">
        <v>0.112</v>
      </c>
      <c r="E6" s="35">
        <v>5.2999999999999999E-2</v>
      </c>
      <c r="F6" s="35">
        <v>4.2000000000000003E-2</v>
      </c>
      <c r="G6" s="36">
        <v>3.0150000000000001</v>
      </c>
      <c r="H6" s="36">
        <v>2.589</v>
      </c>
      <c r="I6" s="36">
        <v>3.2160000000000002</v>
      </c>
      <c r="J6" s="36">
        <v>3.1269999999999998</v>
      </c>
      <c r="K6" s="36">
        <v>4.0229999999999997</v>
      </c>
      <c r="L6" s="36">
        <v>4.0469999999999997</v>
      </c>
      <c r="M6" s="36">
        <v>4.0380000000000003</v>
      </c>
      <c r="N6" s="35">
        <v>3.266</v>
      </c>
      <c r="O6" s="35">
        <v>3.4319999999999999</v>
      </c>
      <c r="P6" s="35">
        <v>3.1059999999999999</v>
      </c>
      <c r="Q6" s="35">
        <v>3.4609999999999999</v>
      </c>
    </row>
    <row r="7" spans="1:17" ht="16.5" x14ac:dyDescent="0.2">
      <c r="A7" s="15" t="s">
        <v>166</v>
      </c>
      <c r="B7" s="37">
        <v>0.70784999999999998</v>
      </c>
      <c r="C7" s="37">
        <v>0.70821999999999996</v>
      </c>
      <c r="D7" s="37">
        <v>0.70787</v>
      </c>
      <c r="E7" s="37">
        <v>0.70774000000000004</v>
      </c>
      <c r="F7" s="37">
        <v>0.70723999999999998</v>
      </c>
      <c r="G7" s="38">
        <v>0.72496000000000005</v>
      </c>
      <c r="H7" s="38">
        <v>0.72294000000000003</v>
      </c>
      <c r="I7" s="38">
        <v>0.72597</v>
      </c>
      <c r="J7" s="38">
        <v>0.72619999999999996</v>
      </c>
      <c r="K7" s="38">
        <v>0.72960999999999998</v>
      </c>
      <c r="L7" s="38">
        <v>0.72870000000000001</v>
      </c>
      <c r="M7" s="38">
        <v>0.72953999999999997</v>
      </c>
      <c r="N7" s="37">
        <v>0.72789000000000004</v>
      </c>
      <c r="O7" s="37">
        <v>0.72894999999999999</v>
      </c>
      <c r="P7" s="37">
        <v>0.72785</v>
      </c>
      <c r="Q7" s="37">
        <v>0.72904999999999998</v>
      </c>
    </row>
    <row r="8" spans="1:17" x14ac:dyDescent="0.2">
      <c r="A8" s="1" t="s">
        <v>167</v>
      </c>
      <c r="B8" s="37">
        <v>3.0000000000000001E-5</v>
      </c>
      <c r="C8" s="37">
        <v>6.0000000000000002E-5</v>
      </c>
      <c r="D8" s="37">
        <v>6.9999999999999994E-5</v>
      </c>
      <c r="E8" s="37">
        <v>5.0000000000000002E-5</v>
      </c>
      <c r="F8" s="37">
        <v>2.0000000000000002E-5</v>
      </c>
      <c r="G8" s="38">
        <v>2.0000000000000002E-5</v>
      </c>
      <c r="H8" s="38">
        <v>8.0000000000000007E-5</v>
      </c>
      <c r="I8" s="38">
        <v>5.0000000000000002E-5</v>
      </c>
      <c r="J8" s="38">
        <v>5.0000000000000002E-5</v>
      </c>
      <c r="K8" s="38">
        <v>9.0000000000000006E-5</v>
      </c>
      <c r="L8" s="38">
        <v>8.0000000000000007E-5</v>
      </c>
      <c r="M8" s="38">
        <v>6.0000000000000002E-5</v>
      </c>
      <c r="N8" s="37">
        <v>4.0000000000000003E-5</v>
      </c>
      <c r="O8" s="37">
        <v>2.0000000000000002E-5</v>
      </c>
      <c r="P8" s="37">
        <v>8.0000000000000007E-5</v>
      </c>
      <c r="Q8" s="37">
        <v>5.0000000000000002E-5</v>
      </c>
    </row>
    <row r="9" spans="1:17" ht="16.5" x14ac:dyDescent="0.2">
      <c r="A9" s="1" t="s">
        <v>168</v>
      </c>
      <c r="B9" s="37">
        <v>0.70752999999999999</v>
      </c>
      <c r="C9" s="37">
        <v>0.70792999999999995</v>
      </c>
      <c r="D9" s="37">
        <v>0.70728000000000002</v>
      </c>
      <c r="E9" s="37">
        <v>0.70745999999999998</v>
      </c>
      <c r="F9" s="37">
        <v>0.70701999999999998</v>
      </c>
      <c r="G9" s="38">
        <v>0.70899000000000001</v>
      </c>
      <c r="H9" s="38">
        <v>0.70923000000000003</v>
      </c>
      <c r="I9" s="38">
        <v>0.70894000000000001</v>
      </c>
      <c r="J9" s="38">
        <v>0.70964000000000005</v>
      </c>
      <c r="K9" s="38">
        <v>0.70830000000000004</v>
      </c>
      <c r="L9" s="38">
        <v>0.70726999999999995</v>
      </c>
      <c r="M9" s="38">
        <v>0.70814999999999995</v>
      </c>
      <c r="N9" s="37">
        <v>0.71059000000000005</v>
      </c>
      <c r="O9" s="37">
        <v>0.71077000000000001</v>
      </c>
      <c r="P9" s="37">
        <v>0.71140000000000003</v>
      </c>
      <c r="Q9" s="37">
        <v>0.71072000000000002</v>
      </c>
    </row>
    <row r="10" spans="1:17" x14ac:dyDescent="0.2">
      <c r="A10" s="1" t="s">
        <v>169</v>
      </c>
      <c r="B10" s="32">
        <v>5.5</v>
      </c>
      <c r="C10" s="32">
        <v>5.2</v>
      </c>
      <c r="D10" s="32">
        <v>4</v>
      </c>
      <c r="E10" s="32">
        <v>3.1</v>
      </c>
      <c r="F10" s="32">
        <v>3.3</v>
      </c>
      <c r="G10" s="33">
        <v>5.4</v>
      </c>
      <c r="H10" s="33">
        <v>4.7</v>
      </c>
      <c r="I10" s="33">
        <v>4.3</v>
      </c>
      <c r="J10" s="33">
        <v>4.7</v>
      </c>
      <c r="K10" s="33">
        <v>4.8</v>
      </c>
      <c r="L10" s="33">
        <v>4.8</v>
      </c>
      <c r="M10" s="33">
        <v>4.3</v>
      </c>
      <c r="N10" s="32">
        <v>6.5</v>
      </c>
      <c r="O10" s="32">
        <v>6.7</v>
      </c>
      <c r="P10" s="32">
        <v>6.7</v>
      </c>
      <c r="Q10" s="32">
        <v>6.8</v>
      </c>
    </row>
    <row r="11" spans="1:17" x14ac:dyDescent="0.2">
      <c r="A11" s="1" t="s">
        <v>170</v>
      </c>
      <c r="B11" s="32">
        <v>21.4</v>
      </c>
      <c r="C11" s="32">
        <v>20.100000000000001</v>
      </c>
      <c r="D11" s="32">
        <v>14.9</v>
      </c>
      <c r="E11" s="32">
        <v>10.5</v>
      </c>
      <c r="F11" s="32">
        <v>11.8</v>
      </c>
      <c r="G11" s="33">
        <v>27.2</v>
      </c>
      <c r="H11" s="33">
        <v>24.6</v>
      </c>
      <c r="I11" s="33">
        <v>22.6</v>
      </c>
      <c r="J11" s="33">
        <v>24</v>
      </c>
      <c r="K11" s="33">
        <v>22.9</v>
      </c>
      <c r="L11" s="33">
        <v>23.4</v>
      </c>
      <c r="M11" s="33">
        <v>20.399999999999999</v>
      </c>
      <c r="N11" s="32">
        <v>33.4</v>
      </c>
      <c r="O11" s="32">
        <v>33.4</v>
      </c>
      <c r="P11" s="32">
        <v>32.9</v>
      </c>
      <c r="Q11" s="32">
        <v>33.5</v>
      </c>
    </row>
    <row r="12" spans="1:17" ht="16.5" x14ac:dyDescent="0.2">
      <c r="A12" s="15" t="s">
        <v>171</v>
      </c>
      <c r="B12" s="39">
        <v>0.15429999999999999</v>
      </c>
      <c r="C12" s="39">
        <v>0.15709999999999999</v>
      </c>
      <c r="D12" s="39">
        <v>0.16339999999999999</v>
      </c>
      <c r="E12" s="39">
        <v>0.17680000000000001</v>
      </c>
      <c r="F12" s="39">
        <v>0.17030000000000001</v>
      </c>
      <c r="G12" s="27">
        <v>0.1203</v>
      </c>
      <c r="H12" s="27">
        <v>0.1158</v>
      </c>
      <c r="I12" s="27">
        <v>0.1163</v>
      </c>
      <c r="J12" s="27">
        <v>0.11840000000000001</v>
      </c>
      <c r="K12" s="27">
        <v>0.12620000000000001</v>
      </c>
      <c r="L12" s="27">
        <v>0.12529999999999999</v>
      </c>
      <c r="M12" s="27">
        <v>0.12790000000000001</v>
      </c>
      <c r="N12" s="39">
        <v>0.11700000000000001</v>
      </c>
      <c r="O12" s="39">
        <v>0.1216</v>
      </c>
      <c r="P12" s="39">
        <v>0.1231</v>
      </c>
      <c r="Q12" s="39">
        <v>0.1236</v>
      </c>
    </row>
    <row r="13" spans="1:17" ht="16.5" x14ac:dyDescent="0.2">
      <c r="A13" s="15" t="s">
        <v>172</v>
      </c>
      <c r="B13" s="40">
        <v>0.512625</v>
      </c>
      <c r="C13" s="40">
        <v>0.51265099999999997</v>
      </c>
      <c r="D13" s="40">
        <v>0.51273500000000005</v>
      </c>
      <c r="E13" s="40">
        <v>0.51288</v>
      </c>
      <c r="F13" s="40">
        <v>0.51290100000000005</v>
      </c>
      <c r="G13" s="41">
        <v>0.51221700000000003</v>
      </c>
      <c r="H13" s="41">
        <v>0.51220200000000005</v>
      </c>
      <c r="I13" s="41">
        <v>0.51221499999999998</v>
      </c>
      <c r="J13" s="41">
        <v>0.512208</v>
      </c>
      <c r="K13" s="41">
        <v>0.51225600000000004</v>
      </c>
      <c r="L13" s="41">
        <v>0.51225699999999996</v>
      </c>
      <c r="M13" s="41">
        <v>0.512243</v>
      </c>
      <c r="N13" s="40">
        <v>0.51223099999999999</v>
      </c>
      <c r="O13" s="40">
        <v>0.51223700000000005</v>
      </c>
      <c r="P13" s="40">
        <v>0.51225699999999996</v>
      </c>
      <c r="Q13" s="40">
        <v>0.51224000000000003</v>
      </c>
    </row>
    <row r="14" spans="1:17" x14ac:dyDescent="0.2">
      <c r="A14" s="1" t="s">
        <v>167</v>
      </c>
      <c r="B14" s="40">
        <v>5.0000000000000004E-6</v>
      </c>
      <c r="C14" s="40">
        <v>3.9999999999999998E-6</v>
      </c>
      <c r="D14" s="40">
        <v>3.0000000000000001E-6</v>
      </c>
      <c r="E14" s="40">
        <v>5.0000000000000004E-6</v>
      </c>
      <c r="F14" s="40">
        <v>6.9999999999999999E-6</v>
      </c>
      <c r="G14" s="41">
        <v>6.0000000000000002E-6</v>
      </c>
      <c r="H14" s="41">
        <v>5.0000000000000004E-6</v>
      </c>
      <c r="I14" s="41">
        <v>3.0000000000000001E-6</v>
      </c>
      <c r="J14" s="41">
        <v>6.0000000000000002E-6</v>
      </c>
      <c r="K14" s="41">
        <v>6.0000000000000002E-6</v>
      </c>
      <c r="L14" s="41">
        <v>5.0000000000000004E-6</v>
      </c>
      <c r="M14" s="41">
        <v>5.0000000000000004E-6</v>
      </c>
      <c r="N14" s="40">
        <v>3.9999999999999998E-6</v>
      </c>
      <c r="O14" s="40">
        <v>3.0000000000000001E-6</v>
      </c>
      <c r="P14" s="40">
        <v>6.0000000000000002E-6</v>
      </c>
      <c r="Q14" s="40">
        <v>5.0000000000000004E-6</v>
      </c>
    </row>
    <row r="15" spans="1:17" ht="15" x14ac:dyDescent="0.2">
      <c r="A15" s="1" t="s">
        <v>173</v>
      </c>
      <c r="B15" s="21">
        <v>1.76</v>
      </c>
      <c r="C15" s="21">
        <v>2.13</v>
      </c>
      <c r="D15" s="21">
        <v>3.48</v>
      </c>
      <c r="E15" s="21">
        <v>5.66</v>
      </c>
      <c r="F15" s="21">
        <v>6.39</v>
      </c>
      <c r="G15" s="22">
        <v>-4.59</v>
      </c>
      <c r="H15" s="22">
        <v>-4.66</v>
      </c>
      <c r="I15" s="22">
        <v>-4.43</v>
      </c>
      <c r="J15" s="22">
        <v>-4.66</v>
      </c>
      <c r="K15" s="22">
        <v>-4.0999999999999996</v>
      </c>
      <c r="L15" s="22">
        <v>-4.04</v>
      </c>
      <c r="M15" s="22">
        <v>-4.43</v>
      </c>
      <c r="N15" s="21">
        <v>-4.16</v>
      </c>
      <c r="O15" s="21">
        <v>-4.25</v>
      </c>
      <c r="P15" s="21">
        <v>-3.94</v>
      </c>
      <c r="Q15" s="21">
        <v>-4.29</v>
      </c>
    </row>
    <row r="16" spans="1:17" ht="15.75" thickBot="1" x14ac:dyDescent="0.25">
      <c r="A16" s="16" t="s">
        <v>195</v>
      </c>
      <c r="B16" s="14">
        <v>979</v>
      </c>
      <c r="C16" s="14">
        <v>948</v>
      </c>
      <c r="D16" s="14">
        <v>839</v>
      </c>
      <c r="E16" s="14">
        <v>661</v>
      </c>
      <c r="F16" s="14">
        <v>602</v>
      </c>
      <c r="G16" s="10">
        <v>1495</v>
      </c>
      <c r="H16" s="10">
        <v>1502</v>
      </c>
      <c r="I16" s="10">
        <v>1483</v>
      </c>
      <c r="J16" s="10">
        <v>1502</v>
      </c>
      <c r="K16" s="10">
        <v>1456</v>
      </c>
      <c r="L16" s="10">
        <v>1451</v>
      </c>
      <c r="M16" s="10">
        <v>1484</v>
      </c>
      <c r="N16" s="14">
        <v>1460</v>
      </c>
      <c r="O16" s="14">
        <v>1469</v>
      </c>
      <c r="P16" s="14">
        <v>1443</v>
      </c>
      <c r="Q16" s="14">
        <v>1472</v>
      </c>
    </row>
    <row r="17" spans="1:17" ht="63" customHeight="1" x14ac:dyDescent="0.2">
      <c r="A17" s="63" t="s">
        <v>196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x14ac:dyDescent="0.2">
      <c r="A18" s="66" t="s">
        <v>175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x14ac:dyDescent="0.2">
      <c r="A19" s="66" t="s">
        <v>176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x14ac:dyDescent="0.2">
      <c r="A20" s="66" t="s">
        <v>177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ht="31.5" customHeight="1" x14ac:dyDescent="0.2">
      <c r="A21" s="66" t="s">
        <v>178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">
      <c r="A22" s="66" t="s">
        <v>179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">
      <c r="A23" s="66" t="s">
        <v>180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</sheetData>
  <mergeCells count="12">
    <mergeCell ref="A1:Q1"/>
    <mergeCell ref="B2:F2"/>
    <mergeCell ref="G2:J2"/>
    <mergeCell ref="K2:M2"/>
    <mergeCell ref="N2:Q2"/>
    <mergeCell ref="A17:Q17"/>
    <mergeCell ref="A21:Q21"/>
    <mergeCell ref="A22:Q22"/>
    <mergeCell ref="A23:Q23"/>
    <mergeCell ref="A18:Q18"/>
    <mergeCell ref="A19:Q19"/>
    <mergeCell ref="A20:Q20"/>
  </mergeCells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sqref="A1:N1"/>
    </sheetView>
  </sheetViews>
  <sheetFormatPr defaultRowHeight="14.25" x14ac:dyDescent="0.2"/>
  <cols>
    <col min="2" max="7" width="9" style="44"/>
    <col min="8" max="11" width="9" style="34"/>
  </cols>
  <sheetData>
    <row r="1" spans="1:15" ht="15" thickBot="1" x14ac:dyDescent="0.25">
      <c r="A1" s="62" t="s">
        <v>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5" x14ac:dyDescent="0.2">
      <c r="A2" s="54" t="s">
        <v>0</v>
      </c>
      <c r="B2" s="74" t="s">
        <v>181</v>
      </c>
      <c r="C2" s="70" t="s">
        <v>8</v>
      </c>
      <c r="D2" s="74" t="s">
        <v>199</v>
      </c>
      <c r="E2" s="70" t="s">
        <v>8</v>
      </c>
      <c r="F2" s="74" t="s">
        <v>182</v>
      </c>
      <c r="G2" s="70" t="s">
        <v>8</v>
      </c>
      <c r="H2" s="72" t="s">
        <v>183</v>
      </c>
      <c r="I2" s="72" t="s">
        <v>8</v>
      </c>
      <c r="J2" s="72" t="s">
        <v>184</v>
      </c>
      <c r="K2" s="72" t="s">
        <v>8</v>
      </c>
      <c r="L2" s="3" t="s">
        <v>185</v>
      </c>
      <c r="M2" s="3" t="s">
        <v>187</v>
      </c>
      <c r="N2" s="54" t="s">
        <v>198</v>
      </c>
    </row>
    <row r="3" spans="1:15" ht="15" thickBot="1" x14ac:dyDescent="0.25">
      <c r="A3" s="56"/>
      <c r="B3" s="75"/>
      <c r="C3" s="71"/>
      <c r="D3" s="75"/>
      <c r="E3" s="71"/>
      <c r="F3" s="75"/>
      <c r="G3" s="71"/>
      <c r="H3" s="73"/>
      <c r="I3" s="73"/>
      <c r="J3" s="73"/>
      <c r="K3" s="73"/>
      <c r="L3" s="5" t="s">
        <v>186</v>
      </c>
      <c r="M3" s="5" t="s">
        <v>186</v>
      </c>
      <c r="N3" s="56"/>
    </row>
    <row r="4" spans="1:15" x14ac:dyDescent="0.2">
      <c r="A4" s="54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x14ac:dyDescent="0.2">
      <c r="A5" s="2" t="s">
        <v>12</v>
      </c>
      <c r="B5" s="41">
        <v>0.282802</v>
      </c>
      <c r="C5" s="41">
        <v>1.0000000000000001E-5</v>
      </c>
      <c r="D5" s="41">
        <v>1.0200000000000001E-3</v>
      </c>
      <c r="E5" s="41">
        <v>5.0000000000000004E-6</v>
      </c>
      <c r="F5" s="41">
        <v>2.2759000000000001E-2</v>
      </c>
      <c r="G5" s="41">
        <v>9.7999999999999997E-5</v>
      </c>
      <c r="H5" s="33">
        <v>1.1000000000000001</v>
      </c>
      <c r="I5" s="33">
        <v>0.6</v>
      </c>
      <c r="J5" s="33">
        <v>8.9</v>
      </c>
      <c r="K5" s="33">
        <v>0.7</v>
      </c>
      <c r="L5" s="7">
        <v>638</v>
      </c>
      <c r="M5" s="7">
        <v>745</v>
      </c>
      <c r="N5" s="7">
        <v>-0.97</v>
      </c>
      <c r="O5" s="24"/>
    </row>
    <row r="6" spans="1:15" x14ac:dyDescent="0.2">
      <c r="A6" s="2" t="s">
        <v>13</v>
      </c>
      <c r="B6" s="41">
        <v>0.28281200000000001</v>
      </c>
      <c r="C6" s="41">
        <v>2.0000000000000002E-5</v>
      </c>
      <c r="D6" s="41">
        <v>4.4700000000000002E-4</v>
      </c>
      <c r="E6" s="41">
        <v>1.0000000000000001E-5</v>
      </c>
      <c r="F6" s="41">
        <v>9.9939999999999994E-3</v>
      </c>
      <c r="G6" s="41">
        <v>2.6899999999999998E-4</v>
      </c>
      <c r="H6" s="33">
        <v>1.4</v>
      </c>
      <c r="I6" s="33">
        <v>0.9</v>
      </c>
      <c r="J6" s="33">
        <v>9.4</v>
      </c>
      <c r="K6" s="33">
        <v>0.9</v>
      </c>
      <c r="L6" s="7">
        <v>614</v>
      </c>
      <c r="M6" s="7">
        <v>716</v>
      </c>
      <c r="N6" s="7">
        <v>-0.99</v>
      </c>
      <c r="O6" s="24"/>
    </row>
    <row r="7" spans="1:15" x14ac:dyDescent="0.2">
      <c r="A7" s="2" t="s">
        <v>14</v>
      </c>
      <c r="B7" s="41">
        <v>0.282775</v>
      </c>
      <c r="C7" s="41">
        <v>1.2999999999999999E-5</v>
      </c>
      <c r="D7" s="41">
        <v>1.07E-3</v>
      </c>
      <c r="E7" s="41">
        <v>7.9999999999999996E-6</v>
      </c>
      <c r="F7" s="41">
        <v>2.3165000000000002E-2</v>
      </c>
      <c r="G7" s="41">
        <v>2.3499999999999999E-4</v>
      </c>
      <c r="H7" s="33">
        <v>0.1</v>
      </c>
      <c r="I7" s="33">
        <v>0.7</v>
      </c>
      <c r="J7" s="33">
        <v>8</v>
      </c>
      <c r="K7" s="33">
        <v>0.7</v>
      </c>
      <c r="L7" s="7">
        <v>677</v>
      </c>
      <c r="M7" s="7">
        <v>796</v>
      </c>
      <c r="N7" s="7">
        <v>-0.97</v>
      </c>
      <c r="O7" s="24"/>
    </row>
    <row r="8" spans="1:15" x14ac:dyDescent="0.2">
      <c r="A8" s="2" t="s">
        <v>15</v>
      </c>
      <c r="B8" s="41">
        <v>0.2828</v>
      </c>
      <c r="C8" s="41">
        <v>1.2999999999999999E-5</v>
      </c>
      <c r="D8" s="41">
        <v>6.2200000000000005E-4</v>
      </c>
      <c r="E8" s="41">
        <v>3.0000000000000001E-6</v>
      </c>
      <c r="F8" s="41">
        <v>1.3549E-2</v>
      </c>
      <c r="G8" s="41">
        <v>6.0000000000000002E-5</v>
      </c>
      <c r="H8" s="33">
        <v>1</v>
      </c>
      <c r="I8" s="33">
        <v>0.7</v>
      </c>
      <c r="J8" s="33">
        <v>9</v>
      </c>
      <c r="K8" s="33">
        <v>0.7</v>
      </c>
      <c r="L8" s="7">
        <v>634</v>
      </c>
      <c r="M8" s="7">
        <v>742</v>
      </c>
      <c r="N8" s="7">
        <v>-0.98</v>
      </c>
      <c r="O8" s="24"/>
    </row>
    <row r="9" spans="1:15" x14ac:dyDescent="0.2">
      <c r="A9" s="2" t="s">
        <v>16</v>
      </c>
      <c r="B9" s="41">
        <v>0.28280699999999998</v>
      </c>
      <c r="C9" s="41">
        <v>1.1E-5</v>
      </c>
      <c r="D9" s="41">
        <v>1.0399999999999999E-3</v>
      </c>
      <c r="E9" s="41">
        <v>1.2E-5</v>
      </c>
      <c r="F9" s="41">
        <v>2.2356000000000001E-2</v>
      </c>
      <c r="G9" s="41">
        <v>2.5799999999999998E-4</v>
      </c>
      <c r="H9" s="33">
        <v>1.2</v>
      </c>
      <c r="I9" s="33">
        <v>0.6</v>
      </c>
      <c r="J9" s="33">
        <v>9.1</v>
      </c>
      <c r="K9" s="33">
        <v>0.7</v>
      </c>
      <c r="L9" s="7">
        <v>632</v>
      </c>
      <c r="M9" s="7">
        <v>735</v>
      </c>
      <c r="N9" s="7">
        <v>-0.97</v>
      </c>
      <c r="O9" s="24"/>
    </row>
    <row r="10" spans="1:15" x14ac:dyDescent="0.2">
      <c r="A10" s="2" t="s">
        <v>17</v>
      </c>
      <c r="B10" s="41">
        <v>0.28277000000000002</v>
      </c>
      <c r="C10" s="41">
        <v>1.2E-5</v>
      </c>
      <c r="D10" s="41">
        <v>6.6299999999999996E-4</v>
      </c>
      <c r="E10" s="41">
        <v>1.9000000000000001E-5</v>
      </c>
      <c r="F10" s="41">
        <v>1.4579999999999999E-2</v>
      </c>
      <c r="G10" s="41">
        <v>4.3899999999999999E-4</v>
      </c>
      <c r="H10" s="33">
        <v>-0.1</v>
      </c>
      <c r="I10" s="33">
        <v>0.7</v>
      </c>
      <c r="J10" s="33">
        <v>8</v>
      </c>
      <c r="K10" s="33">
        <v>0.7</v>
      </c>
      <c r="L10" s="7">
        <v>677</v>
      </c>
      <c r="M10" s="7">
        <v>801</v>
      </c>
      <c r="N10" s="7">
        <v>-0.98</v>
      </c>
      <c r="O10" s="24"/>
    </row>
    <row r="11" spans="1:15" x14ac:dyDescent="0.2">
      <c r="A11" s="2" t="s">
        <v>18</v>
      </c>
      <c r="B11" s="41">
        <v>0.28275600000000001</v>
      </c>
      <c r="C11" s="41">
        <v>1.0000000000000001E-5</v>
      </c>
      <c r="D11" s="41">
        <v>6.8300000000000001E-4</v>
      </c>
      <c r="E11" s="41">
        <v>1.5999999999999999E-5</v>
      </c>
      <c r="F11" s="41">
        <v>1.4611000000000001E-2</v>
      </c>
      <c r="G11" s="41">
        <v>3.3100000000000002E-4</v>
      </c>
      <c r="H11" s="33">
        <v>-0.6</v>
      </c>
      <c r="I11" s="33">
        <v>0.6</v>
      </c>
      <c r="J11" s="33">
        <v>7.4</v>
      </c>
      <c r="K11" s="33">
        <v>0.6</v>
      </c>
      <c r="L11" s="7">
        <v>698</v>
      </c>
      <c r="M11" s="7">
        <v>830</v>
      </c>
      <c r="N11" s="7">
        <v>-0.98</v>
      </c>
      <c r="O11" s="24"/>
    </row>
    <row r="12" spans="1:15" x14ac:dyDescent="0.2">
      <c r="A12" s="2" t="s">
        <v>19</v>
      </c>
      <c r="B12" s="41">
        <v>0.28280300000000003</v>
      </c>
      <c r="C12" s="41">
        <v>1.2E-5</v>
      </c>
      <c r="D12" s="41">
        <v>7.27E-4</v>
      </c>
      <c r="E12" s="41">
        <v>1.2E-5</v>
      </c>
      <c r="F12" s="41">
        <v>1.5833E-2</v>
      </c>
      <c r="G12" s="41">
        <v>2.5000000000000001E-4</v>
      </c>
      <c r="H12" s="33">
        <v>1.1000000000000001</v>
      </c>
      <c r="I12" s="33">
        <v>0.7</v>
      </c>
      <c r="J12" s="33">
        <v>9.1</v>
      </c>
      <c r="K12" s="33">
        <v>0.7</v>
      </c>
      <c r="L12" s="7">
        <v>632</v>
      </c>
      <c r="M12" s="7">
        <v>737</v>
      </c>
      <c r="N12" s="7">
        <v>-0.98</v>
      </c>
      <c r="O12" s="24"/>
    </row>
    <row r="13" spans="1:15" x14ac:dyDescent="0.2">
      <c r="A13" s="2" t="s">
        <v>20</v>
      </c>
      <c r="B13" s="41">
        <v>0.28278199999999998</v>
      </c>
      <c r="C13" s="41">
        <v>1.0000000000000001E-5</v>
      </c>
      <c r="D13" s="41">
        <v>1.0189999999999999E-3</v>
      </c>
      <c r="E13" s="41">
        <v>5.0000000000000004E-6</v>
      </c>
      <c r="F13" s="41">
        <v>2.2641999999999999E-2</v>
      </c>
      <c r="G13" s="41">
        <v>1.3799999999999999E-4</v>
      </c>
      <c r="H13" s="33">
        <v>0.3</v>
      </c>
      <c r="I13" s="33">
        <v>0.6</v>
      </c>
      <c r="J13" s="33">
        <v>8.3000000000000007</v>
      </c>
      <c r="K13" s="33">
        <v>0.6</v>
      </c>
      <c r="L13" s="7">
        <v>667</v>
      </c>
      <c r="M13" s="7">
        <v>783</v>
      </c>
      <c r="N13" s="7">
        <v>-0.97</v>
      </c>
      <c r="O13" s="24"/>
    </row>
    <row r="14" spans="1:15" x14ac:dyDescent="0.2">
      <c r="A14" s="2" t="s">
        <v>21</v>
      </c>
      <c r="B14" s="41">
        <v>0.28276299999999999</v>
      </c>
      <c r="C14" s="41">
        <v>1.2E-5</v>
      </c>
      <c r="D14" s="41">
        <v>6.6E-4</v>
      </c>
      <c r="E14" s="41">
        <v>9.0000000000000002E-6</v>
      </c>
      <c r="F14" s="41">
        <v>1.4146000000000001E-2</v>
      </c>
      <c r="G14" s="41">
        <v>2.03E-4</v>
      </c>
      <c r="H14" s="33">
        <v>-0.3</v>
      </c>
      <c r="I14" s="33">
        <v>0.7</v>
      </c>
      <c r="J14" s="33">
        <v>7.7</v>
      </c>
      <c r="K14" s="33">
        <v>0.7</v>
      </c>
      <c r="L14" s="7">
        <v>686</v>
      </c>
      <c r="M14" s="7">
        <v>815</v>
      </c>
      <c r="N14" s="7">
        <v>-0.98</v>
      </c>
      <c r="O14" s="24"/>
    </row>
    <row r="15" spans="1:15" x14ac:dyDescent="0.2">
      <c r="A15" s="2" t="s">
        <v>22</v>
      </c>
      <c r="B15" s="41">
        <v>0.28279500000000002</v>
      </c>
      <c r="C15" s="41">
        <v>1.0000000000000001E-5</v>
      </c>
      <c r="D15" s="41">
        <v>1.0629999999999999E-3</v>
      </c>
      <c r="E15" s="41">
        <v>2.3E-5</v>
      </c>
      <c r="F15" s="41">
        <v>2.2034999999999999E-2</v>
      </c>
      <c r="G15" s="41">
        <v>4.2200000000000001E-4</v>
      </c>
      <c r="H15" s="33">
        <v>0.8</v>
      </c>
      <c r="I15" s="33">
        <v>0.6</v>
      </c>
      <c r="J15" s="33">
        <v>8.6999999999999993</v>
      </c>
      <c r="K15" s="33">
        <v>0.6</v>
      </c>
      <c r="L15" s="7">
        <v>648</v>
      </c>
      <c r="M15" s="7">
        <v>758</v>
      </c>
      <c r="N15" s="7">
        <v>-0.97</v>
      </c>
      <c r="O15" s="24"/>
    </row>
    <row r="16" spans="1:15" x14ac:dyDescent="0.2">
      <c r="A16" s="2" t="s">
        <v>24</v>
      </c>
      <c r="B16" s="41">
        <v>0.28276899999999999</v>
      </c>
      <c r="C16" s="41">
        <v>1.2999999999999999E-5</v>
      </c>
      <c r="D16" s="41">
        <v>5.8299999999999997E-4</v>
      </c>
      <c r="E16" s="41">
        <v>6.9999999999999999E-6</v>
      </c>
      <c r="F16" s="41">
        <v>1.3285999999999999E-2</v>
      </c>
      <c r="G16" s="41">
        <v>1.63E-4</v>
      </c>
      <c r="H16" s="33">
        <v>-0.1</v>
      </c>
      <c r="I16" s="33">
        <v>0.7</v>
      </c>
      <c r="J16" s="33">
        <v>7.9</v>
      </c>
      <c r="K16" s="33">
        <v>0.7</v>
      </c>
      <c r="L16" s="7">
        <v>677</v>
      </c>
      <c r="M16" s="7">
        <v>803</v>
      </c>
      <c r="N16" s="7">
        <v>-0.98</v>
      </c>
      <c r="O16" s="24"/>
    </row>
    <row r="17" spans="1:15" x14ac:dyDescent="0.2">
      <c r="A17" s="2" t="s">
        <v>25</v>
      </c>
      <c r="B17" s="41">
        <v>0.28278700000000001</v>
      </c>
      <c r="C17" s="41">
        <v>1.1E-5</v>
      </c>
      <c r="D17" s="41">
        <v>1.011E-3</v>
      </c>
      <c r="E17" s="41">
        <v>3.0000000000000001E-6</v>
      </c>
      <c r="F17" s="41">
        <v>2.138E-2</v>
      </c>
      <c r="G17" s="41">
        <v>7.2999999999999999E-5</v>
      </c>
      <c r="H17" s="33">
        <v>0.5</v>
      </c>
      <c r="I17" s="33">
        <v>0.6</v>
      </c>
      <c r="J17" s="33">
        <v>8.5</v>
      </c>
      <c r="K17" s="33">
        <v>0.7</v>
      </c>
      <c r="L17" s="7">
        <v>659</v>
      </c>
      <c r="M17" s="7">
        <v>771</v>
      </c>
      <c r="N17" s="7">
        <v>-0.97</v>
      </c>
      <c r="O17" s="24"/>
    </row>
    <row r="18" spans="1:15" x14ac:dyDescent="0.2">
      <c r="A18" s="2" t="s">
        <v>26</v>
      </c>
      <c r="B18" s="41">
        <v>0.28278999999999999</v>
      </c>
      <c r="C18" s="41">
        <v>1.2999999999999999E-5</v>
      </c>
      <c r="D18" s="41">
        <v>8.1099999999999998E-4</v>
      </c>
      <c r="E18" s="41">
        <v>1.1E-5</v>
      </c>
      <c r="F18" s="41">
        <v>1.7159000000000001E-2</v>
      </c>
      <c r="G18" s="41">
        <v>2.2699999999999999E-4</v>
      </c>
      <c r="H18" s="33">
        <v>0.6</v>
      </c>
      <c r="I18" s="33">
        <v>0.7</v>
      </c>
      <c r="J18" s="33">
        <v>8.6</v>
      </c>
      <c r="K18" s="33">
        <v>0.7</v>
      </c>
      <c r="L18" s="7">
        <v>652</v>
      </c>
      <c r="M18" s="7">
        <v>764</v>
      </c>
      <c r="N18" s="7">
        <v>-0.98</v>
      </c>
      <c r="O18" s="24"/>
    </row>
    <row r="19" spans="1:15" x14ac:dyDescent="0.2">
      <c r="A19" s="2" t="s">
        <v>27</v>
      </c>
      <c r="B19" s="41">
        <v>0.28279100000000001</v>
      </c>
      <c r="C19" s="41">
        <v>1.4E-5</v>
      </c>
      <c r="D19" s="41">
        <v>9.1500000000000001E-4</v>
      </c>
      <c r="E19" s="41">
        <v>5.0000000000000004E-6</v>
      </c>
      <c r="F19" s="41">
        <v>1.9074000000000001E-2</v>
      </c>
      <c r="G19" s="41">
        <v>1.06E-4</v>
      </c>
      <c r="H19" s="33">
        <v>0.7</v>
      </c>
      <c r="I19" s="33">
        <v>0.7</v>
      </c>
      <c r="J19" s="33">
        <v>8.6999999999999993</v>
      </c>
      <c r="K19" s="33">
        <v>0.7</v>
      </c>
      <c r="L19" s="7">
        <v>652</v>
      </c>
      <c r="M19" s="7">
        <v>763</v>
      </c>
      <c r="N19" s="7">
        <v>-0.97</v>
      </c>
      <c r="O19" s="24"/>
    </row>
    <row r="20" spans="1:15" x14ac:dyDescent="0.2">
      <c r="A20" s="2" t="s">
        <v>28</v>
      </c>
      <c r="B20" s="41">
        <v>0.282806</v>
      </c>
      <c r="C20" s="41">
        <v>1.2E-5</v>
      </c>
      <c r="D20" s="41">
        <v>5.2300000000000003E-4</v>
      </c>
      <c r="E20" s="41">
        <v>6.9999999999999999E-6</v>
      </c>
      <c r="F20" s="41">
        <v>1.1586000000000001E-2</v>
      </c>
      <c r="G20" s="41">
        <v>1.5799999999999999E-4</v>
      </c>
      <c r="H20" s="33">
        <v>1.2</v>
      </c>
      <c r="I20" s="33">
        <v>0.7</v>
      </c>
      <c r="J20" s="33">
        <v>9.3000000000000007</v>
      </c>
      <c r="K20" s="33">
        <v>0.7</v>
      </c>
      <c r="L20" s="7">
        <v>625</v>
      </c>
      <c r="M20" s="7">
        <v>727</v>
      </c>
      <c r="N20" s="7">
        <v>-0.98</v>
      </c>
      <c r="O20" s="24"/>
    </row>
    <row r="21" spans="1:15" x14ac:dyDescent="0.2">
      <c r="A21" s="2" t="s">
        <v>29</v>
      </c>
      <c r="B21" s="41">
        <v>0.28277400000000003</v>
      </c>
      <c r="C21" s="41">
        <v>1.0000000000000001E-5</v>
      </c>
      <c r="D21" s="41">
        <v>7.3099999999999999E-4</v>
      </c>
      <c r="E21" s="41">
        <v>2.0999999999999999E-5</v>
      </c>
      <c r="F21" s="41">
        <v>1.5814999999999999E-2</v>
      </c>
      <c r="G21" s="41">
        <v>4.5899999999999999E-4</v>
      </c>
      <c r="H21" s="33">
        <v>0.1</v>
      </c>
      <c r="I21" s="33">
        <v>0.6</v>
      </c>
      <c r="J21" s="33">
        <v>8.1</v>
      </c>
      <c r="K21" s="33">
        <v>0.7</v>
      </c>
      <c r="L21" s="7">
        <v>672</v>
      </c>
      <c r="M21" s="7">
        <v>792</v>
      </c>
      <c r="N21" s="7">
        <v>-0.98</v>
      </c>
      <c r="O21" s="24"/>
    </row>
    <row r="22" spans="1:15" x14ac:dyDescent="0.2">
      <c r="A22" s="2" t="s">
        <v>30</v>
      </c>
      <c r="B22" s="41">
        <v>0.28279300000000002</v>
      </c>
      <c r="C22" s="41">
        <v>1.2E-5</v>
      </c>
      <c r="D22" s="41">
        <v>8.9300000000000002E-4</v>
      </c>
      <c r="E22" s="41">
        <v>3.8999999999999999E-5</v>
      </c>
      <c r="F22" s="41">
        <v>1.9234000000000001E-2</v>
      </c>
      <c r="G22" s="41">
        <v>8.3600000000000005E-4</v>
      </c>
      <c r="H22" s="33">
        <v>0.7</v>
      </c>
      <c r="I22" s="33">
        <v>0.7</v>
      </c>
      <c r="J22" s="33">
        <v>8.6999999999999993</v>
      </c>
      <c r="K22" s="33">
        <v>0.7</v>
      </c>
      <c r="L22" s="7">
        <v>649</v>
      </c>
      <c r="M22" s="7">
        <v>759</v>
      </c>
      <c r="N22" s="7">
        <v>-0.97</v>
      </c>
      <c r="O22" s="24"/>
    </row>
    <row r="23" spans="1:15" x14ac:dyDescent="0.2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5" x14ac:dyDescent="0.2">
      <c r="A24" s="2" t="s">
        <v>32</v>
      </c>
      <c r="B24" s="41">
        <v>0.28264699999999998</v>
      </c>
      <c r="C24" s="41">
        <v>3.0000000000000001E-5</v>
      </c>
      <c r="D24" s="41">
        <v>2.0660000000000001E-3</v>
      </c>
      <c r="E24" s="41">
        <v>3.1000000000000001E-5</v>
      </c>
      <c r="F24" s="41">
        <v>6.0895999999999999E-2</v>
      </c>
      <c r="G24" s="41">
        <v>1.2440000000000001E-3</v>
      </c>
      <c r="H24" s="33">
        <v>-4.4000000000000004</v>
      </c>
      <c r="I24" s="33">
        <v>1.2</v>
      </c>
      <c r="J24" s="33">
        <v>3.2</v>
      </c>
      <c r="K24" s="33">
        <v>1.2</v>
      </c>
      <c r="L24" s="7">
        <v>881</v>
      </c>
      <c r="M24" s="7">
        <v>1063</v>
      </c>
      <c r="N24" s="7">
        <v>-0.94</v>
      </c>
    </row>
    <row r="25" spans="1:15" x14ac:dyDescent="0.2">
      <c r="A25" s="2" t="s">
        <v>34</v>
      </c>
      <c r="B25" s="41">
        <v>0.28270800000000001</v>
      </c>
      <c r="C25" s="41">
        <v>1.2999999999999999E-5</v>
      </c>
      <c r="D25" s="41">
        <v>1.5020000000000001E-3</v>
      </c>
      <c r="E25" s="41">
        <v>1.9000000000000001E-5</v>
      </c>
      <c r="F25" s="41">
        <v>3.7151000000000003E-2</v>
      </c>
      <c r="G25" s="41">
        <v>7.0299999999999996E-4</v>
      </c>
      <c r="H25" s="33">
        <v>-2.2999999999999998</v>
      </c>
      <c r="I25" s="33">
        <v>0.7</v>
      </c>
      <c r="J25" s="33">
        <v>5.5</v>
      </c>
      <c r="K25" s="33">
        <v>0.7</v>
      </c>
      <c r="L25" s="7">
        <v>782</v>
      </c>
      <c r="M25" s="7">
        <v>937</v>
      </c>
      <c r="N25" s="7">
        <v>-0.95</v>
      </c>
    </row>
    <row r="26" spans="1:15" x14ac:dyDescent="0.2">
      <c r="A26" s="2" t="s">
        <v>35</v>
      </c>
      <c r="B26" s="41">
        <v>0.28262500000000002</v>
      </c>
      <c r="C26" s="41">
        <v>1.0000000000000001E-5</v>
      </c>
      <c r="D26" s="41">
        <v>1.253E-3</v>
      </c>
      <c r="E26" s="41">
        <v>2.5999999999999998E-5</v>
      </c>
      <c r="F26" s="41">
        <v>2.9201000000000001E-2</v>
      </c>
      <c r="G26" s="41">
        <v>6.6299999999999996E-4</v>
      </c>
      <c r="H26" s="33">
        <v>-5.2</v>
      </c>
      <c r="I26" s="33">
        <v>0.6</v>
      </c>
      <c r="J26" s="33">
        <v>2.7</v>
      </c>
      <c r="K26" s="33">
        <v>0.7</v>
      </c>
      <c r="L26" s="7">
        <v>894</v>
      </c>
      <c r="M26" s="7">
        <v>1095</v>
      </c>
      <c r="N26" s="7">
        <v>-0.96</v>
      </c>
    </row>
    <row r="27" spans="1:15" x14ac:dyDescent="0.2">
      <c r="A27" s="2" t="s">
        <v>36</v>
      </c>
      <c r="B27" s="41">
        <v>0.28266999999999998</v>
      </c>
      <c r="C27" s="41">
        <v>1.0000000000000001E-5</v>
      </c>
      <c r="D27" s="41">
        <v>1.1999999999999999E-3</v>
      </c>
      <c r="E27" s="41">
        <v>3.0000000000000001E-5</v>
      </c>
      <c r="F27" s="41">
        <v>2.7581999999999999E-2</v>
      </c>
      <c r="G27" s="41">
        <v>7.0200000000000004E-4</v>
      </c>
      <c r="H27" s="33">
        <v>-3.6</v>
      </c>
      <c r="I27" s="33">
        <v>0.6</v>
      </c>
      <c r="J27" s="33">
        <v>4.3</v>
      </c>
      <c r="K27" s="33">
        <v>0.7</v>
      </c>
      <c r="L27" s="7">
        <v>828</v>
      </c>
      <c r="M27" s="7">
        <v>1005</v>
      </c>
      <c r="N27" s="7">
        <v>-0.96</v>
      </c>
    </row>
    <row r="28" spans="1:15" x14ac:dyDescent="0.2">
      <c r="A28" s="2" t="s">
        <v>37</v>
      </c>
      <c r="B28" s="41">
        <v>0.28257900000000002</v>
      </c>
      <c r="C28" s="41">
        <v>1.5999999999999999E-5</v>
      </c>
      <c r="D28" s="41">
        <v>1.0549999999999999E-3</v>
      </c>
      <c r="E28" s="41">
        <v>5.0000000000000002E-5</v>
      </c>
      <c r="F28" s="41">
        <v>2.6116E-2</v>
      </c>
      <c r="G28" s="41">
        <v>1.256E-3</v>
      </c>
      <c r="H28" s="33">
        <v>-6.8</v>
      </c>
      <c r="I28" s="33">
        <v>0.8</v>
      </c>
      <c r="J28" s="33">
        <v>1.1000000000000001</v>
      </c>
      <c r="K28" s="33">
        <v>0.8</v>
      </c>
      <c r="L28" s="7">
        <v>954</v>
      </c>
      <c r="M28" s="7">
        <v>1183</v>
      </c>
      <c r="N28" s="7">
        <v>-0.97</v>
      </c>
    </row>
    <row r="29" spans="1:15" x14ac:dyDescent="0.2">
      <c r="A29" s="2" t="s">
        <v>38</v>
      </c>
      <c r="B29" s="41">
        <v>0.282696</v>
      </c>
      <c r="C29" s="41">
        <v>2.5999999999999998E-5</v>
      </c>
      <c r="D29" s="41">
        <v>8.9700000000000001E-4</v>
      </c>
      <c r="E29" s="41">
        <v>5.0000000000000004E-6</v>
      </c>
      <c r="F29" s="41">
        <v>2.4823000000000001E-2</v>
      </c>
      <c r="G29" s="41">
        <v>6.7999999999999999E-5</v>
      </c>
      <c r="H29" s="33">
        <v>-2.7</v>
      </c>
      <c r="I29" s="33">
        <v>1.1000000000000001</v>
      </c>
      <c r="J29" s="33">
        <v>5.3</v>
      </c>
      <c r="K29" s="33">
        <v>1.1000000000000001</v>
      </c>
      <c r="L29" s="7">
        <v>786</v>
      </c>
      <c r="M29" s="7">
        <v>951</v>
      </c>
      <c r="N29" s="7">
        <v>-0.97</v>
      </c>
    </row>
    <row r="30" spans="1:15" x14ac:dyDescent="0.2">
      <c r="A30" s="2" t="s">
        <v>39</v>
      </c>
      <c r="B30" s="41">
        <v>0.28256500000000001</v>
      </c>
      <c r="C30" s="41">
        <v>2.0000000000000002E-5</v>
      </c>
      <c r="D30" s="41">
        <v>5.6800000000000004E-4</v>
      </c>
      <c r="E30" s="41">
        <v>2.0999999999999999E-5</v>
      </c>
      <c r="F30" s="41">
        <v>1.6093E-2</v>
      </c>
      <c r="G30" s="41">
        <v>6.9300000000000004E-4</v>
      </c>
      <c r="H30" s="33">
        <v>-7.3</v>
      </c>
      <c r="I30" s="33">
        <v>0.9</v>
      </c>
      <c r="J30" s="33">
        <v>0.7</v>
      </c>
      <c r="K30" s="33">
        <v>0.9</v>
      </c>
      <c r="L30" s="7">
        <v>961</v>
      </c>
      <c r="M30" s="7">
        <v>1203</v>
      </c>
      <c r="N30" s="7">
        <v>-0.98</v>
      </c>
    </row>
    <row r="31" spans="1:15" x14ac:dyDescent="0.2">
      <c r="A31" s="2" t="s">
        <v>40</v>
      </c>
      <c r="B31" s="41">
        <v>0.28229100000000001</v>
      </c>
      <c r="C31" s="41">
        <v>2.0000000000000002E-5</v>
      </c>
      <c r="D31" s="41">
        <v>3.1700000000000001E-4</v>
      </c>
      <c r="E31" s="41">
        <v>1.9000000000000001E-5</v>
      </c>
      <c r="F31" s="41">
        <v>8.9540000000000002E-3</v>
      </c>
      <c r="G31" s="41">
        <v>5.6800000000000004E-4</v>
      </c>
      <c r="H31" s="33">
        <v>-17</v>
      </c>
      <c r="I31" s="33">
        <v>0.9</v>
      </c>
      <c r="J31" s="33">
        <v>-7.4</v>
      </c>
      <c r="K31" s="33">
        <v>0.9</v>
      </c>
      <c r="L31" s="7">
        <v>1332</v>
      </c>
      <c r="M31" s="7">
        <v>1707</v>
      </c>
      <c r="N31" s="7">
        <v>-0.99</v>
      </c>
    </row>
    <row r="32" spans="1:15" x14ac:dyDescent="0.2">
      <c r="A32" s="2" t="s">
        <v>41</v>
      </c>
      <c r="B32" s="41">
        <v>0.28235500000000002</v>
      </c>
      <c r="C32" s="41">
        <v>1.1E-5</v>
      </c>
      <c r="D32" s="41">
        <v>9.8299999999999993E-4</v>
      </c>
      <c r="E32" s="41">
        <v>4.8000000000000001E-5</v>
      </c>
      <c r="F32" s="41">
        <v>2.2908000000000001E-2</v>
      </c>
      <c r="G32" s="41">
        <v>1.1360000000000001E-3</v>
      </c>
      <c r="H32" s="33">
        <v>-14.7</v>
      </c>
      <c r="I32" s="33">
        <v>0.6</v>
      </c>
      <c r="J32" s="33">
        <v>-5.3</v>
      </c>
      <c r="K32" s="33">
        <v>0.7</v>
      </c>
      <c r="L32" s="7">
        <v>1266</v>
      </c>
      <c r="M32" s="7">
        <v>1592</v>
      </c>
      <c r="N32" s="7">
        <v>-0.97</v>
      </c>
    </row>
    <row r="33" spans="1:14" x14ac:dyDescent="0.2">
      <c r="A33" s="2" t="s">
        <v>42</v>
      </c>
      <c r="B33" s="41">
        <v>0.28271299999999999</v>
      </c>
      <c r="C33" s="41">
        <v>1.2E-5</v>
      </c>
      <c r="D33" s="41">
        <v>2.1670000000000001E-3</v>
      </c>
      <c r="E33" s="41">
        <v>1.5999999999999999E-5</v>
      </c>
      <c r="F33" s="41">
        <v>5.4315000000000002E-2</v>
      </c>
      <c r="G33" s="41">
        <v>3.9899999999999999E-4</v>
      </c>
      <c r="H33" s="33">
        <v>-2.1</v>
      </c>
      <c r="I33" s="33">
        <v>0.7</v>
      </c>
      <c r="J33" s="33">
        <v>5.6</v>
      </c>
      <c r="K33" s="33">
        <v>0.7</v>
      </c>
      <c r="L33" s="7">
        <v>788</v>
      </c>
      <c r="M33" s="7">
        <v>934</v>
      </c>
      <c r="N33" s="7">
        <v>-0.93</v>
      </c>
    </row>
    <row r="34" spans="1:14" x14ac:dyDescent="0.2">
      <c r="A34" s="2" t="s">
        <v>43</v>
      </c>
      <c r="B34" s="41">
        <v>0.28271200000000002</v>
      </c>
      <c r="C34" s="41">
        <v>2.8E-5</v>
      </c>
      <c r="D34" s="41">
        <v>1.7619999999999999E-3</v>
      </c>
      <c r="E34" s="41">
        <v>5.0000000000000004E-6</v>
      </c>
      <c r="F34" s="41">
        <v>5.1489E-2</v>
      </c>
      <c r="G34" s="41">
        <v>2.6400000000000002E-4</v>
      </c>
      <c r="H34" s="33">
        <v>-2.1</v>
      </c>
      <c r="I34" s="33">
        <v>1.1000000000000001</v>
      </c>
      <c r="J34" s="33">
        <v>5.6</v>
      </c>
      <c r="K34" s="33">
        <v>1.1000000000000001</v>
      </c>
      <c r="L34" s="7">
        <v>780</v>
      </c>
      <c r="M34" s="7">
        <v>930</v>
      </c>
      <c r="N34" s="7">
        <v>-0.95</v>
      </c>
    </row>
    <row r="35" spans="1:14" x14ac:dyDescent="0.2">
      <c r="A35" s="2" t="s">
        <v>44</v>
      </c>
      <c r="B35" s="41">
        <v>0.28220000000000001</v>
      </c>
      <c r="C35" s="41">
        <v>1.1E-5</v>
      </c>
      <c r="D35" s="41">
        <v>9.1000000000000003E-5</v>
      </c>
      <c r="E35" s="41">
        <v>1.9999999999999999E-6</v>
      </c>
      <c r="F35" s="41">
        <v>2.2980000000000001E-3</v>
      </c>
      <c r="G35" s="41">
        <v>4.3999999999999999E-5</v>
      </c>
      <c r="H35" s="33">
        <v>-20.2</v>
      </c>
      <c r="I35" s="33">
        <v>0.7</v>
      </c>
      <c r="J35" s="33">
        <v>-10.6</v>
      </c>
      <c r="K35" s="33">
        <v>0.7</v>
      </c>
      <c r="L35" s="7">
        <v>1448</v>
      </c>
      <c r="M35" s="7">
        <v>1881</v>
      </c>
      <c r="N35" s="7">
        <v>-1</v>
      </c>
    </row>
    <row r="36" spans="1:14" x14ac:dyDescent="0.2">
      <c r="A36" s="2" t="s">
        <v>45</v>
      </c>
      <c r="B36" s="41">
        <v>0.28275499999999998</v>
      </c>
      <c r="C36" s="41">
        <v>1.0000000000000001E-5</v>
      </c>
      <c r="D36" s="41">
        <v>1.0319999999999999E-3</v>
      </c>
      <c r="E36" s="41">
        <v>6.9999999999999994E-5</v>
      </c>
      <c r="F36" s="41">
        <v>2.6695E-2</v>
      </c>
      <c r="G36" s="41">
        <v>2.3119999999999998E-3</v>
      </c>
      <c r="H36" s="33">
        <v>-0.6</v>
      </c>
      <c r="I36" s="33">
        <v>0.6</v>
      </c>
      <c r="J36" s="33">
        <v>7.3</v>
      </c>
      <c r="K36" s="33">
        <v>0.7</v>
      </c>
      <c r="L36" s="7">
        <v>704</v>
      </c>
      <c r="M36" s="7">
        <v>835</v>
      </c>
      <c r="N36" s="7">
        <v>-0.97</v>
      </c>
    </row>
    <row r="37" spans="1:14" x14ac:dyDescent="0.2">
      <c r="A37" s="2" t="s">
        <v>46</v>
      </c>
      <c r="B37" s="41">
        <v>0.28273500000000001</v>
      </c>
      <c r="C37" s="41">
        <v>1.1E-5</v>
      </c>
      <c r="D37" s="41">
        <v>1.529E-3</v>
      </c>
      <c r="E37" s="41">
        <v>7.9999999999999996E-6</v>
      </c>
      <c r="F37" s="41">
        <v>3.5563999999999998E-2</v>
      </c>
      <c r="G37" s="41">
        <v>1.84E-4</v>
      </c>
      <c r="H37" s="33">
        <v>-1.3</v>
      </c>
      <c r="I37" s="33">
        <v>0.7</v>
      </c>
      <c r="J37" s="33">
        <v>6.5</v>
      </c>
      <c r="K37" s="33">
        <v>0.7</v>
      </c>
      <c r="L37" s="7">
        <v>743</v>
      </c>
      <c r="M37" s="7">
        <v>882</v>
      </c>
      <c r="N37" s="7">
        <v>-0.95</v>
      </c>
    </row>
    <row r="38" spans="1:14" x14ac:dyDescent="0.2">
      <c r="A38" s="2" t="s">
        <v>47</v>
      </c>
      <c r="B38" s="41">
        <v>0.28265099999999999</v>
      </c>
      <c r="C38" s="41">
        <v>1.2999999999999999E-5</v>
      </c>
      <c r="D38" s="41">
        <v>1.029E-3</v>
      </c>
      <c r="E38" s="41">
        <v>1.8E-5</v>
      </c>
      <c r="F38" s="41">
        <v>2.4278000000000001E-2</v>
      </c>
      <c r="G38" s="41">
        <v>3.9899999999999999E-4</v>
      </c>
      <c r="H38" s="33">
        <v>-4.3</v>
      </c>
      <c r="I38" s="33">
        <v>0.7</v>
      </c>
      <c r="J38" s="33">
        <v>3.7</v>
      </c>
      <c r="K38" s="33">
        <v>0.7</v>
      </c>
      <c r="L38" s="7">
        <v>851</v>
      </c>
      <c r="M38" s="7">
        <v>1040</v>
      </c>
      <c r="N38" s="7">
        <v>-0.97</v>
      </c>
    </row>
    <row r="39" spans="1:14" x14ac:dyDescent="0.2">
      <c r="A39" s="2" t="s">
        <v>48</v>
      </c>
      <c r="B39" s="41">
        <v>0.28227099999999999</v>
      </c>
      <c r="C39" s="41">
        <v>1.0000000000000001E-5</v>
      </c>
      <c r="D39" s="41">
        <v>3.1100000000000002E-4</v>
      </c>
      <c r="E39" s="41">
        <v>1.2E-5</v>
      </c>
      <c r="F39" s="41">
        <v>7.8980000000000005E-3</v>
      </c>
      <c r="G39" s="41">
        <v>2.92E-4</v>
      </c>
      <c r="H39" s="33">
        <v>-17.7</v>
      </c>
      <c r="I39" s="33">
        <v>0.6</v>
      </c>
      <c r="J39" s="33">
        <v>-8.1</v>
      </c>
      <c r="K39" s="33">
        <v>0.7</v>
      </c>
      <c r="L39" s="7">
        <v>1359</v>
      </c>
      <c r="M39" s="7">
        <v>1745</v>
      </c>
      <c r="N39" s="7">
        <v>-0.99</v>
      </c>
    </row>
    <row r="40" spans="1:14" x14ac:dyDescent="0.2">
      <c r="A40" s="55" t="s">
        <v>49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x14ac:dyDescent="0.2">
      <c r="A41" s="8" t="s">
        <v>50</v>
      </c>
      <c r="B41" s="41">
        <v>0.28262199999999998</v>
      </c>
      <c r="C41" s="41">
        <v>1.2E-5</v>
      </c>
      <c r="D41" s="41">
        <v>1.9380000000000001E-3</v>
      </c>
      <c r="E41" s="41">
        <v>3.0000000000000001E-5</v>
      </c>
      <c r="F41" s="41">
        <v>4.8742000000000001E-2</v>
      </c>
      <c r="G41" s="41">
        <v>7.8899999999999999E-4</v>
      </c>
      <c r="H41" s="33">
        <v>-5.3</v>
      </c>
      <c r="I41" s="33">
        <v>0.7</v>
      </c>
      <c r="J41" s="33">
        <v>3.4</v>
      </c>
      <c r="K41" s="33">
        <v>0.7</v>
      </c>
      <c r="L41" s="7">
        <v>914</v>
      </c>
      <c r="M41" s="7">
        <v>1092</v>
      </c>
      <c r="N41" s="7">
        <v>-0.94</v>
      </c>
    </row>
    <row r="42" spans="1:14" x14ac:dyDescent="0.2">
      <c r="A42" s="8" t="s">
        <v>51</v>
      </c>
      <c r="B42" s="41">
        <v>0.28265000000000001</v>
      </c>
      <c r="C42" s="41">
        <v>2.5999999999999998E-5</v>
      </c>
      <c r="D42" s="41">
        <v>2.4039999999999999E-3</v>
      </c>
      <c r="E42" s="41">
        <v>6.8999999999999997E-5</v>
      </c>
      <c r="F42" s="41">
        <v>7.6092999999999994E-2</v>
      </c>
      <c r="G42" s="41">
        <v>1.9269999999999999E-3</v>
      </c>
      <c r="H42" s="33">
        <v>-4.3</v>
      </c>
      <c r="I42" s="33">
        <v>1.1000000000000001</v>
      </c>
      <c r="J42" s="33">
        <v>4.7</v>
      </c>
      <c r="K42" s="33">
        <v>1.1000000000000001</v>
      </c>
      <c r="L42" s="7">
        <v>885</v>
      </c>
      <c r="M42" s="7">
        <v>1037</v>
      </c>
      <c r="N42" s="7">
        <v>-0.93</v>
      </c>
    </row>
    <row r="43" spans="1:14" x14ac:dyDescent="0.2">
      <c r="A43" s="8" t="s">
        <v>52</v>
      </c>
      <c r="B43" s="41">
        <v>0.28272999999999998</v>
      </c>
      <c r="C43" s="41">
        <v>1.4E-5</v>
      </c>
      <c r="D43" s="41">
        <v>2.2499999999999998E-3</v>
      </c>
      <c r="E43" s="41">
        <v>7.4999999999999993E-5</v>
      </c>
      <c r="F43" s="41">
        <v>5.6967999999999998E-2</v>
      </c>
      <c r="G43" s="41">
        <v>1.9870000000000001E-3</v>
      </c>
      <c r="H43" s="33">
        <v>-1.5</v>
      </c>
      <c r="I43" s="33">
        <v>0.7</v>
      </c>
      <c r="J43" s="33">
        <v>6.1</v>
      </c>
      <c r="K43" s="33">
        <v>0.7</v>
      </c>
      <c r="L43" s="7">
        <v>766</v>
      </c>
      <c r="M43" s="7">
        <v>904</v>
      </c>
      <c r="N43" s="7">
        <v>-0.93</v>
      </c>
    </row>
    <row r="44" spans="1:14" x14ac:dyDescent="0.2">
      <c r="A44" s="8" t="s">
        <v>53</v>
      </c>
      <c r="B44" s="41">
        <v>0.28276899999999999</v>
      </c>
      <c r="C44" s="41">
        <v>1.0000000000000001E-5</v>
      </c>
      <c r="D44" s="41">
        <v>1.4170000000000001E-3</v>
      </c>
      <c r="E44" s="41">
        <v>1.7E-5</v>
      </c>
      <c r="F44" s="41">
        <v>3.3430000000000001E-2</v>
      </c>
      <c r="G44" s="41">
        <v>4.5100000000000001E-4</v>
      </c>
      <c r="H44" s="33">
        <v>-0.1</v>
      </c>
      <c r="I44" s="33">
        <v>0.6</v>
      </c>
      <c r="J44" s="33">
        <v>7.7</v>
      </c>
      <c r="K44" s="33">
        <v>0.7</v>
      </c>
      <c r="L44" s="7">
        <v>692</v>
      </c>
      <c r="M44" s="7">
        <v>814</v>
      </c>
      <c r="N44" s="7">
        <v>-0.96</v>
      </c>
    </row>
    <row r="45" spans="1:14" x14ac:dyDescent="0.2">
      <c r="A45" s="8" t="s">
        <v>54</v>
      </c>
      <c r="B45" s="41">
        <v>0.282609</v>
      </c>
      <c r="C45" s="41">
        <v>2.0999999999999999E-5</v>
      </c>
      <c r="D45" s="41">
        <v>1.4300000000000001E-3</v>
      </c>
      <c r="E45" s="41">
        <v>2.3E-5</v>
      </c>
      <c r="F45" s="41">
        <v>4.1451000000000002E-2</v>
      </c>
      <c r="G45" s="41">
        <v>8.0900000000000004E-4</v>
      </c>
      <c r="H45" s="33">
        <v>-5.8</v>
      </c>
      <c r="I45" s="33">
        <v>0.9</v>
      </c>
      <c r="J45" s="33">
        <v>2.1</v>
      </c>
      <c r="K45" s="33">
        <v>0.9</v>
      </c>
      <c r="L45" s="7">
        <v>920</v>
      </c>
      <c r="M45" s="7">
        <v>1128</v>
      </c>
      <c r="N45" s="7">
        <v>-0.96</v>
      </c>
    </row>
    <row r="46" spans="1:14" x14ac:dyDescent="0.2">
      <c r="A46" s="8" t="s">
        <v>55</v>
      </c>
      <c r="B46" s="41">
        <v>0.28273300000000001</v>
      </c>
      <c r="C46" s="41">
        <v>1.2999999999999999E-5</v>
      </c>
      <c r="D46" s="41">
        <v>1.3359999999999999E-3</v>
      </c>
      <c r="E46" s="41">
        <v>1.8E-5</v>
      </c>
      <c r="F46" s="41">
        <v>3.3061E-2</v>
      </c>
      <c r="G46" s="41">
        <v>5.5999999999999995E-4</v>
      </c>
      <c r="H46" s="33">
        <v>-1.4</v>
      </c>
      <c r="I46" s="33">
        <v>0.7</v>
      </c>
      <c r="J46" s="33">
        <v>6.5</v>
      </c>
      <c r="K46" s="33">
        <v>0.7</v>
      </c>
      <c r="L46" s="7">
        <v>742</v>
      </c>
      <c r="M46" s="7">
        <v>882</v>
      </c>
      <c r="N46" s="7">
        <v>-0.96</v>
      </c>
    </row>
    <row r="47" spans="1:14" x14ac:dyDescent="0.2">
      <c r="A47" s="8" t="s">
        <v>56</v>
      </c>
      <c r="B47" s="41">
        <v>0.28226499999999999</v>
      </c>
      <c r="C47" s="41">
        <v>9.0000000000000002E-6</v>
      </c>
      <c r="D47" s="41">
        <v>4.5199999999999998E-4</v>
      </c>
      <c r="E47" s="41">
        <v>2.5999999999999998E-5</v>
      </c>
      <c r="F47" s="41">
        <v>1.1115E-2</v>
      </c>
      <c r="G47" s="41">
        <v>5.3300000000000005E-4</v>
      </c>
      <c r="H47" s="33">
        <v>-17.899999999999999</v>
      </c>
      <c r="I47" s="33">
        <v>0.6</v>
      </c>
      <c r="J47" s="33">
        <v>-9.1</v>
      </c>
      <c r="K47" s="33">
        <v>0.6</v>
      </c>
      <c r="L47" s="7">
        <v>1372</v>
      </c>
      <c r="M47" s="7">
        <v>1774</v>
      </c>
      <c r="N47" s="7">
        <v>-0.99</v>
      </c>
    </row>
    <row r="48" spans="1:14" x14ac:dyDescent="0.2">
      <c r="A48" s="8" t="s">
        <v>57</v>
      </c>
      <c r="B48" s="41">
        <v>0.28264600000000001</v>
      </c>
      <c r="C48" s="41">
        <v>1.1E-5</v>
      </c>
      <c r="D48" s="41">
        <v>1.382E-3</v>
      </c>
      <c r="E48" s="41">
        <v>3.6000000000000001E-5</v>
      </c>
      <c r="F48" s="41">
        <v>3.6051E-2</v>
      </c>
      <c r="G48" s="41">
        <v>1.067E-3</v>
      </c>
      <c r="H48" s="33">
        <v>-4.4000000000000004</v>
      </c>
      <c r="I48" s="33">
        <v>0.7</v>
      </c>
      <c r="J48" s="33">
        <v>3.5</v>
      </c>
      <c r="K48" s="33">
        <v>0.7</v>
      </c>
      <c r="L48" s="7">
        <v>866</v>
      </c>
      <c r="M48" s="7">
        <v>1053</v>
      </c>
      <c r="N48" s="7">
        <v>-0.96</v>
      </c>
    </row>
    <row r="49" spans="1:14" x14ac:dyDescent="0.2">
      <c r="A49" s="8" t="s">
        <v>58</v>
      </c>
      <c r="B49" s="41">
        <v>0.28266799999999997</v>
      </c>
      <c r="C49" s="41">
        <v>2.6999999999999999E-5</v>
      </c>
      <c r="D49" s="41">
        <v>1.487E-3</v>
      </c>
      <c r="E49" s="41">
        <v>6.9999999999999994E-5</v>
      </c>
      <c r="F49" s="41">
        <v>4.6553999999999998E-2</v>
      </c>
      <c r="G49" s="41">
        <v>2.6689999999999999E-3</v>
      </c>
      <c r="H49" s="33">
        <v>-3.7</v>
      </c>
      <c r="I49" s="33">
        <v>1.1000000000000001</v>
      </c>
      <c r="J49" s="33">
        <v>4.0999999999999996</v>
      </c>
      <c r="K49" s="33">
        <v>1.1000000000000001</v>
      </c>
      <c r="L49" s="7">
        <v>838</v>
      </c>
      <c r="M49" s="7">
        <v>1014</v>
      </c>
      <c r="N49" s="7">
        <v>-0.96</v>
      </c>
    </row>
    <row r="50" spans="1:14" x14ac:dyDescent="0.2">
      <c r="A50" s="8" t="s">
        <v>59</v>
      </c>
      <c r="B50" s="41">
        <v>0.28262900000000002</v>
      </c>
      <c r="C50" s="41">
        <v>1.2999999999999999E-5</v>
      </c>
      <c r="D50" s="41">
        <v>2.1189999999999998E-3</v>
      </c>
      <c r="E50" s="41">
        <v>1.8E-5</v>
      </c>
      <c r="F50" s="41">
        <v>4.8379999999999999E-2</v>
      </c>
      <c r="G50" s="41">
        <v>3.3399999999999999E-4</v>
      </c>
      <c r="H50" s="33">
        <v>-5</v>
      </c>
      <c r="I50" s="33">
        <v>0.7</v>
      </c>
      <c r="J50" s="33">
        <v>2.6</v>
      </c>
      <c r="K50" s="33">
        <v>0.7</v>
      </c>
      <c r="L50" s="7">
        <v>909</v>
      </c>
      <c r="M50" s="7">
        <v>1099</v>
      </c>
      <c r="N50" s="7">
        <v>-0.94</v>
      </c>
    </row>
    <row r="51" spans="1:14" x14ac:dyDescent="0.2">
      <c r="A51" s="8" t="s">
        <v>61</v>
      </c>
      <c r="B51" s="41">
        <v>0.28257900000000002</v>
      </c>
      <c r="C51" s="41">
        <v>1.0000000000000001E-5</v>
      </c>
      <c r="D51" s="41">
        <v>9.8200000000000002E-4</v>
      </c>
      <c r="E51" s="41">
        <v>1.2E-5</v>
      </c>
      <c r="F51" s="41">
        <v>2.4799999999999999E-2</v>
      </c>
      <c r="G51" s="41">
        <v>3.1399999999999999E-4</v>
      </c>
      <c r="H51" s="33">
        <v>-6.8</v>
      </c>
      <c r="I51" s="33">
        <v>0.6</v>
      </c>
      <c r="J51" s="33">
        <v>1.9</v>
      </c>
      <c r="K51" s="33">
        <v>0.6</v>
      </c>
      <c r="L51" s="7">
        <v>953</v>
      </c>
      <c r="M51" s="7">
        <v>1168</v>
      </c>
      <c r="N51" s="7">
        <v>-0.97</v>
      </c>
    </row>
    <row r="52" spans="1:14" x14ac:dyDescent="0.2">
      <c r="A52" s="8" t="s">
        <v>62</v>
      </c>
      <c r="B52" s="41">
        <v>0.28267399999999998</v>
      </c>
      <c r="C52" s="41">
        <v>1.2999999999999999E-5</v>
      </c>
      <c r="D52" s="41">
        <v>1.279E-3</v>
      </c>
      <c r="E52" s="41">
        <v>1.5999999999999999E-5</v>
      </c>
      <c r="F52" s="41">
        <v>2.8521000000000001E-2</v>
      </c>
      <c r="G52" s="41">
        <v>3.8299999999999999E-4</v>
      </c>
      <c r="H52" s="33">
        <v>-3.4</v>
      </c>
      <c r="I52" s="33">
        <v>0.7</v>
      </c>
      <c r="J52" s="33">
        <v>4.4000000000000004</v>
      </c>
      <c r="K52" s="33">
        <v>0.7</v>
      </c>
      <c r="L52" s="7">
        <v>824</v>
      </c>
      <c r="M52" s="7">
        <v>998</v>
      </c>
      <c r="N52" s="7">
        <v>-0.96</v>
      </c>
    </row>
    <row r="53" spans="1:14" x14ac:dyDescent="0.2">
      <c r="A53" s="8" t="s">
        <v>63</v>
      </c>
      <c r="B53" s="41">
        <v>0.28278900000000001</v>
      </c>
      <c r="C53" s="41">
        <v>1.4E-5</v>
      </c>
      <c r="D53" s="41">
        <v>1.2210000000000001E-3</v>
      </c>
      <c r="E53" s="41">
        <v>2.0000000000000002E-5</v>
      </c>
      <c r="F53" s="41">
        <v>2.8908E-2</v>
      </c>
      <c r="G53" s="41">
        <v>4.26E-4</v>
      </c>
      <c r="H53" s="33">
        <v>0.6</v>
      </c>
      <c r="I53" s="33">
        <v>0.7</v>
      </c>
      <c r="J53" s="33">
        <v>8.4</v>
      </c>
      <c r="K53" s="33">
        <v>0.7</v>
      </c>
      <c r="L53" s="7">
        <v>661</v>
      </c>
      <c r="M53" s="7">
        <v>773</v>
      </c>
      <c r="N53" s="7">
        <v>-0.96</v>
      </c>
    </row>
    <row r="54" spans="1:14" x14ac:dyDescent="0.2">
      <c r="A54" s="8" t="s">
        <v>64</v>
      </c>
      <c r="B54" s="41">
        <v>0.282611</v>
      </c>
      <c r="C54" s="41">
        <v>2.6999999999999999E-5</v>
      </c>
      <c r="D54" s="41">
        <v>2.0630000000000002E-3</v>
      </c>
      <c r="E54" s="41">
        <v>5.8999999999999998E-5</v>
      </c>
      <c r="F54" s="41">
        <v>6.6078999999999999E-2</v>
      </c>
      <c r="G54" s="41">
        <v>2.408E-3</v>
      </c>
      <c r="H54" s="33">
        <v>-5.7</v>
      </c>
      <c r="I54" s="33">
        <v>1.1000000000000001</v>
      </c>
      <c r="J54" s="33">
        <v>2.7</v>
      </c>
      <c r="K54" s="33">
        <v>1.1000000000000001</v>
      </c>
      <c r="L54" s="7">
        <v>934</v>
      </c>
      <c r="M54" s="7">
        <v>1120</v>
      </c>
      <c r="N54" s="7">
        <v>-0.94</v>
      </c>
    </row>
    <row r="55" spans="1:14" x14ac:dyDescent="0.2">
      <c r="A55" s="69" t="s">
        <v>65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x14ac:dyDescent="0.2">
      <c r="A56" s="17" t="s">
        <v>66</v>
      </c>
      <c r="B56" s="42">
        <v>0.28262100000000001</v>
      </c>
      <c r="C56" s="42">
        <v>2.9E-5</v>
      </c>
      <c r="D56" s="42">
        <v>2.8540000000000002E-3</v>
      </c>
      <c r="E56" s="42">
        <v>8.2000000000000001E-5</v>
      </c>
      <c r="F56" s="42">
        <v>9.3505000000000005E-2</v>
      </c>
      <c r="G56" s="42">
        <v>2.2569999999999999E-3</v>
      </c>
      <c r="H56" s="45">
        <v>-5.3</v>
      </c>
      <c r="I56" s="45">
        <v>1.1000000000000001</v>
      </c>
      <c r="J56" s="45">
        <v>2.1</v>
      </c>
      <c r="K56" s="45">
        <v>1.2</v>
      </c>
      <c r="L56" s="18">
        <v>940</v>
      </c>
      <c r="M56" s="18">
        <v>1125</v>
      </c>
      <c r="N56" s="18">
        <v>-0.91</v>
      </c>
    </row>
    <row r="57" spans="1:14" x14ac:dyDescent="0.2">
      <c r="A57" s="17" t="s">
        <v>67</v>
      </c>
      <c r="B57" s="42">
        <v>0.282586</v>
      </c>
      <c r="C57" s="42">
        <v>1.1E-5</v>
      </c>
      <c r="D57" s="42">
        <v>1.2869999999999999E-3</v>
      </c>
      <c r="E57" s="42">
        <v>4.6999999999999997E-5</v>
      </c>
      <c r="F57" s="42">
        <v>3.2138E-2</v>
      </c>
      <c r="G57" s="42">
        <v>1.2110000000000001E-3</v>
      </c>
      <c r="H57" s="45">
        <v>-6.6</v>
      </c>
      <c r="I57" s="45">
        <v>0.6</v>
      </c>
      <c r="J57" s="45">
        <v>1.3</v>
      </c>
      <c r="K57" s="45">
        <v>0.7</v>
      </c>
      <c r="L57" s="18">
        <v>949</v>
      </c>
      <c r="M57" s="18">
        <v>1171</v>
      </c>
      <c r="N57" s="18">
        <v>-0.96</v>
      </c>
    </row>
    <row r="58" spans="1:14" x14ac:dyDescent="0.2">
      <c r="A58" s="17" t="s">
        <v>68</v>
      </c>
      <c r="B58" s="42">
        <v>0.28259600000000001</v>
      </c>
      <c r="C58" s="42">
        <v>1.0000000000000001E-5</v>
      </c>
      <c r="D58" s="42">
        <v>7.7399999999999995E-4</v>
      </c>
      <c r="E58" s="42">
        <v>1.0000000000000001E-5</v>
      </c>
      <c r="F58" s="42">
        <v>1.8818000000000001E-2</v>
      </c>
      <c r="G58" s="42">
        <v>2.3599999999999999E-4</v>
      </c>
      <c r="H58" s="45">
        <v>-6.2</v>
      </c>
      <c r="I58" s="45">
        <v>0.6</v>
      </c>
      <c r="J58" s="45">
        <v>2.5</v>
      </c>
      <c r="K58" s="45">
        <v>0.6</v>
      </c>
      <c r="L58" s="18">
        <v>923</v>
      </c>
      <c r="M58" s="18">
        <v>1132</v>
      </c>
      <c r="N58" s="18">
        <v>-0.98</v>
      </c>
    </row>
    <row r="59" spans="1:14" x14ac:dyDescent="0.2">
      <c r="A59" s="17" t="s">
        <v>69</v>
      </c>
      <c r="B59" s="42">
        <v>0.28257599999999999</v>
      </c>
      <c r="C59" s="42">
        <v>2.1999999999999999E-5</v>
      </c>
      <c r="D59" s="42">
        <v>1.0430000000000001E-3</v>
      </c>
      <c r="E59" s="42">
        <v>1.5999999999999999E-5</v>
      </c>
      <c r="F59" s="42">
        <v>3.2403000000000001E-2</v>
      </c>
      <c r="G59" s="42">
        <v>7.0399999999999998E-4</v>
      </c>
      <c r="H59" s="45">
        <v>-6.9</v>
      </c>
      <c r="I59" s="45">
        <v>0.9</v>
      </c>
      <c r="J59" s="45">
        <v>1</v>
      </c>
      <c r="K59" s="45">
        <v>1</v>
      </c>
      <c r="L59" s="18">
        <v>958</v>
      </c>
      <c r="M59" s="18">
        <v>1188</v>
      </c>
      <c r="N59" s="18">
        <v>-0.97</v>
      </c>
    </row>
    <row r="60" spans="1:14" x14ac:dyDescent="0.2">
      <c r="A60" s="17" t="s">
        <v>70</v>
      </c>
      <c r="B60" s="42">
        <v>0.28264099999999998</v>
      </c>
      <c r="C60" s="42">
        <v>1.2E-5</v>
      </c>
      <c r="D60" s="42">
        <v>2.1710000000000002E-3</v>
      </c>
      <c r="E60" s="42">
        <v>3.3000000000000003E-5</v>
      </c>
      <c r="F60" s="42">
        <v>5.5653000000000001E-2</v>
      </c>
      <c r="G60" s="42">
        <v>8.34E-4</v>
      </c>
      <c r="H60" s="45">
        <v>-4.5999999999999996</v>
      </c>
      <c r="I60" s="45">
        <v>0.7</v>
      </c>
      <c r="J60" s="45">
        <v>3.1</v>
      </c>
      <c r="K60" s="45">
        <v>0.7</v>
      </c>
      <c r="L60" s="18">
        <v>892</v>
      </c>
      <c r="M60" s="18">
        <v>1074</v>
      </c>
      <c r="N60" s="18">
        <v>-0.93</v>
      </c>
    </row>
    <row r="61" spans="1:14" x14ac:dyDescent="0.2">
      <c r="A61" s="17" t="s">
        <v>71</v>
      </c>
      <c r="B61" s="42">
        <v>0.28260000000000002</v>
      </c>
      <c r="C61" s="42">
        <v>1.2E-5</v>
      </c>
      <c r="D61" s="42">
        <v>1.1000000000000001E-3</v>
      </c>
      <c r="E61" s="42">
        <v>2.1999999999999999E-5</v>
      </c>
      <c r="F61" s="42">
        <v>2.69E-2</v>
      </c>
      <c r="G61" s="42">
        <v>5.2899999999999996E-4</v>
      </c>
      <c r="H61" s="45">
        <v>-6.1</v>
      </c>
      <c r="I61" s="45">
        <v>0.7</v>
      </c>
      <c r="J61" s="45">
        <v>1.8</v>
      </c>
      <c r="K61" s="45">
        <v>0.7</v>
      </c>
      <c r="L61" s="18">
        <v>926</v>
      </c>
      <c r="M61" s="18">
        <v>1142</v>
      </c>
      <c r="N61" s="18">
        <v>-0.97</v>
      </c>
    </row>
    <row r="62" spans="1:14" x14ac:dyDescent="0.2">
      <c r="A62" s="17" t="s">
        <v>72</v>
      </c>
      <c r="B62" s="42">
        <v>0.28259600000000001</v>
      </c>
      <c r="C62" s="42">
        <v>1.4E-5</v>
      </c>
      <c r="D62" s="42">
        <v>2.1559999999999999E-3</v>
      </c>
      <c r="E62" s="42">
        <v>4.3999999999999999E-5</v>
      </c>
      <c r="F62" s="42">
        <v>5.5014E-2</v>
      </c>
      <c r="G62" s="42">
        <v>1.17E-3</v>
      </c>
      <c r="H62" s="45">
        <v>-6.2</v>
      </c>
      <c r="I62" s="45">
        <v>0.7</v>
      </c>
      <c r="J62" s="45">
        <v>1.4</v>
      </c>
      <c r="K62" s="45">
        <v>0.7</v>
      </c>
      <c r="L62" s="18">
        <v>958</v>
      </c>
      <c r="M62" s="18">
        <v>1165</v>
      </c>
      <c r="N62" s="18">
        <v>-0.94</v>
      </c>
    </row>
    <row r="63" spans="1:14" x14ac:dyDescent="0.2">
      <c r="A63" s="17" t="s">
        <v>74</v>
      </c>
      <c r="B63" s="42">
        <v>0.28260600000000002</v>
      </c>
      <c r="C63" s="42">
        <v>1.2E-5</v>
      </c>
      <c r="D63" s="42">
        <v>1.7700000000000001E-3</v>
      </c>
      <c r="E63" s="42">
        <v>5.8999999999999998E-5</v>
      </c>
      <c r="F63" s="42">
        <v>4.5269999999999998E-2</v>
      </c>
      <c r="G63" s="42">
        <v>1.6199999999999999E-3</v>
      </c>
      <c r="H63" s="45">
        <v>-5.9</v>
      </c>
      <c r="I63" s="45">
        <v>0.7</v>
      </c>
      <c r="J63" s="45">
        <v>2.9</v>
      </c>
      <c r="K63" s="45">
        <v>0.7</v>
      </c>
      <c r="L63" s="18">
        <v>934</v>
      </c>
      <c r="M63" s="18">
        <v>1122</v>
      </c>
      <c r="N63" s="18">
        <v>-0.95</v>
      </c>
    </row>
    <row r="64" spans="1:14" x14ac:dyDescent="0.2">
      <c r="A64" s="17" t="s">
        <v>75</v>
      </c>
      <c r="B64" s="42">
        <v>0.28256700000000001</v>
      </c>
      <c r="C64" s="42">
        <v>2.4000000000000001E-5</v>
      </c>
      <c r="D64" s="42">
        <v>1.3979999999999999E-3</v>
      </c>
      <c r="E64" s="42">
        <v>2.1999999999999999E-5</v>
      </c>
      <c r="F64" s="42">
        <v>4.2781E-2</v>
      </c>
      <c r="G64" s="42">
        <v>8.8999999999999995E-4</v>
      </c>
      <c r="H64" s="45">
        <v>-7.3</v>
      </c>
      <c r="I64" s="45">
        <v>1</v>
      </c>
      <c r="J64" s="45">
        <v>0.6</v>
      </c>
      <c r="K64" s="45">
        <v>1</v>
      </c>
      <c r="L64" s="18">
        <v>980</v>
      </c>
      <c r="M64" s="18">
        <v>1211</v>
      </c>
      <c r="N64" s="18">
        <v>-0.96</v>
      </c>
    </row>
    <row r="65" spans="1:14" x14ac:dyDescent="0.2">
      <c r="A65" s="17" t="s">
        <v>76</v>
      </c>
      <c r="B65" s="42">
        <v>0.28264299999999998</v>
      </c>
      <c r="C65" s="42">
        <v>3.4E-5</v>
      </c>
      <c r="D65" s="42">
        <v>3.3E-3</v>
      </c>
      <c r="E65" s="42">
        <v>8.7999999999999998E-5</v>
      </c>
      <c r="F65" s="42">
        <v>0.110726</v>
      </c>
      <c r="G65" s="42">
        <v>3.8560000000000001E-3</v>
      </c>
      <c r="H65" s="45">
        <v>-4.5999999999999996</v>
      </c>
      <c r="I65" s="45">
        <v>1.3</v>
      </c>
      <c r="J65" s="45">
        <v>2.8</v>
      </c>
      <c r="K65" s="45">
        <v>1.4</v>
      </c>
      <c r="L65" s="18">
        <v>919</v>
      </c>
      <c r="M65" s="18">
        <v>1088</v>
      </c>
      <c r="N65" s="18">
        <v>-0.9</v>
      </c>
    </row>
    <row r="66" spans="1:14" x14ac:dyDescent="0.2">
      <c r="A66" s="17" t="s">
        <v>77</v>
      </c>
      <c r="B66" s="42">
        <v>0.28262799999999999</v>
      </c>
      <c r="C66" s="42">
        <v>2.6999999999999999E-5</v>
      </c>
      <c r="D66" s="42">
        <v>2.0530000000000001E-3</v>
      </c>
      <c r="E66" s="42">
        <v>1.9000000000000001E-5</v>
      </c>
      <c r="F66" s="42">
        <v>6.4369999999999997E-2</v>
      </c>
      <c r="G66" s="42">
        <v>7.94E-4</v>
      </c>
      <c r="H66" s="45">
        <v>-5.0999999999999996</v>
      </c>
      <c r="I66" s="45">
        <v>1.1000000000000001</v>
      </c>
      <c r="J66" s="45">
        <v>2.6</v>
      </c>
      <c r="K66" s="45">
        <v>1.1000000000000001</v>
      </c>
      <c r="L66" s="18">
        <v>908</v>
      </c>
      <c r="M66" s="18">
        <v>1100</v>
      </c>
      <c r="N66" s="18">
        <v>-0.94</v>
      </c>
    </row>
    <row r="67" spans="1:14" x14ac:dyDescent="0.2">
      <c r="A67" s="17" t="s">
        <v>78</v>
      </c>
      <c r="B67" s="42">
        <v>0.28270400000000001</v>
      </c>
      <c r="C67" s="42">
        <v>1.2999999999999999E-5</v>
      </c>
      <c r="D67" s="42">
        <v>3.2439999999999999E-3</v>
      </c>
      <c r="E67" s="42">
        <v>6.4999999999999994E-5</v>
      </c>
      <c r="F67" s="42">
        <v>8.5176000000000002E-2</v>
      </c>
      <c r="G67" s="42">
        <v>1.7669999999999999E-3</v>
      </c>
      <c r="H67" s="45">
        <v>-2.4</v>
      </c>
      <c r="I67" s="45">
        <v>0.7</v>
      </c>
      <c r="J67" s="45">
        <v>5</v>
      </c>
      <c r="K67" s="45">
        <v>0.7</v>
      </c>
      <c r="L67" s="18">
        <v>825</v>
      </c>
      <c r="M67" s="18">
        <v>966</v>
      </c>
      <c r="N67" s="18">
        <v>-0.9</v>
      </c>
    </row>
    <row r="68" spans="1:14" x14ac:dyDescent="0.2">
      <c r="A68" s="17" t="s">
        <v>79</v>
      </c>
      <c r="B68" s="42">
        <v>0.28272599999999998</v>
      </c>
      <c r="C68" s="42">
        <v>1.2999999999999999E-5</v>
      </c>
      <c r="D68" s="42">
        <v>2.215E-3</v>
      </c>
      <c r="E68" s="42">
        <v>5.1999999999999997E-5</v>
      </c>
      <c r="F68" s="42">
        <v>5.7376999999999997E-2</v>
      </c>
      <c r="G68" s="42">
        <v>1.477E-3</v>
      </c>
      <c r="H68" s="45">
        <v>-1.6</v>
      </c>
      <c r="I68" s="45">
        <v>0.7</v>
      </c>
      <c r="J68" s="45">
        <v>6</v>
      </c>
      <c r="K68" s="45">
        <v>0.7</v>
      </c>
      <c r="L68" s="18">
        <v>770</v>
      </c>
      <c r="M68" s="18">
        <v>911</v>
      </c>
      <c r="N68" s="18">
        <v>-0.93</v>
      </c>
    </row>
    <row r="69" spans="1:14" x14ac:dyDescent="0.2">
      <c r="A69" s="17" t="s">
        <v>80</v>
      </c>
      <c r="B69" s="42">
        <v>0.282584</v>
      </c>
      <c r="C69" s="42">
        <v>2.5999999999999998E-5</v>
      </c>
      <c r="D69" s="42">
        <v>1.1199999999999999E-3</v>
      </c>
      <c r="E69" s="42">
        <v>3.8000000000000002E-5</v>
      </c>
      <c r="F69" s="42">
        <v>3.4563000000000003E-2</v>
      </c>
      <c r="G69" s="42">
        <v>1.01E-3</v>
      </c>
      <c r="H69" s="45">
        <v>-6.6</v>
      </c>
      <c r="I69" s="45">
        <v>1</v>
      </c>
      <c r="J69" s="45">
        <v>1.3</v>
      </c>
      <c r="K69" s="45">
        <v>1.1000000000000001</v>
      </c>
      <c r="L69" s="18">
        <v>948</v>
      </c>
      <c r="M69" s="18">
        <v>1173</v>
      </c>
      <c r="N69" s="18">
        <v>-0.97</v>
      </c>
    </row>
    <row r="70" spans="1:14" x14ac:dyDescent="0.2">
      <c r="A70" s="17" t="s">
        <v>81</v>
      </c>
      <c r="B70" s="42">
        <v>0.28263899999999997</v>
      </c>
      <c r="C70" s="42">
        <v>1.2E-5</v>
      </c>
      <c r="D70" s="42">
        <v>1.1169999999999999E-3</v>
      </c>
      <c r="E70" s="42">
        <v>3.3000000000000003E-5</v>
      </c>
      <c r="F70" s="42">
        <v>2.7813999999999998E-2</v>
      </c>
      <c r="G70" s="42">
        <v>8.4099999999999995E-4</v>
      </c>
      <c r="H70" s="45">
        <v>-4.7</v>
      </c>
      <c r="I70" s="45">
        <v>0.7</v>
      </c>
      <c r="J70" s="45">
        <v>3.2</v>
      </c>
      <c r="K70" s="45">
        <v>0.7</v>
      </c>
      <c r="L70" s="18">
        <v>871</v>
      </c>
      <c r="M70" s="18">
        <v>1066</v>
      </c>
      <c r="N70" s="18">
        <v>-0.97</v>
      </c>
    </row>
    <row r="71" spans="1:14" x14ac:dyDescent="0.2">
      <c r="A71" s="17" t="s">
        <v>82</v>
      </c>
      <c r="B71" s="42">
        <v>0.28256700000000001</v>
      </c>
      <c r="C71" s="42">
        <v>1.0000000000000001E-5</v>
      </c>
      <c r="D71" s="42">
        <v>9.41E-4</v>
      </c>
      <c r="E71" s="42">
        <v>2.5999999999999998E-5</v>
      </c>
      <c r="F71" s="42">
        <v>2.2383E-2</v>
      </c>
      <c r="G71" s="42">
        <v>6.3400000000000001E-4</v>
      </c>
      <c r="H71" s="45">
        <v>-7.3</v>
      </c>
      <c r="I71" s="45">
        <v>0.6</v>
      </c>
      <c r="J71" s="45">
        <v>2.1</v>
      </c>
      <c r="K71" s="45">
        <v>0.7</v>
      </c>
      <c r="L71" s="18">
        <v>968</v>
      </c>
      <c r="M71" s="18">
        <v>1180</v>
      </c>
      <c r="N71" s="18">
        <v>-0.97</v>
      </c>
    </row>
    <row r="72" spans="1:14" x14ac:dyDescent="0.2">
      <c r="A72" s="17" t="s">
        <v>83</v>
      </c>
      <c r="B72" s="42">
        <v>0.28259899999999999</v>
      </c>
      <c r="C72" s="42">
        <v>1.2E-5</v>
      </c>
      <c r="D72" s="42">
        <v>2.696E-3</v>
      </c>
      <c r="E72" s="42">
        <v>1.0399999999999999E-4</v>
      </c>
      <c r="F72" s="42">
        <v>7.0259000000000002E-2</v>
      </c>
      <c r="G72" s="42">
        <v>2.8600000000000001E-3</v>
      </c>
      <c r="H72" s="45">
        <v>-6.1</v>
      </c>
      <c r="I72" s="45">
        <v>0.7</v>
      </c>
      <c r="J72" s="45">
        <v>1.4</v>
      </c>
      <c r="K72" s="45">
        <v>0.7</v>
      </c>
      <c r="L72" s="18">
        <v>968</v>
      </c>
      <c r="M72" s="18">
        <v>1166</v>
      </c>
      <c r="N72" s="18">
        <v>-0.92</v>
      </c>
    </row>
    <row r="73" spans="1:14" x14ac:dyDescent="0.2">
      <c r="A73" s="17" t="s">
        <v>84</v>
      </c>
      <c r="B73" s="42">
        <v>0.282582</v>
      </c>
      <c r="C73" s="42">
        <v>2.9E-5</v>
      </c>
      <c r="D73" s="42">
        <v>1.539E-3</v>
      </c>
      <c r="E73" s="42">
        <v>2.5000000000000001E-5</v>
      </c>
      <c r="F73" s="42">
        <v>4.7019999999999999E-2</v>
      </c>
      <c r="G73" s="42">
        <v>6.4199999999999999E-4</v>
      </c>
      <c r="H73" s="45">
        <v>-6.7</v>
      </c>
      <c r="I73" s="45">
        <v>1.1000000000000001</v>
      </c>
      <c r="J73" s="45">
        <v>1.1000000000000001</v>
      </c>
      <c r="K73" s="45">
        <v>1.2</v>
      </c>
      <c r="L73" s="18">
        <v>962</v>
      </c>
      <c r="M73" s="18">
        <v>1184</v>
      </c>
      <c r="N73" s="18">
        <v>-0.95</v>
      </c>
    </row>
    <row r="74" spans="1:14" x14ac:dyDescent="0.2">
      <c r="A74" s="17" t="s">
        <v>85</v>
      </c>
      <c r="B74" s="42">
        <v>0.28259499999999999</v>
      </c>
      <c r="C74" s="42">
        <v>4.1E-5</v>
      </c>
      <c r="D74" s="42">
        <v>2.4789999999999999E-3</v>
      </c>
      <c r="E74" s="42">
        <v>5.3000000000000001E-5</v>
      </c>
      <c r="F74" s="42">
        <v>7.6686000000000004E-2</v>
      </c>
      <c r="G74" s="42">
        <v>1.4009999999999999E-3</v>
      </c>
      <c r="H74" s="45">
        <v>-6.2</v>
      </c>
      <c r="I74" s="45">
        <v>1.5</v>
      </c>
      <c r="J74" s="45">
        <v>1.2</v>
      </c>
      <c r="K74" s="45">
        <v>1.5</v>
      </c>
      <c r="L74" s="18">
        <v>967</v>
      </c>
      <c r="M74" s="18">
        <v>1171</v>
      </c>
      <c r="N74" s="18">
        <v>-0.93</v>
      </c>
    </row>
    <row r="75" spans="1:14" x14ac:dyDescent="0.2">
      <c r="A75" s="17" t="s">
        <v>86</v>
      </c>
      <c r="B75" s="42">
        <v>0.28258299999999997</v>
      </c>
      <c r="C75" s="42">
        <v>2.5999999999999998E-5</v>
      </c>
      <c r="D75" s="42">
        <v>1.7110000000000001E-3</v>
      </c>
      <c r="E75" s="42">
        <v>2.4000000000000001E-5</v>
      </c>
      <c r="F75" s="42">
        <v>5.4642999999999997E-2</v>
      </c>
      <c r="G75" s="42">
        <v>8.3000000000000001E-4</v>
      </c>
      <c r="H75" s="45">
        <v>-6.7</v>
      </c>
      <c r="I75" s="45">
        <v>1.1000000000000001</v>
      </c>
      <c r="J75" s="45">
        <v>1.1000000000000001</v>
      </c>
      <c r="K75" s="45">
        <v>1.1000000000000001</v>
      </c>
      <c r="L75" s="18">
        <v>965</v>
      </c>
      <c r="M75" s="18">
        <v>1184</v>
      </c>
      <c r="N75" s="18">
        <v>-0.95</v>
      </c>
    </row>
    <row r="76" spans="1:14" ht="15" thickBot="1" x14ac:dyDescent="0.25">
      <c r="A76" s="19" t="s">
        <v>87</v>
      </c>
      <c r="B76" s="43">
        <v>0.28259000000000001</v>
      </c>
      <c r="C76" s="43">
        <v>2.3E-5</v>
      </c>
      <c r="D76" s="43">
        <v>9.5699999999999995E-4</v>
      </c>
      <c r="E76" s="43">
        <v>2.8E-5</v>
      </c>
      <c r="F76" s="43">
        <v>3.0702E-2</v>
      </c>
      <c r="G76" s="43">
        <v>1.242E-3</v>
      </c>
      <c r="H76" s="46">
        <v>-6.4</v>
      </c>
      <c r="I76" s="46">
        <v>1</v>
      </c>
      <c r="J76" s="46">
        <v>1.5</v>
      </c>
      <c r="K76" s="46">
        <v>1</v>
      </c>
      <c r="L76" s="20">
        <v>936</v>
      </c>
      <c r="M76" s="20">
        <v>1160</v>
      </c>
      <c r="N76" s="20">
        <v>-0.97</v>
      </c>
    </row>
    <row r="77" spans="1:14" ht="63" customHeight="1" x14ac:dyDescent="0.2">
      <c r="A77" s="63" t="s">
        <v>200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5" x14ac:dyDescent="0.2">
      <c r="A78" s="60" t="s">
        <v>174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ht="34.5" customHeight="1" x14ac:dyDescent="0.2">
      <c r="A79" s="68" t="s">
        <v>188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30.75" customHeight="1" x14ac:dyDescent="0.2">
      <c r="A80" s="68" t="s">
        <v>189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33" customHeight="1" x14ac:dyDescent="0.2">
      <c r="A81" s="68" t="s">
        <v>190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</sheetData>
  <mergeCells count="22">
    <mergeCell ref="A1:N1"/>
    <mergeCell ref="A77:N77"/>
    <mergeCell ref="G2:G3"/>
    <mergeCell ref="H2:H3"/>
    <mergeCell ref="I2:I3"/>
    <mergeCell ref="J2:J3"/>
    <mergeCell ref="K2:K3"/>
    <mergeCell ref="N2:N3"/>
    <mergeCell ref="A2:A3"/>
    <mergeCell ref="B2:B3"/>
    <mergeCell ref="C2:C3"/>
    <mergeCell ref="D2:D3"/>
    <mergeCell ref="E2:E3"/>
    <mergeCell ref="F2:F3"/>
    <mergeCell ref="A78:N78"/>
    <mergeCell ref="A79:N79"/>
    <mergeCell ref="A80:N80"/>
    <mergeCell ref="A81:N81"/>
    <mergeCell ref="A4:N4"/>
    <mergeCell ref="A23:N23"/>
    <mergeCell ref="A40:N40"/>
    <mergeCell ref="A55:N5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Table DR1</vt:lpstr>
      <vt:lpstr>Table DR2</vt:lpstr>
      <vt:lpstr>Table DR3</vt:lpstr>
      <vt:lpstr>Table DR4</vt:lpstr>
      <vt:lpstr>'Table DR2'!OLE_LINK149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2017-08-08T23:00:23Z</dcterms:modified>
</cp:coreProperties>
</file>