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823"/>
  <workbookPr date1904="1" showInkAnnotation="0" autoCompressPictures="0"/>
  <bookViews>
    <workbookView xWindow="5440" yWindow="2580" windowWidth="25600" windowHeight="16060" tabRatio="500" activeTab="1"/>
  </bookViews>
  <sheets>
    <sheet name="Pernicana raw data.xls" sheetId="1" r:id="rId1"/>
    <sheet name="Pernicana ArAr table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E35" i="1" l="1"/>
  <c r="DD35" i="1"/>
  <c r="DE34" i="1"/>
  <c r="DD34" i="1"/>
  <c r="DE33" i="1"/>
  <c r="DD33" i="1"/>
  <c r="DE32" i="1"/>
  <c r="DD32" i="1"/>
  <c r="DE31" i="1"/>
  <c r="DD31" i="1"/>
  <c r="DE30" i="1"/>
  <c r="DD30" i="1"/>
  <c r="DE29" i="1"/>
  <c r="DD29" i="1"/>
  <c r="DE28" i="1"/>
  <c r="DD28" i="1"/>
  <c r="DE27" i="1"/>
  <c r="DD27" i="1"/>
  <c r="DE26" i="1"/>
  <c r="DD26" i="1"/>
  <c r="DE24" i="1"/>
  <c r="DD24" i="1"/>
  <c r="DE23" i="1"/>
  <c r="DD23" i="1"/>
  <c r="DE22" i="1"/>
  <c r="DD22" i="1"/>
  <c r="DE21" i="1"/>
  <c r="DD21" i="1"/>
  <c r="DE20" i="1"/>
  <c r="DD20" i="1"/>
  <c r="DE19" i="1"/>
  <c r="DD19" i="1"/>
  <c r="DE18" i="1"/>
  <c r="DD18" i="1"/>
  <c r="DE17" i="1"/>
  <c r="DD17" i="1"/>
  <c r="DE16" i="1"/>
  <c r="DD16" i="1"/>
  <c r="DE15" i="1"/>
  <c r="DD15" i="1"/>
  <c r="DD5" i="1"/>
  <c r="DE5" i="1"/>
  <c r="DD6" i="1"/>
  <c r="DE6" i="1"/>
  <c r="DD7" i="1"/>
  <c r="DE7" i="1"/>
  <c r="DD8" i="1"/>
  <c r="DE8" i="1"/>
  <c r="DD9" i="1"/>
  <c r="DE9" i="1"/>
  <c r="DD10" i="1"/>
  <c r="DE10" i="1"/>
  <c r="DD11" i="1"/>
  <c r="DE11" i="1"/>
  <c r="DD12" i="1"/>
  <c r="DE12" i="1"/>
  <c r="DD13" i="1"/>
  <c r="DE13" i="1"/>
  <c r="DE4" i="1"/>
  <c r="DD4" i="1"/>
</calcChain>
</file>

<file path=xl/sharedStrings.xml><?xml version="1.0" encoding="utf-8"?>
<sst xmlns="http://schemas.openxmlformats.org/spreadsheetml/2006/main" count="660" uniqueCount="346">
  <si>
    <t>Run_ID</t>
  </si>
  <si>
    <t>Sample</t>
  </si>
  <si>
    <t>Alias</t>
  </si>
  <si>
    <t>System</t>
  </si>
  <si>
    <t>Run_Date</t>
  </si>
  <si>
    <t>Run_Hour</t>
  </si>
  <si>
    <t>Run_SecSince1904</t>
  </si>
  <si>
    <t>PrincipalInvestigator</t>
  </si>
  <si>
    <t>Material</t>
  </si>
  <si>
    <t>Hole #</t>
  </si>
  <si>
    <t>Project</t>
  </si>
  <si>
    <t>Locality</t>
  </si>
  <si>
    <t>File</t>
  </si>
  <si>
    <t>Version</t>
  </si>
  <si>
    <t>History</t>
  </si>
  <si>
    <t>Comment</t>
  </si>
  <si>
    <t>Fit_Type</t>
  </si>
  <si>
    <t>Signal Norm.</t>
  </si>
  <si>
    <t>Run Script</t>
  </si>
  <si>
    <t>Fract_Deliv_To_MS</t>
  </si>
  <si>
    <t>Weight</t>
  </si>
  <si>
    <t>Heating_Dev</t>
  </si>
  <si>
    <t>Pwr_Requested</t>
  </si>
  <si>
    <t>Pwr_Achieved</t>
  </si>
  <si>
    <t>Pwr_AchievedSD</t>
  </si>
  <si>
    <t>Pwr_AchievedMax</t>
  </si>
  <si>
    <t>OP_Temp</t>
  </si>
  <si>
    <t>Emissivity</t>
  </si>
  <si>
    <t>Tot_Dur_Heating</t>
  </si>
  <si>
    <t>Dur_Heating_At_Req_Pwr</t>
  </si>
  <si>
    <t>Holes</t>
  </si>
  <si>
    <t>X_Y_Pos</t>
  </si>
  <si>
    <t>Laser Scan File</t>
  </si>
  <si>
    <t>Beam_Dia</t>
  </si>
  <si>
    <t>Ar40_</t>
  </si>
  <si>
    <t>Ar40_Er</t>
  </si>
  <si>
    <t>Ar39_</t>
  </si>
  <si>
    <t>Ar39_Er</t>
  </si>
  <si>
    <t>Ar38_</t>
  </si>
  <si>
    <t>Ar38_Er</t>
  </si>
  <si>
    <t>Ar37_</t>
  </si>
  <si>
    <t>Ar37_Er</t>
  </si>
  <si>
    <t>Ar36_</t>
  </si>
  <si>
    <t>Ar36_Er</t>
  </si>
  <si>
    <t>Ar40_BslnCorOnly</t>
  </si>
  <si>
    <t>Ar40_Er_BslnCorOnly</t>
  </si>
  <si>
    <t>Ar39_BslnCorOnly</t>
  </si>
  <si>
    <t>Ar39_Er_BslnCorOnly</t>
  </si>
  <si>
    <t>Ar38_BslnCorOnly</t>
  </si>
  <si>
    <t>Ar38_Er_BslnCorOnly</t>
  </si>
  <si>
    <t>Ar37_BslnCorOnly</t>
  </si>
  <si>
    <t>Ar37_Er_BslnCorOnly</t>
  </si>
  <si>
    <t>Ar36_BslnCorOnly</t>
  </si>
  <si>
    <t>Ar36_Er_BslnCorOnly</t>
  </si>
  <si>
    <t>Ar40_Disc</t>
  </si>
  <si>
    <t>Ar40_DiscEr</t>
  </si>
  <si>
    <t>Ar39_Disc</t>
  </si>
  <si>
    <t>Ar39_DiscEr</t>
  </si>
  <si>
    <t>Ar38_Disc</t>
  </si>
  <si>
    <t>Ar38_DiscEr</t>
  </si>
  <si>
    <t>Ar37_Disc</t>
  </si>
  <si>
    <t>Ar37_DiscEr</t>
  </si>
  <si>
    <t>Ar36_Disc</t>
  </si>
  <si>
    <t>Ar36_DiscEr</t>
  </si>
  <si>
    <t>Ar40_ICFactor</t>
  </si>
  <si>
    <t>Ar40_ICFactorEr</t>
  </si>
  <si>
    <t>Ar39_ICFactor</t>
  </si>
  <si>
    <t>Ar39_ICFactorEr</t>
  </si>
  <si>
    <t>Ar38_ICFactor</t>
  </si>
  <si>
    <t>Ar38_ICFactorEr</t>
  </si>
  <si>
    <t>Ar37_ICFactor</t>
  </si>
  <si>
    <t>Ar37_ICFactorEr</t>
  </si>
  <si>
    <t>Ar36_ICFactor</t>
  </si>
  <si>
    <t>Ar36_ICFactorEr</t>
  </si>
  <si>
    <t>Ar40_Bkgd</t>
  </si>
  <si>
    <t>Ar40_BkgdEr</t>
  </si>
  <si>
    <t>Ar39_Bkgd</t>
  </si>
  <si>
    <t>Ar39_BkgdEr</t>
  </si>
  <si>
    <t>Ar38_Bkgd</t>
  </si>
  <si>
    <t>Ar38_BkgdEr</t>
  </si>
  <si>
    <t>Ar37_Bkgd</t>
  </si>
  <si>
    <t>Ar37_BkgdEr</t>
  </si>
  <si>
    <t>Ar36_Bkgd</t>
  </si>
  <si>
    <t>Ar36_BkgdEr</t>
  </si>
  <si>
    <t>Ar36_Over_Ar39</t>
  </si>
  <si>
    <t>Ar36_Over_Ar39_Er</t>
  </si>
  <si>
    <t>PctAr36Ca</t>
  </si>
  <si>
    <t>Ar37_Over_Ar39</t>
  </si>
  <si>
    <t>Ar37_Over_Ar39_Er</t>
  </si>
  <si>
    <t>Ca_Over_K</t>
  </si>
  <si>
    <t>Ca_Over_K_Er</t>
  </si>
  <si>
    <t>Cl_Over_K</t>
  </si>
  <si>
    <t>Cl_Over_K_Er</t>
  </si>
  <si>
    <t>Ar38_Over_Ar39</t>
  </si>
  <si>
    <t>Ar38_Over_Ar39_Er</t>
  </si>
  <si>
    <t>Ar40_Over_Ar39</t>
  </si>
  <si>
    <t>Ar40_Over_Ar39_Er</t>
  </si>
  <si>
    <t>Ar40Rad_Over_Ar39</t>
  </si>
  <si>
    <t>Ar40Rad_Over_Ar39_Er</t>
  </si>
  <si>
    <t>PctAr40Rad</t>
  </si>
  <si>
    <t>PctAr40Rad_Er</t>
  </si>
  <si>
    <t>Age</t>
  </si>
  <si>
    <t>Age_Er</t>
  </si>
  <si>
    <t>Age_Er_with_J_er</t>
  </si>
  <si>
    <t>Age_Monte_Carlo</t>
  </si>
  <si>
    <t>Age_Er_with_external_error</t>
  </si>
  <si>
    <t>Age_Monte_Carlo_External</t>
  </si>
  <si>
    <t>Ar39_Moles</t>
  </si>
  <si>
    <t>Ar40_Moles</t>
  </si>
  <si>
    <t>Irrad</t>
  </si>
  <si>
    <t>J</t>
  </si>
  <si>
    <t>J_Er</t>
  </si>
  <si>
    <t>37_Decay</t>
  </si>
  <si>
    <t>39_Decay</t>
  </si>
  <si>
    <t>Ca_39_Over_37</t>
  </si>
  <si>
    <t>Ca_39_Over_37_Er</t>
  </si>
  <si>
    <t>Ca_38_Over_37</t>
  </si>
  <si>
    <t>Ca_38_Over_37_Er</t>
  </si>
  <si>
    <t>Ca_36_Over_37</t>
  </si>
  <si>
    <t>Ca_36_Over_37_Er</t>
  </si>
  <si>
    <t>K_38_Over_39</t>
  </si>
  <si>
    <t>K_38_Over_39_Er</t>
  </si>
  <si>
    <t>K_40_Over_39</t>
  </si>
  <si>
    <t>K_40_Over_39_Er</t>
  </si>
  <si>
    <t>K_37_Over_39</t>
  </si>
  <si>
    <t>K_37_Over_39_Er</t>
  </si>
  <si>
    <t>P36Cl_Over_38Cl</t>
  </si>
  <si>
    <t>P36Cl_Over_38Cl_Er</t>
  </si>
  <si>
    <t>Ca_Over_K_Multiplier</t>
  </si>
  <si>
    <t>Ca_Over_K_Multiplier_Er</t>
  </si>
  <si>
    <t>Ar40_DecayCor</t>
  </si>
  <si>
    <t>Ar40_DecayCorEr</t>
  </si>
  <si>
    <t>Ar39_DecayCor</t>
  </si>
  <si>
    <t>Ar39_DecayCorEr</t>
  </si>
  <si>
    <t>Ar38_DecayCor</t>
  </si>
  <si>
    <t>Ar38_DecayCorEr</t>
  </si>
  <si>
    <t>Ar37_DecayCor</t>
  </si>
  <si>
    <t>Ar37_DecayCorEr</t>
  </si>
  <si>
    <t>Ar36_DecayCor</t>
  </si>
  <si>
    <t>Ar36_DecayCorEr</t>
  </si>
  <si>
    <t>Isoch_36_Over_40</t>
  </si>
  <si>
    <t>Pct_i36_Over_40_Er</t>
  </si>
  <si>
    <t>Isoch_39_Over_40</t>
  </si>
  <si>
    <t>Pct_i39_Over_40_Er</t>
  </si>
  <si>
    <t>Pct_i39_Over_36_Er</t>
  </si>
  <si>
    <t>Correl_40_Over_39</t>
  </si>
  <si>
    <t>Correl_36_Over_39</t>
  </si>
  <si>
    <t>Lambda_40K_epsilon</t>
  </si>
  <si>
    <t>Lambda_40K_epsilon_Er</t>
  </si>
  <si>
    <t>Lambda_40K_Beta</t>
  </si>
  <si>
    <t>Lambda_40K_Beta_Er</t>
  </si>
  <si>
    <t>Lambda_Ar37</t>
  </si>
  <si>
    <t>Lambda_Ar37_Er</t>
  </si>
  <si>
    <t>Lambda_Ar39</t>
  </si>
  <si>
    <t>Lambda_Ar39_Er</t>
  </si>
  <si>
    <t>Lambda_36Cl</t>
  </si>
  <si>
    <t>Lambda_36Cl_Er</t>
  </si>
  <si>
    <t>40K_abundance</t>
  </si>
  <si>
    <t>40K_abundance_Er</t>
  </si>
  <si>
    <t>Air_40_Over_36</t>
  </si>
  <si>
    <t>Air_40_Over_36_Er</t>
  </si>
  <si>
    <t>Air_40_Over_38</t>
  </si>
  <si>
    <t>Air_40_Over_38_Er</t>
  </si>
  <si>
    <t>K38_Over_39</t>
  </si>
  <si>
    <t>Cl38_Over_39</t>
  </si>
  <si>
    <t>90223-1</t>
  </si>
  <si>
    <t>Dan Barfod</t>
  </si>
  <si>
    <t>basalt gm</t>
  </si>
  <si>
    <t>Davide</t>
  </si>
  <si>
    <t>130.209.21.222</t>
  </si>
  <si>
    <t>Ar40 = L @ --- @ ---; Ar39 = L @ --- @ ---; Ar38 = L @ --- @ ---; Ar37 = L @ --- @ ---; Ar36 = L @ --- @ ---; Imported on Dec 31, 2012 @ --- @ ---; Ar40 bk val,er = Cubic @ --- @ ---; Ar39 bk val,er = Average background @ --- @ ---; Ar38 bk val,er = Cubic @ --- @ ---; Ar37 bk val,er = Average background @ --- @ ---; Ar36 bk val,er = Cubic @ --- @ ---; Ar36 = P @ --- @ ---; Ar36 = P @ --- @ ---; Ar36 = P @ --- @ ---; Ar37 = L @ --- @ ---; Ar37 = L @ --- @ ---; Ar38 = L @ --- @ ---; Ar38 = L @ --- @ ---; Ar39 = P @ --- @ ---; Ar39 = P @ --- @ ---; Ar39 = P @ --- @ ---; Ar38 = L @ --- @ ---; Ar38 = L @ --- @ ---; Ar37 = L @ --- @ ---; Ar36 = P @ --- @ ---; Ar37 = L @ --- @ ---; Ar38 = L @ --- @ ---; Ar39 = P @ --- @ ---; Ar40 = P @ --- @ ---; Ar40 = P @ --- @ ---; Ar40 = P @ --- @ ---; Ar40 = P @ --- @ ---;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Ar40 bk val,er = Cubic @ 3/25/13  3:16 PM @ Dan Barfod; Ar39 bk val,er = Average background @ 3/25/13  3:16 PM @ Dan Barfod; Ar38 bk val,er = Average background @ 3/25/13  3:16 PM @ Dan Barfod; Ar37 bk val,er = Average background @ 3/25/13  3:16 PM @ Dan Barfod; Ar36 bk val,er = Cubic @ 3/25/13  3:16 PM @ Dan Barfod; Ar40 bk val,er = Cubic @ 3/25/13  3:17 PM @ Dan Barfod; Ar39 bk val,er = Average background @ 3/25/13  3:17 PM @ Dan Barfod; Ar38 bk val,er = Average background @ 3/25/13  3:17 PM @ Dan Barfod; Ar37 bk val,er = Average background @ 3/25/13  3:17 PM @ Dan Barfod; Ar36 bk val,er = Cubic @ 3/25/13  3:17 PM @ Dan Barfod; Discrimination obtained from Cubic fit of air-pipette 40Ar/36Ar series. @ 3/25/13  3:18 PM @ Dan Barfod; Discrimination obtained from Cubic fit of air-pipette 40Ar/36Ar series. @ 3/25/13  3:18 PM @ Dan Barfod; Discrimination obtained from Cubic fit of air-pipette 40Ar/36Ar series. @ 3/25/13  3:18 PM @ Dan Barfod; Discrimination obtained from Cubic fit of air-pipette 40Ar/36Ar series. @ 3/25/13  3:18 PM @ Dan Barfod; Discrimination obtained from Cubic fit of air-pipette 40Ar/36Ar series. @ 3/25/13  3:18 PM @ Dan Barfod</t>
  </si>
  <si>
    <t>furnace-38360</t>
  </si>
  <si>
    <t>PPLLPAAAAA</t>
  </si>
  <si>
    <t>Unknown</t>
  </si>
  <si>
    <t>Furnace</t>
  </si>
  <si>
    <t>EK64 K V13</t>
  </si>
  <si>
    <t>90223-2</t>
  </si>
  <si>
    <t>Ar40 = L @ --- @ ---; Ar39 = L @ --- @ ---; Ar38 = L @ --- @ ---; Ar37 = L @ --- @ ---; Ar36 = L @ --- @ ---; Imported on Dec 31, 2012 @ --- @ ---; Ar40 bk val,er = Cubic @ --- @ ---; Ar39 bk val,er = Average background @ --- @ ---; Ar38 bk val,er = Cubic @ --- @ ---; Ar37 bk val,er = Average background @ --- @ ---; Ar36 bk val,er = Cubic @ --- @ ---; Ar36 = P @ --- @ ---; Ar37 = L @ --- @ ---; Ar38 = L @ --- @ ---; Ar39 = P @ --- @ ---; Ar40 = P @ --- @ ---; Ar40 = P @ --- @ ---; Ar39 = P @ --- @ ---; Ar39 = P @ --- @ ---; Ar39 = P @ --- @ ---; Ar40 = P @ --- @ ---; Ar40 = P @ --- @ ---; Ar39 = P @ --- @ ---; Ar38 = L @ --- @ ---; Ar38 = L @ --- @ ---; Ar37 = L @ --- @ ---; Ar37 = L @ --- @ ---; Ar36 = P @ --- @ ---; Ar36 = P @ --- @ ---;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Ar40 bk val,er = Cubic @ 3/25/13  3:16 PM @ Dan Barfod; Ar39 bk val,er = Average background @ 3/25/13  3:16 PM @ Dan Barfod; Ar38 bk val,er = Average background @ 3/25/13  3:16 PM @ Dan Barfod; Ar37 bk val,er = Average background @ 3/25/13  3:16 PM @ Dan Barfod; Ar36 bk val,er = Cubic @ 3/25/13  3:16 PM @ Dan Barfod; Ar40 bk val,er = Cubic @ 3/25/13  3:17 PM @ Dan Barfod; Ar39 bk val,er = Average background @ 3/25/13  3:17 PM @ Dan Barfod; Ar38 bk val,er = Average background @ 3/25/13  3:17 PM @ Dan Barfod; Ar37 bk val,er = Average background @ 3/25/13  3:17 PM @ Dan Barfod; Ar36 bk val,er = Cubic @ 3/25/13  3:17 PM @ Dan Barfod; Discrimination obtained from Cubic fit of air-pipette 40Ar/36Ar series. @ 3/25/13  3:18 PM @ Dan Barfod; Discrimination obtained from Cubic fit of air-pipette 40Ar/36Ar series. @ 3/25/13  3:18 PM @ Dan Barfod; Discrimination obtained from Cubic fit of air-pipette 40Ar/36Ar series. @ 3/25/13  3:18 PM @ Dan Barfod; Discrimination obtained from Cubic fit of air-pipette 40Ar/36Ar series. @ 3/25/13  3:18 PM @ Dan Barfod; Discrimination obtained from Cubic fit of air-pipette 40Ar/36Ar series. @ 3/25/13  3:18 PM @ Dan Barfod</t>
  </si>
  <si>
    <t>furnace-38361</t>
  </si>
  <si>
    <t>90223-3</t>
  </si>
  <si>
    <t>Ar40 = L @ --- @ ---; Ar39 = L @ --- @ ---; Ar38 = L @ --- @ ---; Ar37 = L @ --- @ ---; Ar36 = L @ --- @ ---; Imported on Dec 31, 2012 @ --- @ ---; Ar40 bk val,er = Cubic @ --- @ ---; Ar39 bk val,er = Average background @ --- @ ---; Ar38 bk val,er = Cubic @ --- @ ---; Ar37 bk val,er = Average background @ --- @ ---; Ar36 bk val,er = Cubic @ --- @ ---; Ar36 = P @ --- @ ---; Ar37 = L @ --- @ ---; Ar37 = L @ --- @ ---; Ar38 = L @ --- @ ---; Ar38 = L @ --- @ ---; Ar39 = P @ --- @ ---; Ar39 = P @ --- @ ---; Ar39 = P @ --- @ ---; Ar40 = P @ --- @ ---; Ar40 = P @ --- @ ---;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Ar40 bk val,er = Cubic @ 3/25/13  3:16 PM @ Dan Barfod; Ar39 bk val,er = Average background @ 3/25/13  3:16 PM @ Dan Barfod; Ar38 bk val,er = Average background @ 3/25/13  3:16 PM @ Dan Barfod; Ar37 bk val,er = Average background @ 3/25/13  3:16 PM @ Dan Barfod; Ar36 bk val,er = Cubic @ 3/25/13  3:16 PM @ Dan Barfod; Ar40 bk val,er = Cubic @ 3/25/13  3:17 PM @ Dan Barfod; Ar39 bk val,er = Average background @ 3/25/13  3:17 PM @ Dan Barfod; Ar38 bk val,er = Average background @ 3/25/13  3:17 PM @ Dan Barfod; Ar37 bk val,er = Average background @ 3/25/13  3:17 PM @ Dan Barfod; Ar36 bk val,er = Cubic @ 3/25/13  3:17 PM @ Dan Barfod; Discrimination obtained from Cubic fit of air-pipette 40Ar/36Ar series. @ 3/25/13  3:18 PM @ Dan Barfod; Discrimination obtained from Cubic fit of air-pipette 40Ar/36Ar series. @ 3/25/13  3:18 PM @ Dan Barfod; Discrimination obtained from Cubic fit of air-pipette 40Ar/36Ar series. @ 3/25/13  3:18 PM @ Dan Barfod; Discrimination obtained from Cubic fit of air-pipette 40Ar/36Ar series. @ 3/25/13  3:18 PM @ Dan Barfod; Discrimination obtained from Cubic fit of air-pipette 40Ar/36Ar series. @ 3/25/13  3:18 PM @ Dan Barfod</t>
  </si>
  <si>
    <t>furnace-38362</t>
  </si>
  <si>
    <t>90223-4</t>
  </si>
  <si>
    <t>Ar40 = L @ --- @ ---; Ar39 = L @ --- @ ---; Ar38 = L @ --- @ ---; Ar37 = L @ --- @ ---; Ar36 = L @ --- @ ---; Imported on Dec 31, 2012 @ --- @ ---; Ar40 bk val,er = Cubic @ --- @ ---; Ar39 bk val,er = Average background @ --- @ ---; Ar38 bk val,er = Cubic @ --- @ ---; Ar37 bk val,er = Average background @ --- @ ---; Ar36 bk val,er = Cubic @ --- @ ---; Ar36 = P @ --- @ ---; Ar37 = L @ --- @ ---; Ar37 = L @ --- @ ---; Ar38 = L @ --- @ ---; Ar38 = L @ --- @ ---; Ar39 = P @ --- @ ---; Ar39 = P @ --- @ ---; Ar39 = P @ --- @ ---; Ar38 = L @ --- @ ---; Ar38 = L @ --- @ ---; Ar39 = P @ --- @ ---; Ar40 = P @ --- @ ---;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Ar40 bk val,er = Cubic @ 3/25/13  3:16 PM @ Dan Barfod; Ar39 bk val,er = Average background @ 3/25/13  3:16 PM @ Dan Barfod; Ar38 bk val,er = Average background @ 3/25/13  3:16 PM @ Dan Barfod; Ar37 bk val,er = Average background @ 3/25/13  3:16 PM @ Dan Barfod; Ar36 bk val,er = Cubic @ 3/25/13  3:16 PM @ Dan Barfod; Ar40 bk val,er = Cubic @ 3/25/13  3:17 PM @ Dan Barfod; Ar39 bk val,er = Average background @ 3/25/13  3:17 PM @ Dan Barfod; Ar38 bk val,er = Average background @ 3/25/13  3:17 PM @ Dan Barfod; Ar37 bk val,er = Average background @ 3/25/13  3:17 PM @ Dan Barfod; Ar36 bk val,er = Cubic @ 3/25/13  3:17 PM @ Dan Barfod; Discrimination obtained from Cubic fit of air-pipette 40Ar/36Ar series. @ 3/25/13  3:18 PM @ Dan Barfod; Discrimination obtained from Cubic fit of air-pipette 40Ar/36Ar series. @ 3/25/13  3:18 PM @ Dan Barfod; Discrimination obtained from Cubic fit of air-pipette 40Ar/36Ar series. @ 3/25/13  3:18 PM @ Dan Barfod; Discrimination obtained from Cubic fit of air-pipette 40Ar/36Ar series. @ 3/25/13  3:18 PM @ Dan Barfod; Discrimination obtained from Cubic fit of air-pipette 40Ar/36Ar series. @ 3/25/13  3:18 PM @ Dan Barfod</t>
  </si>
  <si>
    <t>furnace-38363</t>
  </si>
  <si>
    <t>90223-5</t>
  </si>
  <si>
    <t>Ar40 = L @ --- @ ---; Ar39 = L @ --- @ ---; Ar38 = L @ --- @ ---; Ar37 = L @ --- @ ---; Ar36 = L @ --- @ ---; Imported on Dec 31, 2012 @ --- @ ---; Ar40 bk val,er = Cubic @ --- @ ---; Ar39 bk val,er = Average background @ --- @ ---; Ar38 bk val,er = Cubic @ --- @ ---; Ar37 bk val,er = Average background @ --- @ ---; Ar36 bk val,er = Cubic @ --- @ ---; Ar36 = P @ --- @ ---; Ar37 = L @ --- @ ---; Ar37 = L @ --- @ ---; Ar38 = L @ --- @ ---; Ar38 = L @ --- @ ---; Ar39 = P @ --- @ ---; Ar39 = P @ --- @ ---; Ar40 = P @ --- @ ---;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Ar40 bk val,er = Cubic @ 3/25/13  3:16 PM @ Dan Barfod; Ar39 bk val,er = Average background @ 3/25/13  3:16 PM @ Dan Barfod; Ar38 bk val,er = Average background @ 3/25/13  3:16 PM @ Dan Barfod; Ar37 bk val,er = Average background @ 3/25/13  3:16 PM @ Dan Barfod; Ar36 bk val,er = Cubic @ 3/25/13  3:16 PM @ Dan Barfod; Ar40 bk val,er = Cubic @ 3/25/13  3:17 PM @ Dan Barfod; Ar39 bk val,er = Average background @ 3/25/13  3:17 PM @ Dan Barfod; Ar38 bk val,er = Average background @ 3/25/13  3:17 PM @ Dan Barfod; Ar37 bk val,er = Average background @ 3/25/13  3:17 PM @ Dan Barfod; Ar36 bk val,er = Cubic @ 3/25/13  3:17 PM @ Dan Barfod; Discrimination obtained from Cubic fit of air-pipette 40Ar/36Ar series. @ 3/25/13  3:18 PM @ Dan Barfod; Discrimination obtained from Cubic fit of air-pipette 40Ar/36Ar series. @ 3/25/13  3:18 PM @ Dan Barfod; Discrimination obtained from Cubic fit of air-pipette 40Ar/36Ar series. @ 3/25/13  3:18 PM @ Dan Barfod; Discrimination obtained from Cubic fit of air-pipette 40Ar/36Ar series. @ 3/25/13  3:18 PM @ Dan Barfod; Discrimination obtained from Cubic fit of air-pipette 40Ar/36Ar series. @ 3/25/13  3:18 PM @ Dan Barfod</t>
  </si>
  <si>
    <t>furnace-38364</t>
  </si>
  <si>
    <t>90223-6</t>
  </si>
  <si>
    <t>Ar40 = L @ --- @ ---; Ar39 = L @ --- @ ---; Ar38 = L @ --- @ ---; Ar37 = L @ --- @ ---; Ar36 = L @ --- @ ---; Imported on Dec 31, 2012 @ --- @ ---; Ar40 bk val,er = Cubic @ --- @ ---; Ar39 bk val,er = Average background @ --- @ ---; Ar38 bk val,er = Cubic @ --- @ ---; Ar37 bk val,er = Average background @ --- @ ---; Ar36 bk val,er = Cubic @ --- @ ---; Ar36 = P @ --- @ ---; Ar37 = L @ --- @ ---; Ar38 = L @ --- @ ---; Ar39 = P @ --- @ ---; Ar40 = P @ --- @ ---; Ar40 = P @ --- @ ---; Ar39 = P @ --- @ ---; Ar39 = P @ --- @ ---; Ar38 = L @ --- @ ---; Ar38 = L @ --- @ ---; Ar38 = L @ --- @ ---; Ar37 = L @ --- @ ---; Ar37 = L @ --- @ ---; Ar36 = P @ --- @ ---; Ar37 = L @ --- @ ---; Ar38 = L @ --- @ ---; Ar39 = P @ --- @ ---; Ar40 = P @ --- @ ---;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Ar40 bk val,er = Cubic @ 3/25/13  3:16 PM @ Dan Barfod; Ar39 bk val,er = Average background @ 3/25/13  3:16 PM @ Dan Barfod; Ar38 bk val,er = Average background @ 3/25/13  3:16 PM @ Dan Barfod; Ar37 bk val,er = Average background @ 3/25/13  3:16 PM @ Dan Barfod; Ar36 bk val,er = Cubic @ 3/25/13  3:16 PM @ Dan Barfod; Ar40 bk val,er = Cubic @ 3/25/13  3:17 PM @ Dan Barfod; Ar39 bk val,er = Average background @ 3/25/13  3:17 PM @ Dan Barfod; Ar38 bk val,er = Average background @ 3/25/13  3:17 PM @ Dan Barfod; Ar37 bk val,er = Average background @ 3/25/13  3:17 PM @ Dan Barfod; Ar36 bk val,er = Cubic @ 3/25/13  3:17 PM @ Dan Barfod; Discrimination obtained from Cubic fit of air-pipette 40Ar/36Ar series. @ 3/25/13  3:18 PM @ Dan Barfod; Discrimination obtained from Cubic fit of air-pipette 40Ar/36Ar series. @ 3/25/13  3:18 PM @ Dan Barfod; Discrimination obtained from Cubic fit of air-pipette 40Ar/36Ar series. @ 3/25/13  3:18 PM @ Dan Barfod; Discrimination obtained from Cubic fit of air-pipette 40Ar/36Ar series. @ 3/25/13  3:18 PM @ Dan Barfod; Discrimination obtained from Cubic fit of air-pipette 40Ar/36Ar series. @ 3/25/13  3:18 PM @ Dan Barfod</t>
  </si>
  <si>
    <t>furnace-38365</t>
  </si>
  <si>
    <t>90223-7</t>
  </si>
  <si>
    <t>furnace-38366</t>
  </si>
  <si>
    <t>90223-8</t>
  </si>
  <si>
    <t>furnace-38367</t>
  </si>
  <si>
    <t>90223-9</t>
  </si>
  <si>
    <t>Ar40 = L @ --- @ ---; Ar39 = L @ --- @ ---; Ar38 = L @ --- @ ---; Ar37 = L @ --- @ ---; Ar36 = L @ --- @ ---; Imported on Dec 31, 2012 @ --- @ ---; Ar40 bk val,er = Cubic @ --- @ ---; Ar39 bk val,er = Average background @ --- @ ---; Ar38 bk val,er = Cubic @ --- @ ---; Ar37 bk val,er = Average background @ --- @ ---; Ar36 bk val,er = Cubic @ --- @ ---; Ar36 = P @ --- @ ---; Ar37 = L @ --- @ ---; Ar38 = L @ --- @ ---; Ar39 = P @ --- @ ---; Ar40 = P @ --- @ ---; Ar40 = P @ --- @ ---; Ar39 = P @ --- @ ---; Ar39 = P @ --- @ ---; Ar38 = L @ --- @ ---; Ar38 = L @ --- @ ---; Ar37 = L @ --- @ ---; Ar37 = L @ --- @ ---; Ar36 = P @ --- @ ---; Ar36 = P @ --- @ ---;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Ar40 bk val,er = Cubic @ 3/25/13  3:16 PM @ Dan Barfod; Ar39 bk val,er = Average background @ 3/25/13  3:16 PM @ Dan Barfod; Ar38 bk val,er = Average background @ 3/25/13  3:16 PM @ Dan Barfod; Ar37 bk val,er = Average background @ 3/25/13  3:16 PM @ Dan Barfod; Ar36 bk val,er = Cubic @ 3/25/13  3:16 PM @ Dan Barfod; Ar40 bk val,er = Cubic @ 3/25/13  3:17 PM @ Dan Barfod; Ar39 bk val,er = Average background @ 3/25/13  3:17 PM @ Dan Barfod; Ar38 bk val,er = Average background @ 3/25/13  3:17 PM @ Dan Barfod; Ar37 bk val,er = Average background @ 3/25/13  3:17 PM @ Dan Barfod; Ar36 bk val,er = Cubic @ 3/25/13  3:17 PM @ Dan Barfod; Discrimination obtained from Cubic fit of air-pipette 40Ar/36Ar series. @ 3/25/13  3:18 PM @ Dan Barfod; Discrimination obtained from Cubic fit of air-pipette 40Ar/36Ar series. @ 3/25/13  3:18 PM @ Dan Barfod; Discrimination obtained from Cubic fit of air-pipette 40Ar/36Ar series. @ 3/25/13  3:18 PM @ Dan Barfod; Discrimination obtained from Cubic fit of air-pipette 40Ar/36Ar series. @ 3/25/13  3:18 PM @ Dan Barfod; Discrimination obtained from Cubic fit of air-pipette 40Ar/36Ar series. @ 3/25/13  3:18 PM @ Dan Barfod</t>
  </si>
  <si>
    <t>furnace-38368</t>
  </si>
  <si>
    <t>90223-10</t>
  </si>
  <si>
    <t>Ar40 = L @ --- @ ---; Ar39 = L @ --- @ ---; Ar38 = L @ --- @ ---; Ar37 = L @ --- @ ---; Ar36 = L @ --- @ ---; Imported on Dec 31, 2012 @ --- @ ---; Ar40 bk val,er = Cubic @ --- @ ---; Ar39 bk val,er = Average background @ --- @ ---; Ar38 bk val,er = Cubic @ --- @ ---; Ar37 bk val,er = Average background @ --- @ ---; Ar36 bk val,er = Cubic @ --- @ ---; Ar36 = P @ --- @ ---; Ar37 = L @ --- @ ---; Ar38 = L @ --- @ ---; Ar38 = L @ --- @ ---; Ar39 = P @ --- @ ---; Ar39 = P @ --- @ ---; Ar40 = P @ --- @ ---; Ar39 = P @ --- @ ---; Ar39 = P @ --- @ ---; Ar38 = L @ --- @ ---; Ar37 = L @ --- @ ---; Ar36 = P @ --- @ ---; Ar36 = P @ --- @ ---; Ar36 = P @ --- @ ---;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Ar40 bk val,er = Cubic @ 3/25/13  3:16 PM @ Dan Barfod; Ar39 bk val,er = Average background @ 3/25/13  3:16 PM @ Dan Barfod; Ar38 bk val,er = Average background @ 3/25/13  3:16 PM @ Dan Barfod; Ar37 bk val,er = Average background @ 3/25/13  3:16 PM @ Dan Barfod; Ar36 bk val,er = Cubic @ 3/25/13  3:16 PM @ Dan Barfod; Ar40 bk val,er = Cubic @ 3/25/13  3:17 PM @ Dan Barfod; Ar39 bk val,er = Average background @ 3/25/13  3:17 PM @ Dan Barfod; Ar38 bk val,er = Average background @ 3/25/13  3:17 PM @ Dan Barfod; Ar37 bk val,er = Average background @ 3/25/13  3:17 PM @ Dan Barfod; Ar36 bk val,er = Cubic @ 3/25/13  3:17 PM @ Dan Barfod; Discrimination obtained from Cubic fit of air-pipette 40Ar/36Ar series. @ 3/25/13  3:18 PM @ Dan Barfod; Discrimination obtained from Cubic fit of air-pipette 40Ar/36Ar series. @ 3/25/13  3:18 PM @ Dan Barfod; Discrimination obtained from Cubic fit of air-pipette 40Ar/36Ar series. @ 3/25/13  3:18 PM @ Dan Barfod; Discrimination obtained from Cubic fit of air-pipette 40Ar/36Ar series. @ 3/25/13  3:18 PM @ Dan Barfod; Discrimination obtained from Cubic fit of air-pipette 40Ar/36Ar series. @ 3/25/13  3:18 PM @ Dan Barfod</t>
  </si>
  <si>
    <t>furnace-38369</t>
  </si>
  <si>
    <t>90225-11</t>
  </si>
  <si>
    <t>Etna</t>
  </si>
  <si>
    <t>Ar40 = L @ --- @ ---; Ar39 = L @ --- @ ---; Ar38 = L @ --- @ ---; Ar37 = L @ --- @ ---; Ar36 = L @ --- @ ---; Imported on Jan 3, 2013 @ --- @ ---; Ar40 bk val,er = Cubic @ --- @ ---; Ar39 bk val,er = Average background @ --- @ ---; Ar38 bk val,er = Cubic @ --- @ ---; Ar37 bk val,er = Average background @ --- @ ---; Ar36 bk val,er = Cubic @ --- @ ---; Ar36 = P @ --- @ ---; Ar37 = L @ --- @ ---; Ar37 = L @ --- @ ---; Ar38 = L @ --- @ ---; Ar38 = L @ --- @ ---; Ar39 = P @ --- @ ---; Ar39 = P @ --- @ ---; Ar40 = P @ --- @ ---; Ar40 = P @ --- @ ---; Ar40 = P @ --- @ ---; Ar39 = P @ --- @ ---; Ar39 = P @ --- @ ---; Ar40 = P @ --- @ ---;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Ar40 bk val,er = Cubic @ 3/25/13  3:43 PM @ Dan Barfod; Ar39 bk val,er = Linear @ 3/25/13  3:43 PM @ Dan Barfod; Ar38 bk val,er = Linear @ 3/25/13  3:43 PM @ Dan Barfod; Ar37 bk val,er = Linear @ 3/25/13  3:43 PM @ Dan Barfod; Ar36 bk val,er = Cubic @ 3/25/13  3:43 PM @ Dan Barfod</t>
  </si>
  <si>
    <t>furnace-38393</t>
  </si>
  <si>
    <t>90225-12</t>
  </si>
  <si>
    <t>Ar40 = L @ --- @ ---; Ar39 = L @ --- @ ---; Ar38 = L @ --- @ ---; Ar37 = L @ --- @ ---; Ar36 = L @ --- @ ---; Imported on Jan 3, 2013 @ --- @ ---; Ar40 bk val,er = Cubic @ --- @ ---; Ar39 bk val,er = Average background @ --- @ ---; Ar38 bk val,er = Cubic @ --- @ ---; Ar37 bk val,er = Average background @ --- @ ---; Ar36 bk val,er = Cubic @ --- @ ---; Ar36 = P @ --- @ ---; Ar36 = P @ --- @ ---; Ar37 = L @ --- @ ---; Ar37 = L @ --- @ ---; Ar37 = L @ --- @ ---; Ar38 = L @ --- @ ---; Ar38 = L @ --- @ ---; Ar38 = L @ --- @ ---; Ar39 = P @ --- @ ---; Ar39 = P @ --- @ ---; Ar40 = P @ --- @ ---; Ar40 = P @ --- @ ---; Ar40 = P @ --- @ ---;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Ar40 bk val,er = Cubic @ 3/25/13  3:43 PM @ Dan Barfod; Ar39 bk val,er = Linear @ 3/25/13  3:43 PM @ Dan Barfod; Ar38 bk val,er = Linear @ 3/25/13  3:43 PM @ Dan Barfod; Ar37 bk val,er = Linear @ 3/25/13  3:43 PM @ Dan Barfod; Ar36 bk val,er = Cubic @ 3/25/13  3:43 PM @ Dan Barfod</t>
  </si>
  <si>
    <t>furnace-38394</t>
  </si>
  <si>
    <t>90225-13</t>
  </si>
  <si>
    <t>Ar40 = L @ --- @ ---; Ar39 = L @ --- @ ---; Ar38 = L @ --- @ ---; Ar37 = L @ --- @ ---; Ar36 = L @ --- @ ---; Imported on Jan 3, 2013 @ --- @ ---; Ar40 bk val,er = Cubic @ --- @ ---; Ar39 bk val,er = Average background @ --- @ ---; Ar38 bk val,er = Cubic @ --- @ ---; Ar37 bk val,er = Average background @ --- @ ---; Ar36 bk val,er = Cubic @ --- @ ---; Ar36 = P @ --- @ ---; Ar37 = L @ --- @ ---; Ar37 = L @ --- @ ---; Ar38 = L @ --- @ ---; Ar38 = L @ --- @ ---; Ar39 = P @ --- @ ---; Ar39 = P @ --- @ ---; Ar40 = P @ --- @ ---;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Ar40 bk val,er = Cubic @ 3/25/13  3:43 PM @ Dan Barfod; Ar39 bk val,er = Linear @ 3/25/13  3:43 PM @ Dan Barfod; Ar38 bk val,er = Linear @ 3/25/13  3:43 PM @ Dan Barfod; Ar37 bk val,er = Linear @ 3/25/13  3:43 PM @ Dan Barfod; Ar36 bk val,er = Cubic @ 3/25/13  3:43 PM @ Dan Barfod</t>
  </si>
  <si>
    <t>furnace-38395</t>
  </si>
  <si>
    <t>90225-14</t>
  </si>
  <si>
    <t>furnace-38396</t>
  </si>
  <si>
    <t>90225-15</t>
  </si>
  <si>
    <t>furnace-38397</t>
  </si>
  <si>
    <t>90225-16</t>
  </si>
  <si>
    <t>Ar40 = L @ --- @ ---; Ar39 = L @ --- @ ---; Ar38 = L @ --- @ ---; Ar37 = L @ --- @ ---; Ar36 = L @ --- @ ---; Imported on Jan 3, 2013 @ --- @ ---; Ar40 bk val,er = Cubic @ --- @ ---; Ar39 bk val,er = Average background @ --- @ ---; Ar38 bk val,er = Cubic @ --- @ ---; Ar37 bk val,er = Average background @ --- @ ---; Ar36 bk val,er = Cubic @ --- @ ---; Ar36 = P @ --- @ ---; Ar37 = L @ --- @ ---; Ar37 = L @ --- @ ---; Ar38 = L @ --- @ ---; Ar38 = L @ --- @ ---; Ar39 = P @ --- @ ---; Ar39 = P @ --- @ ---; Ar40 = P @ --- @ ---; Ar40 = P @ --- @ ---;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Ar40 bk val,er = Cubic @ 3/25/13  3:43 PM @ Dan Barfod; Ar39 bk val,er = Linear @ 3/25/13  3:43 PM @ Dan Barfod; Ar38 bk val,er = Linear @ 3/25/13  3:43 PM @ Dan Barfod; Ar37 bk val,er = Linear @ 3/25/13  3:43 PM @ Dan Barfod; Ar36 bk val,er = Cubic @ 3/25/13  3:43 PM @ Dan Barfod</t>
  </si>
  <si>
    <t>furnace-38398</t>
  </si>
  <si>
    <t>90225-17</t>
  </si>
  <si>
    <t>furnace-38399</t>
  </si>
  <si>
    <t>90225-18</t>
  </si>
  <si>
    <t>Ar40 = L @ --- @ ---; Ar39 = L @ --- @ ---; Ar38 = L @ --- @ ---; Ar37 = L @ --- @ ---; Ar36 = L @ --- @ ---; Imported on Jan 3, 2013 @ --- @ ---; Ar40 bk val,er = Cubic @ --- @ ---; Ar39 bk val,er = Average background @ --- @ ---; Ar38 bk val,er = Cubic @ --- @ ---; Ar37 bk val,er = Average background @ --- @ ---; Ar36 bk val,er = Cubic @ --- @ ---; Ar36 = P @ --- @ ---; Ar36 = P @ --- @ ---; Ar37 = L @ --- @ ---; Ar37 = L @ --- @ ---; Ar38 = L @ --- @ ---; Ar38 = L @ --- @ ---; Ar39 = P @ --- @ ---; Ar39 = P @ --- @ ---; Ar40 = P @ --- @ ---;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Ar40 bk val,er = Cubic @ 3/25/13  3:43 PM @ Dan Barfod; Ar39 bk val,er = Linear @ 3/25/13  3:43 PM @ Dan Barfod; Ar38 bk val,er = Linear @ 3/25/13  3:43 PM @ Dan Barfod; Ar37 bk val,er = Linear @ 3/25/13  3:43 PM @ Dan Barfod; Ar36 bk val,er = Cubic @ 3/25/13  3:43 PM @ Dan Barfod</t>
  </si>
  <si>
    <t>furnace-38400</t>
  </si>
  <si>
    <t>90225-19</t>
  </si>
  <si>
    <t>Ar40 = L @ --- @ ---; Ar39 = L @ --- @ ---; Ar38 = L @ --- @ ---; Ar37 = L @ --- @ ---; Ar36 = L @ --- @ ---; Imported on Jan 3, 2013 @ --- @ ---; Ar40 bk val,er = Cubic @ --- @ ---; Ar39 bk val,er = Average background @ --- @ ---; Ar38 bk val,er = Cubic @ --- @ ---; Ar37 bk val,er = Average background @ --- @ ---; Ar36 bk val,er = Cubic @ --- @ ---; Ar36 = P @ --- @ ---; Ar37 = L @ --- @ ---; Ar38 = L @ --- @ ---; Ar37 = L @ --- @ ---; Ar37 = L @ --- @ ---; Ar38 = L @ --- @ ---; Ar38 = L @ --- @ ---; Ar39 = P @ --- @ ---; Ar39 = P @ --- @ ---; Ar40 = P @ --- @ ---; Ar39 = P @ --- @ ---; Ar39 = P @ --- @ ---;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Ar40 bk val,er = Cubic @ 3/25/13  3:43 PM @ Dan Barfod; Ar39 bk val,er = Linear @ 3/25/13  3:43 PM @ Dan Barfod; Ar38 bk val,er = Linear @ 3/25/13  3:43 PM @ Dan Barfod; Ar37 bk val,er = Linear @ 3/25/13  3:43 PM @ Dan Barfod; Ar36 bk val,er = Cubic @ 3/25/13  3:43 PM @ Dan Barfod</t>
  </si>
  <si>
    <t>furnace-38401</t>
  </si>
  <si>
    <t>90225-20</t>
  </si>
  <si>
    <t>furnace-38402</t>
  </si>
  <si>
    <t>90227-21</t>
  </si>
  <si>
    <t>Ar40 = L @ --- @ ---; Ar39 = L @ --- @ ---; Ar38 = L @ --- @ ---; Ar37 = L @ --- @ ---; Ar36 = L @ --- @ ---; Imported on Jan 4, 2013 @ --- @ ---; Ar40 bk val,er = Cubic @ --- @ ---; Ar39 bk val,er = Average background @ --- @ ---; Ar38 bk val,er = Cubic @ --- @ ---; Ar37 bk val,er = Average background @ --- @ ---; Ar36 bk val,er = Cubic @ --- @ ---; Ar36 = P @ --- @ ---; Ar37 = L @ --- @ ---; Ar38 = L @ --- @ ---; Ar38 = L @ --- @ ---; Ar39 = P @ --- @ ---; Ar39 = P @ --- @ ---; Ar40 = P @ --- @ ---; Ar40 = P @ --- @ ---;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Ar40 bk val,er = Cubic @ 3/25/13  3:46 PM @ Dan Barfod; Ar39 bk val,er = Linear @ 3/25/13  3:46 PM @ Dan Barfod; Ar38 bk val,er = Linear @ 3/25/13  3:46 PM @ Dan Barfod; Ar37 bk val,er = Linear @ 3/25/13  3:46 PM @ Dan Barfod; Ar36 bk val,er = Cubic @ 3/25/13  3:46 PM @ Dan Barfod; Ar40 bk val,er = Cubic @ 3/25/13  3:47 PM @ Dan Barfod; Ar39 bk val,er = Linear @ 3/25/13  3:47 PM @ Dan Barfod; Ar38 bk val,er = Linear @ 3/25/13  3:47 PM @ Dan Barfod; Ar37 bk val,er = Linear @ 3/25/13  3:47 PM @ Dan Barfod; Ar36 bk val,er = Cubic @ 3/25/13  3:47 PM @ Dan Barfod; Ar40 bk val,er = Cubic @ 3/25/13  3:49 PM @ Dan Barfod; Ar39 bk val,er = Linear @ 3/25/13  3:49 PM @ Dan Barfod; Ar38 bk val,er = Linear @ 3/25/13  3:49 PM @ Dan Barfod; Ar37 bk val,er = Linear @ 3/25/13  3:49 PM @ Dan Barfod; Ar36 bk val,er = Cubic @ 3/25/13  3:49 PM @ Dan Barfod; Ar40 bk val,er = Cubic @ 3/25/13  3:50 PM @ Dan Barfod; Ar39 bk val,er = Linear @ 3/25/13  3:50 PM @ Dan Barfod; Ar38 bk val,er = Linear @ 3/25/13  3:50 PM @ Dan Barfod; Ar37 bk val,er = Linear @ 3/25/13  3:50 PM @ Dan Barfod; Ar36 bk val,er = Cubic @ 3/25/13  3:50 PM @ Dan Barfod</t>
  </si>
  <si>
    <t>furnace-38426</t>
  </si>
  <si>
    <t>90227-22</t>
  </si>
  <si>
    <t>Ar40 = L @ --- @ ---; Ar39 = L @ --- @ ---; Ar38 = L @ --- @ ---; Ar37 = L @ --- @ ---; Ar36 = L @ --- @ ---; Imported on Jan 4, 2013 @ --- @ ---; Ar40 bk val,er = Cubic @ --- @ ---; Ar39 bk val,er = Average background @ --- @ ---; Ar38 bk val,er = Cubic @ --- @ ---; Ar37 bk val,er = Average background @ --- @ ---; Ar36 bk val,er = Cubic @ --- @ ---; Ar36 = P @ --- @ ---; Ar37 = L @ --- @ ---; Ar37 = L @ --- @ ---; Ar38 = L @ --- @ ---; Ar38 = L @ --- @ ---; Ar39 = P @ --- @ ---; Ar39 = P @ --- @ ---; Ar40 = P @ --- @ ---; Ar39 = P @ --- @ ---; Ar38 = L @ --- @ ---; Ar37 = L @ --- @ ---; Ar36 = P @ --- @ ---; Ar36 = P @ --- @ ---; Ar37 = L @ --- @ ---; Ar38 = L @ --- @ ---; Ar39 = P @ --- @ ---; Ar40 = P @ --- @ ---;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Ar40 bk val,er = Cubic @ 3/25/13  3:46 PM @ Dan Barfod; Ar39 bk val,er = Linear @ 3/25/13  3:46 PM @ Dan Barfod; Ar38 bk val,er = Linear @ 3/25/13  3:46 PM @ Dan Barfod; Ar37 bk val,er = Linear @ 3/25/13  3:46 PM @ Dan Barfod; Ar36 bk val,er = Cubic @ 3/25/13  3:46 PM @ Dan Barfod; Ar40 bk val,er = Cubic @ 3/25/13  3:47 PM @ Dan Barfod; Ar39 bk val,er = Linear @ 3/25/13  3:47 PM @ Dan Barfod; Ar38 bk val,er = Linear @ 3/25/13  3:47 PM @ Dan Barfod; Ar37 bk val,er = Linear @ 3/25/13  3:47 PM @ Dan Barfod; Ar36 bk val,er = Cubic @ 3/25/13  3:47 PM @ Dan Barfod; Ar40 bk val,er = Cubic @ 3/25/13  3:49 PM @ Dan Barfod; Ar39 bk val,er = Linear @ 3/25/13  3:49 PM @ Dan Barfod; Ar38 bk val,er = Linear @ 3/25/13  3:49 PM @ Dan Barfod; Ar37 bk val,er = Linear @ 3/25/13  3:49 PM @ Dan Barfod; Ar36 bk val,er = Cubic @ 3/25/13  3:49 PM @ Dan Barfod; Ar40 bk val,er = Cubic @ 3/25/13  3:50 PM @ Dan Barfod; Ar39 bk val,er = Linear @ 3/25/13  3:50 PM @ Dan Barfod; Ar38 bk val,er = Linear @ 3/25/13  3:50 PM @ Dan Barfod; Ar37 bk val,er = Linear @ 3/25/13  3:50 PM @ Dan Barfod; Ar36 bk val,er = Cubic @ 3/25/13  3:50 PM @ Dan Barfod</t>
  </si>
  <si>
    <t>furnace-38427</t>
  </si>
  <si>
    <t>90227-23</t>
  </si>
  <si>
    <t>Ar40 = L @ --- @ ---; Ar39 = L @ --- @ ---; Ar38 = L @ --- @ ---; Ar37 = L @ --- @ ---; Ar36 = L @ --- @ ---; Imported on Jan 4, 2013 @ --- @ ---; Ar40 bk val,er = Cubic @ --- @ ---; Ar39 bk val,er = Average background @ --- @ ---; Ar38 bk val,er = Cubic @ --- @ ---; Ar37 bk val,er = Average background @ --- @ ---; Ar36 bk val,er = Cubic @ --- @ ---; Ar36 = P @ --- @ ---; Ar37 = L @ --- @ ---; Ar37 = L @ --- @ ---; Ar38 = L @ --- @ ---; Ar38 = L @ --- @ ---; Ar39 = P @ --- @ ---; Ar39 = P @ --- @ ---; Ar40 = P @ --- @ ---;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Ar40 bk val,er = Cubic @ 3/25/13  3:46 PM @ Dan Barfod; Ar39 bk val,er = Linear @ 3/25/13  3:46 PM @ Dan Barfod; Ar38 bk val,er = Linear @ 3/25/13  3:46 PM @ Dan Barfod; Ar37 bk val,er = Linear @ 3/25/13  3:46 PM @ Dan Barfod; Ar36 bk val,er = Cubic @ 3/25/13  3:46 PM @ Dan Barfod; Ar40 bk val,er = Cubic @ 3/25/13  3:47 PM @ Dan Barfod; Ar39 bk val,er = Linear @ 3/25/13  3:47 PM @ Dan Barfod; Ar38 bk val,er = Linear @ 3/25/13  3:47 PM @ Dan Barfod; Ar37 bk val,er = Linear @ 3/25/13  3:47 PM @ Dan Barfod; Ar36 bk val,er = Cubic @ 3/25/13  3:47 PM @ Dan Barfod; Ar40 bk val,er = Cubic @ 3/25/13  3:49 PM @ Dan Barfod; Ar39 bk val,er = Linear @ 3/25/13  3:49 PM @ Dan Barfod; Ar38 bk val,er = Linear @ 3/25/13  3:49 PM @ Dan Barfod; Ar37 bk val,er = Linear @ 3/25/13  3:49 PM @ Dan Barfod; Ar36 bk val,er = Cubic @ 3/25/13  3:49 PM @ Dan Barfod; Ar40 bk val,er = Cubic @ 3/25/13  3:50 PM @ Dan Barfod; Ar39 bk val,er = Linear @ 3/25/13  3:50 PM @ Dan Barfod; Ar38 bk val,er = Linear @ 3/25/13  3:50 PM @ Dan Barfod; Ar37 bk val,er = Linear @ 3/25/13  3:50 PM @ Dan Barfod; Ar36 bk val,er = Cubic @ 3/25/13  3:50 PM @ Dan Barfod</t>
  </si>
  <si>
    <t>furnace-38428</t>
  </si>
  <si>
    <t>90227-24</t>
  </si>
  <si>
    <t>furnace-38429</t>
  </si>
  <si>
    <t>90227-25</t>
  </si>
  <si>
    <t>furnace-38430</t>
  </si>
  <si>
    <t>90225-26</t>
  </si>
  <si>
    <t>Ar40 = L @ --- @ --- @ ---; Ar39 = L @ --- @ --- @ ---; Ar38 = L @ --- @ --- @ ---; Ar37 = L @ --- @ --- @ ---; Ar36 = L @ --- @ --- @ ---; Imported on Jan 3, 2013 @ --- @ --- @ ---; Cubic @ 03/01/2013  17:08 @ --- @ ---; Average background @ 03/01/2013  17:08 @ --- @ ---; Cubic @ 03/01/2013  17:08 @ --- @ ---; Average background @ 03/01/2013  17:08 @ --- @ ---; Cubic @ 03/01/2013  17:08Ar40 bk val,er = Cubic @ --- @ ---; Ar39 bk val,er = Average background @ --- @ ---; Ar38 bk val,er = Cubic @ --- @ ---; Ar37 bk val,er = Average background @ --- @ ---; Ar36 bk val,er = Cubic @ --- @ ---; Ar36 = P @ --- @ ---; Ar37 = L @ --- @ ---; Ar38 = L @ --- @ ---; Ar39 = P @ --- @ ---; Ar40 = P @ --- @ ---; Ar39 = P @ --- @ ---; Ar39 = P @ --- @ ---; Ar38 = L @ --- @ ---; Ar38 = L @ --- @ ---; Ar37 = L @ --- @ ---; Ar37 = L @ --- @ ---; Ar36 = P @ --- @ ---; Ar36 = P @ --- @ ---;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Ar40 bk val,er = Cubic @ 3/25/13  3:46 PM @ Dan Barfod; Ar39 bk val,er = Linear @ 3/25/13  3:46 PM @ Dan Barfod; Ar38 bk val,er = Linear @ 3/25/13  3:46 PM @ Dan Barfod; Ar37 bk val,er = Linear @ 3/25/13  3:46 PM @ Dan Barfod; Ar36 bk val,er = Cubic @ 3/25/13  3:46 PM @ Dan Barfod; Ar40 bk val,er = Cubic @ 3/25/13  3:47 PM @ Dan Barfod; Ar39 bk val,er = Linear @ 3/25/13  3:47 PM @ Dan Barfod; Ar38 bk val,er = Linear @ 3/25/13  3:47 PM @ Dan Barfod; Ar37 bk val,er = Linear @ 3/25/13  3:47 PM @ Dan Barfod; Ar36 bk val,er = Cubic @ 3/25/13  3:47 PM @ Dan Barfod; Ar40 bk val,er = Cubic @ 3/25/13  3:49 PM @ Dan Barfod; Ar39 bk val,er = Linear @ 3/25/13  3:49 PM @ Dan Barfod; Ar38 bk val,er = Linear @ 3/25/13  3:49 PM @ Dan Barfod; Ar37 bk val,er = Linear @ 3/25/13  3:49 PM @ Dan Barfod; Ar36 bk val,er = Cubic @ 3/25/13  3:49 PM @ Dan Barfod; Ar40 bk val,er = Cubic @ 3/25/13  3:50 PM @ Dan Barfod; Ar39 bk val,er = Linear @ 3/25/13  3:50 PM @ Dan Barfod; Ar38 bk val,er = Linear @ 3/25/13  3:50 PM @ Dan Barfod; Ar37 bk val,er = Linear @ 3/25/13  3:50 PM @ Dan Barfod; Ar36 bk val,er = Cubic @ 3/25/13  3:50 PM @ Dan Barfod</t>
  </si>
  <si>
    <t>furnace-38431</t>
  </si>
  <si>
    <t>90227-27</t>
  </si>
  <si>
    <t>furnace-38432</t>
  </si>
  <si>
    <t>90225-28</t>
  </si>
  <si>
    <t>Ar40 = L @ --- @ --- @ ---; Ar39 = L @ --- @ --- @ ---; Ar38 = L @ --- @ --- @ ---; Ar37 = L @ --- @ --- @ ---; Ar36 = L @ --- @ --- @ ---; Imported on Jan 3, 2013 @ --- @ --- @ ---; Cubic @ 03/01/2013  17:08 @ --- @ ---; Average background @ 03/01/2013  17:08 @ --- @ ---; Cubic @ 03/01/2013  17:08 @ --- @ ---; Average background @ 03/01/2013  17:08 @ --- @ ---; Cubic @ 03/01/2013  17:08Ar40 bk val,er = Cubic @ --- @ ---; Ar39 bk val,er = Average background @ --- @ ---; Ar38 bk val,er = Cubic @ --- @ ---; Ar37 bk val,er = Average background @ --- @ ---; Ar36 bk val,er = Cubic @ --- @ ---; Ar36 = P @ --- @ ---; Ar36 = P @ --- @ ---; Ar37 = L @ --- @ ---; Ar38 = L @ --- @ ---; Ar39 = P @ --- @ ---; Ar39 = P @ --- @ ---; Ar38 = L @ --- @ ---; Ar38 = L @ --- @ ---; Ar37 = L @ --- @ ---; Ar37 = L @ --- @ ---; Ar36 = P @ --- @ ---; Ar37 = L @ --- @ ---; Ar38 = L @ --- @ ---; Ar39 = P @ --- @ ---; Ar40 = P @ --- @ ---;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Ar40 bk val,er = Cubic @ 3/25/13  3:46 PM @ Dan Barfod; Ar39 bk val,er = Linear @ 3/25/13  3:46 PM @ Dan Barfod; Ar38 bk val,er = Linear @ 3/25/13  3:46 PM @ Dan Barfod; Ar37 bk val,er = Linear @ 3/25/13  3:46 PM @ Dan Barfod; Ar36 bk val,er = Cubic @ 3/25/13  3:46 PM @ Dan Barfod; Ar40 bk val,er = Cubic @ 3/25/13  3:47 PM @ Dan Barfod; Ar39 bk val,er = Linear @ 3/25/13  3:47 PM @ Dan Barfod; Ar38 bk val,er = Linear @ 3/25/13  3:47 PM @ Dan Barfod; Ar37 bk val,er = Linear @ 3/25/13  3:47 PM @ Dan Barfod; Ar36 bk val,er = Cubic @ 3/25/13  3:47 PM @ Dan Barfod; Ar40 bk val,er = Cubic @ 3/25/13  3:49 PM @ Dan Barfod; Ar39 bk val,er = Linear @ 3/25/13  3:49 PM @ Dan Barfod; Ar38 bk val,er = Linear @ 3/25/13  3:49 PM @ Dan Barfod; Ar37 bk val,er = Linear @ 3/25/13  3:49 PM @ Dan Barfod; Ar36 bk val,er = Cubic @ 3/25/13  3:49 PM @ Dan Barfod; Ar40 bk val,er = Cubic @ 3/25/13  3:50 PM @ Dan Barfod; Ar39 bk val,er = Linear @ 3/25/13  3:50 PM @ Dan Barfod; Ar38 bk val,er = Linear @ 3/25/13  3:50 PM @ Dan Barfod; Ar37 bk val,er = Linear @ 3/25/13  3:50 PM @ Dan Barfod; Ar36 bk val,er = Cubic @ 3/25/13  3:50 PM @ Dan Barfod</t>
  </si>
  <si>
    <t>furnace-38433</t>
  </si>
  <si>
    <t>90225-29</t>
  </si>
  <si>
    <t>Ar40 = L @ --- @ ---; Ar39 = L @ --- @ ---; Ar38 = L @ --- @ ---; Ar37 = L @ --- @ ---; Ar36 = L @ --- @ ---; Imported on Jan 4, 2013 @ --- @ ---; Ar40 bk val,er = Cubic @ --- @ ---; Ar39 bk val,er = Average background @ --- @ ---; Ar38 bk val,er = Cubic @ --- @ ---; Ar37 bk val,er = Average background @ --- @ ---; Ar36 bk val,er = Cubic @ --- @ ---; Ar36 = P @ --- @ ---; Ar37 = L @ --- @ ---; Ar38 = L @ --- @ ---; Ar39 = P @ --- @ ---; Ar40 = P @ --- @ ---; Ar39 = P @ --- @ ---; Ar39 = P @ --- @ ---; Ar38 = L @ --- @ ---; Ar38 = L @ --- @ ---; Ar37 = L @ --- @ ---; Ar37 = L @ --- @ ---; Ar36 = P @ --- @ ---; Ar36 = P @ --- @ ---; Ar37 = L @ --- @ ---; Ar38 = L @ --- @ ---; Ar39 = P @ --- @ ---; Ar40 = P @ --- @ ---;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Ar40 bk val,er = Cubic @ 3/25/13  3:46 PM @ Dan Barfod; Ar39 bk val,er = Linear @ 3/25/13  3:46 PM @ Dan Barfod; Ar38 bk val,er = Linear @ 3/25/13  3:46 PM @ Dan Barfod; Ar37 bk val,er = Linear @ 3/25/13  3:46 PM @ Dan Barfod; Ar36 bk val,er = Cubic @ 3/25/13  3:46 PM @ Dan Barfod; Ar40 bk val,er = Cubic @ 3/25/13  3:47 PM @ Dan Barfod; Ar39 bk val,er = Linear @ 3/25/13  3:47 PM @ Dan Barfod; Ar38 bk val,er = Linear @ 3/25/13  3:47 PM @ Dan Barfod; Ar37 bk val,er = Linear @ 3/25/13  3:47 PM @ Dan Barfod; Ar36 bk val,er = Cubic @ 3/25/13  3:47 PM @ Dan Barfod; Ar40 bk val,er = Cubic @ 3/25/13  3:49 PM @ Dan Barfod; Ar39 bk val,er = Linear @ 3/25/13  3:49 PM @ Dan Barfod; Ar38 bk val,er = Linear @ 3/25/13  3:49 PM @ Dan Barfod; Ar37 bk val,er = Linear @ 3/25/13  3:49 PM @ Dan Barfod; Ar36 bk val,er = Cubic @ 3/25/13  3:49 PM @ Dan Barfod; Ar40 bk val,er = Cubic @ 3/25/13  3:50 PM @ Dan Barfod; Ar39 bk val,er = Linear @ 3/25/13  3:50 PM @ Dan Barfod; Ar38 bk val,er = Linear @ 3/25/13  3:50 PM @ Dan Barfod; Ar37 bk val,er = Linear @ 3/25/13  3:50 PM @ Dan Barfod; Ar36 bk val,er = Cubic @ 3/25/13  3:50 PM @ Dan Barfod</t>
  </si>
  <si>
    <t>furnace-38434</t>
  </si>
  <si>
    <t>90227-30</t>
  </si>
  <si>
    <t>Ar40 = L @ --- @ ---; Ar39 = L @ --- @ ---; Ar38 = L @ --- @ ---; Ar37 = L @ --- @ ---; Ar36 = L @ --- @ ---; Imported on Jan 4, 2013 @ --- @ ---; Ar40 bk val,er = Cubic @ --- @ ---; Ar39 bk val,er = Average background @ --- @ ---; Ar38 bk val,er = Cubic @ --- @ ---; Ar37 bk val,er = Average background @ --- @ ---; Ar36 bk val,er = Cubic @ --- @ ---;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3/22/13  3:47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Discrimination obtained from Cubic fit of air-pipette 40Ar/36Ar series. @ 3/25/13  3:11 PM @ Dan Barfod; Ar40 bk val,er = Cubic @ 3/25/13  3:46 PM @ Dan Barfod; Ar39 bk val,er = Linear @ 3/25/13  3:46 PM @ Dan Barfod; Ar38 bk val,er = Linear @ 3/25/13  3:46 PM @ Dan Barfod; Ar37 bk val,er = Linear @ 3/25/13  3:46 PM @ Dan Barfod; Ar36 bk val,er = Cubic @ 3/25/13  3:46 PM @ Dan Barfod; Ar40 bk val,er = Cubic @ 3/25/13  3:47 PM @ Dan Barfod; Ar39 bk val,er = Linear @ 3/25/13  3:47 PM @ Dan Barfod; Ar38 bk val,er = Linear @ 3/25/13  3:47 PM @ Dan Barfod; Ar37 bk val,er = Linear @ 3/25/13  3:47 PM @ Dan Barfod; Ar36 bk val,er = Cubic @ 3/25/13  3:47 PM @ Dan Barfod; Ar40 bk val,er = Cubic @ 3/25/13  3:49 PM @ Dan Barfod; Ar39 bk val,er = Linear @ 3/25/13  3:49 PM @ Dan Barfod; Ar38 bk val,er = Linear @ 3/25/13  3:49 PM @ Dan Barfod; Ar37 bk val,er = Linear @ 3/25/13  3:49 PM @ Dan Barfod; Ar36 bk val,er = Cubic @ 3/25/13  3:49 PM @ Dan Barfod; Ar40 bk val,er = Cubic @ 3/25/13  3:50 PM @ Dan Barfod; Ar39 bk val,er = Linear @ 3/25/13  3:50 PM @ Dan Barfod; Ar38 bk val,er = Linear @ 3/25/13  3:50 PM @ Dan Barfod; Ar37 bk val,er = Linear @ 3/25/13  3:50 PM @ Dan Barfod; Ar36 bk val,er = Cubic @ 3/25/13  3:50 PM @ Dan Barfod</t>
  </si>
  <si>
    <t>furnace-38435</t>
  </si>
  <si>
    <t>LLLLLAAAAA</t>
  </si>
  <si>
    <t>--- Atmospheric argon ratios and discrimination ---</t>
  </si>
  <si>
    <t>(40Ar/36Ar)atm</t>
  </si>
  <si>
    <t>298.56 Â± 0.31</t>
  </si>
  <si>
    <t>(40Ar/38Ar)atm</t>
  </si>
  <si>
    <t>1583.5 Â± 2.5</t>
  </si>
  <si>
    <t>Source of spectrometer discrimination value and error</t>
  </si>
  <si>
    <t>Data file, unless saved</t>
  </si>
  <si>
    <t>Source of spectrometer sensitivity value and error</t>
  </si>
  <si>
    <t>Saved with run</t>
  </si>
  <si>
    <t>Source of detector intercalibration value and error</t>
  </si>
  <si>
    <t>--- Source of J and use of J Adjustment Table ---</t>
  </si>
  <si>
    <t>Use J saved with run</t>
  </si>
  <si>
    <t>J adjustment table useage</t>
  </si>
  <si>
    <t>Multiply times J</t>
  </si>
  <si>
    <t>--- Minor irradiation parameters (see also Irradiation Data File) ---</t>
  </si>
  <si>
    <t>(38Ar/37Ar)Ca</t>
  </si>
  <si>
    <t>0.0000196 Â± 8.160000e-7</t>
  </si>
  <si>
    <t>(38Ar/39Ar)K</t>
  </si>
  <si>
    <t>0.0122 Â± 0.000027</t>
  </si>
  <si>
    <t>P(36Cl/38Cl)</t>
  </si>
  <si>
    <t>262.9 Â± 1.1</t>
  </si>
  <si>
    <t>--- Decay constants ---</t>
  </si>
  <si>
    <t>Lambda 40K epsilon</t>
  </si>
  <si>
    <t>5.757000e-11 Â± 1.600000e-13</t>
  </si>
  <si>
    <t>Lambda 40K Beta</t>
  </si>
  <si>
    <t>4.955000e-10 Â± 1.340000e-12</t>
  </si>
  <si>
    <t>Lambda 37Ar</t>
  </si>
  <si>
    <t>0.01983 Â± 0.0000454</t>
  </si>
  <si>
    <t>Lambda 39Ar</t>
  </si>
  <si>
    <t>7.068000e-6 Â± 7.882200e-8</t>
  </si>
  <si>
    <t>Lambda 36Cl</t>
  </si>
  <si>
    <t>6.308000e-9 Â± 0</t>
  </si>
  <si>
    <t>--- Calculation options ---</t>
  </si>
  <si>
    <t>Normalize gain</t>
  </si>
  <si>
    <t>Use volume fraction delivered to ms to normalize gain</t>
  </si>
  <si>
    <t>Always calculate without ratios</t>
  </si>
  <si>
    <t>Calc. %40Ar* as %40*/(40*+40Atm)</t>
  </si>
  <si>
    <t>Number of trials in Monte Carlo sim.</t>
  </si>
  <si>
    <t>37Ar/39Ar calculation</t>
  </si>
  <si>
    <t>Normal</t>
  </si>
  <si>
    <t>--- Isotope curve fitting ---</t>
  </si>
  <si>
    <t>Parabolic vs. Linear probability cutoff</t>
  </si>
  <si>
    <t>Error envelope as 1 or 2 sigma</t>
  </si>
  <si>
    <t>Delete outliers within cycles before fit</t>
  </si>
  <si>
    <t>Average cycles before fit</t>
  </si>
  <si>
    <t>Delete outliers after fit</t>
  </si>
  <si>
    <t>Number of iterations of deleting outliers after fit</t>
  </si>
  <si>
    <t>Cutoff for detecting outliers, sigma</t>
  </si>
  <si>
    <t xml:space="preserve">Method of centroid location is </t>
  </si>
  <si>
    <t>mean</t>
  </si>
  <si>
    <t>--- Files ---</t>
  </si>
  <si>
    <t>Irradiation data file</t>
  </si>
  <si>
    <t>/wilderland:CURRENT WORK:KAr:Untitled</t>
  </si>
  <si>
    <t>J Adjustment table</t>
  </si>
  <si>
    <t>RAG 1</t>
  </si>
  <si>
    <t>RAG 2</t>
  </si>
  <si>
    <t>RAG 3</t>
  </si>
  <si>
    <t>ID</t>
  </si>
  <si>
    <t>Plateau age (Ma)</t>
  </si>
  <si>
    <r>
      <t>±1</t>
    </r>
    <r>
      <rPr>
        <sz val="12"/>
        <color theme="1"/>
        <rFont val="Symbol"/>
      </rPr>
      <t>s</t>
    </r>
    <r>
      <rPr>
        <sz val="12"/>
        <color theme="1"/>
        <rFont val="Calibri"/>
        <family val="2"/>
        <charset val="204"/>
        <scheme val="minor"/>
      </rPr>
      <t xml:space="preserve"> w/o J</t>
    </r>
  </si>
  <si>
    <r>
      <t>±1</t>
    </r>
    <r>
      <rPr>
        <sz val="12"/>
        <color theme="1"/>
        <rFont val="Symbol"/>
      </rPr>
      <t>s</t>
    </r>
    <r>
      <rPr>
        <sz val="12"/>
        <color theme="1"/>
        <rFont val="Calibri"/>
        <family val="2"/>
        <charset val="204"/>
        <scheme val="minor"/>
      </rPr>
      <t xml:space="preserve"> w/ J</t>
    </r>
  </si>
  <si>
    <t>MSWD</t>
  </si>
  <si>
    <t>Prob.</t>
  </si>
  <si>
    <t>steps</t>
  </si>
  <si>
    <t>n/n-total</t>
  </si>
  <si>
    <t>%gas</t>
  </si>
  <si>
    <r>
      <t xml:space="preserve">mol </t>
    </r>
    <r>
      <rPr>
        <vertAlign val="superscript"/>
        <sz val="12"/>
        <color theme="1"/>
        <rFont val="Calibri"/>
        <scheme val="minor"/>
      </rPr>
      <t>39</t>
    </r>
    <r>
      <rPr>
        <sz val="12"/>
        <color theme="1"/>
        <rFont val="Calibri"/>
        <family val="2"/>
        <charset val="204"/>
        <scheme val="minor"/>
      </rPr>
      <t>Ar</t>
    </r>
  </si>
  <si>
    <t>Isochron age (Ma)</t>
  </si>
  <si>
    <r>
      <t>±1</t>
    </r>
    <r>
      <rPr>
        <sz val="12"/>
        <color theme="1"/>
        <rFont val="Symbol"/>
      </rPr>
      <t>s</t>
    </r>
  </si>
  <si>
    <r>
      <t>±1</t>
    </r>
    <r>
      <rPr>
        <sz val="12"/>
        <color theme="1"/>
        <rFont val="Symbol"/>
      </rPr>
      <t>s</t>
    </r>
    <r>
      <rPr>
        <sz val="12"/>
        <color theme="1"/>
        <rFont val="Calibri"/>
        <family val="2"/>
        <charset val="204"/>
        <scheme val="minor"/>
      </rPr>
      <t xml:space="preserve"> (%)</t>
    </r>
  </si>
  <si>
    <r>
      <rPr>
        <vertAlign val="superscript"/>
        <sz val="12"/>
        <color theme="1"/>
        <rFont val="Calibri"/>
        <scheme val="minor"/>
      </rPr>
      <t>40</t>
    </r>
    <r>
      <rPr>
        <sz val="12"/>
        <color theme="1"/>
        <rFont val="Calibri"/>
        <family val="2"/>
        <charset val="204"/>
        <scheme val="minor"/>
      </rPr>
      <t>Ar/</t>
    </r>
    <r>
      <rPr>
        <vertAlign val="superscript"/>
        <sz val="12"/>
        <color theme="1"/>
        <rFont val="Calibri"/>
        <scheme val="minor"/>
      </rPr>
      <t>36</t>
    </r>
    <r>
      <rPr>
        <sz val="12"/>
        <color theme="1"/>
        <rFont val="Calibri"/>
        <family val="2"/>
        <charset val="204"/>
        <scheme val="minor"/>
      </rPr>
      <t>Ar</t>
    </r>
    <r>
      <rPr>
        <vertAlign val="subscript"/>
        <sz val="12"/>
        <color theme="1"/>
        <rFont val="Calibri"/>
        <scheme val="minor"/>
      </rPr>
      <t>(i)</t>
    </r>
  </si>
  <si>
    <t>p</t>
  </si>
  <si>
    <t>n</t>
  </si>
  <si>
    <t>Integrated age (Ma)</t>
  </si>
  <si>
    <r>
      <t xml:space="preserve">int. </t>
    </r>
    <r>
      <rPr>
        <vertAlign val="superscript"/>
        <sz val="12"/>
        <color theme="1"/>
        <rFont val="Calibri"/>
        <scheme val="minor"/>
      </rPr>
      <t>40</t>
    </r>
    <r>
      <rPr>
        <sz val="12"/>
        <color theme="1"/>
        <rFont val="Calibri"/>
        <family val="2"/>
        <charset val="204"/>
        <scheme val="minor"/>
      </rPr>
      <t>Ar* /</t>
    </r>
    <r>
      <rPr>
        <vertAlign val="superscript"/>
        <sz val="12"/>
        <color theme="1"/>
        <rFont val="Calibri"/>
        <scheme val="minor"/>
      </rPr>
      <t>39</t>
    </r>
    <r>
      <rPr>
        <sz val="12"/>
        <color theme="1"/>
        <rFont val="Calibri"/>
        <family val="2"/>
        <charset val="204"/>
        <scheme val="minor"/>
      </rPr>
      <t>Ar</t>
    </r>
    <r>
      <rPr>
        <vertAlign val="subscript"/>
        <sz val="12"/>
        <color theme="1"/>
        <rFont val="Calibri"/>
        <scheme val="minor"/>
      </rPr>
      <t>K</t>
    </r>
  </si>
  <si>
    <t>%radiogenic</t>
  </si>
  <si>
    <t>Ca/K</t>
  </si>
  <si>
    <r>
      <t>±1</t>
    </r>
    <r>
      <rPr>
        <sz val="12"/>
        <color theme="1"/>
        <rFont val="Symbol"/>
      </rPr>
      <t>s</t>
    </r>
    <r>
      <rPr>
        <sz val="12"/>
        <color theme="1"/>
        <rFont val="Calibri"/>
        <family val="2"/>
        <charset val="204"/>
        <scheme val="minor"/>
      </rPr>
      <t xml:space="preserve"> Ca/K</t>
    </r>
  </si>
  <si>
    <t>Groundmass</t>
  </si>
  <si>
    <t>2-10</t>
  </si>
  <si>
    <t>8/10</t>
  </si>
  <si>
    <t>11-17</t>
  </si>
  <si>
    <t>7/10</t>
  </si>
  <si>
    <t>21-30</t>
  </si>
  <si>
    <t>10/10</t>
  </si>
  <si>
    <t>composite</t>
  </si>
  <si>
    <t>25</t>
  </si>
  <si>
    <t>25/25</t>
  </si>
  <si>
    <t>-</t>
  </si>
  <si>
    <t>D'Amato et al., HOLOCENE SLIP RATE VARIABILITY ALONG THE PERNICANA FAULT SYSTEM (MT. ETNA, ITALY): EVIDENCE FROM OFFSET LAVA FLOWS.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</si>
</sst>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10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Symbol"/>
    </font>
    <font>
      <vertAlign val="superscript"/>
      <sz val="12"/>
      <color theme="1"/>
      <name val="Calibri"/>
      <scheme val="minor"/>
    </font>
    <font>
      <vertAlign val="subscript"/>
      <sz val="12"/>
      <color theme="1"/>
      <name val="Calibri"/>
      <scheme val="minor"/>
    </font>
    <font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</cellStyleXfs>
  <cellXfs count="34">
    <xf numFmtId="0" fontId="0" fillId="0" borderId="0" xfId="0"/>
    <xf numFmtId="14" fontId="0" fillId="0" borderId="0" xfId="0" applyNumberFormat="1"/>
    <xf numFmtId="11" fontId="0" fillId="0" borderId="0" xfId="0" applyNumberFormat="1"/>
    <xf numFmtId="0" fontId="0" fillId="0" borderId="0" xfId="0" applyFont="1"/>
    <xf numFmtId="0" fontId="3" fillId="2" borderId="0" xfId="0" applyFont="1" applyFill="1"/>
    <xf numFmtId="0" fontId="0" fillId="2" borderId="0" xfId="0" applyFill="1"/>
    <xf numFmtId="14" fontId="0" fillId="2" borderId="0" xfId="0" applyNumberFormat="1" applyFill="1"/>
    <xf numFmtId="11" fontId="0" fillId="2" borderId="0" xfId="0" applyNumberFormat="1" applyFill="1"/>
    <xf numFmtId="0" fontId="0" fillId="0" borderId="1" xfId="0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" fontId="0" fillId="0" borderId="0" xfId="0" quotePrefix="1" applyNumberFormat="1" applyAlignment="1">
      <alignment horizontal="center"/>
    </xf>
    <xf numFmtId="164" fontId="0" fillId="0" borderId="0" xfId="0" applyNumberFormat="1" applyAlignment="1">
      <alignment horizontal="center"/>
    </xf>
    <xf numFmtId="11" fontId="7" fillId="0" borderId="0" xfId="25" applyNumberFormat="1"/>
    <xf numFmtId="165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/>
    <xf numFmtId="0" fontId="0" fillId="0" borderId="0" xfId="0" applyFill="1" applyBorder="1" applyAlignment="1">
      <alignment horizontal="center"/>
    </xf>
    <xf numFmtId="165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2" fontId="0" fillId="0" borderId="0" xfId="0" applyNumberFormat="1"/>
    <xf numFmtId="164" fontId="0" fillId="0" borderId="0" xfId="0" applyNumberFormat="1"/>
    <xf numFmtId="166" fontId="0" fillId="0" borderId="0" xfId="0" applyNumberFormat="1"/>
    <xf numFmtId="16" fontId="0" fillId="0" borderId="0" xfId="0" applyNumberFormat="1"/>
    <xf numFmtId="16" fontId="0" fillId="0" borderId="0" xfId="0" quotePrefix="1" applyNumberFormat="1"/>
    <xf numFmtId="0" fontId="8" fillId="0" borderId="0" xfId="0" applyFont="1"/>
    <xf numFmtId="0" fontId="9" fillId="0" borderId="0" xfId="0" applyFont="1"/>
  </cellXfs>
  <cellStyles count="26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visitato" xfId="2" builtinId="9" hidden="1"/>
    <cellStyle name="Collegamento visitato" xfId="4" builtinId="9" hidden="1"/>
    <cellStyle name="Collegamento visitato" xfId="6" builtinId="9" hidden="1"/>
    <cellStyle name="Collegamento visitato" xfId="8" builtinId="9" hidden="1"/>
    <cellStyle name="Collegamento visitato" xfId="10" builtinId="9" hidden="1"/>
    <cellStyle name="Collegamento visitato" xfId="12" builtinId="9" hidden="1"/>
    <cellStyle name="Collegamento visitato" xfId="14" builtinId="9" hidden="1"/>
    <cellStyle name="Collegamento visitato" xfId="16" builtinId="9" hidden="1"/>
    <cellStyle name="Collegamento visitato" xfId="18" builtinId="9" hidden="1"/>
    <cellStyle name="Collegamento visitato" xfId="20" builtinId="9" hidden="1"/>
    <cellStyle name="Collegamento visitato" xfId="22" builtinId="9" hidden="1"/>
    <cellStyle name="Collegamento visitato" xfId="24" builtinId="9" hidden="1"/>
    <cellStyle name="Normal_Sheet1" xfId="25"/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85"/>
  <sheetViews>
    <sheetView workbookViewId="0"/>
  </sheetViews>
  <sheetFormatPr baseColWidth="10" defaultRowHeight="15" x14ac:dyDescent="0"/>
  <cols>
    <col min="2" max="2" width="8.1640625" customWidth="1"/>
    <col min="3" max="3" width="5.1640625" bestFit="1" customWidth="1"/>
    <col min="4" max="4" width="7.1640625" bestFit="1" customWidth="1"/>
    <col min="10" max="10" width="6.5" bestFit="1" customWidth="1"/>
    <col min="11" max="11" width="7" bestFit="1" customWidth="1"/>
    <col min="12" max="12" width="7.5" bestFit="1" customWidth="1"/>
    <col min="14" max="14" width="7.33203125" bestFit="1" customWidth="1"/>
  </cols>
  <sheetData>
    <row r="1" spans="1:165">
      <c r="A1" s="32" t="s">
        <v>345</v>
      </c>
    </row>
    <row r="3" spans="1:16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  <c r="S3" t="s">
        <v>18</v>
      </c>
      <c r="T3" t="s">
        <v>19</v>
      </c>
      <c r="U3" t="s">
        <v>20</v>
      </c>
      <c r="V3" t="s">
        <v>21</v>
      </c>
      <c r="W3" t="s">
        <v>22</v>
      </c>
      <c r="X3" t="s">
        <v>23</v>
      </c>
      <c r="Y3" t="s">
        <v>24</v>
      </c>
      <c r="Z3" t="s">
        <v>25</v>
      </c>
      <c r="AA3" t="s">
        <v>26</v>
      </c>
      <c r="AB3" t="s">
        <v>27</v>
      </c>
      <c r="AC3" t="s">
        <v>28</v>
      </c>
      <c r="AD3" t="s">
        <v>29</v>
      </c>
      <c r="AE3" t="s">
        <v>30</v>
      </c>
      <c r="AF3" t="s">
        <v>31</v>
      </c>
      <c r="AG3" t="s">
        <v>32</v>
      </c>
      <c r="AH3" t="s">
        <v>33</v>
      </c>
      <c r="AI3" t="s">
        <v>34</v>
      </c>
      <c r="AJ3" t="s">
        <v>35</v>
      </c>
      <c r="AK3" t="s">
        <v>36</v>
      </c>
      <c r="AL3" t="s">
        <v>37</v>
      </c>
      <c r="AM3" t="s">
        <v>38</v>
      </c>
      <c r="AN3" t="s">
        <v>39</v>
      </c>
      <c r="AO3" t="s">
        <v>40</v>
      </c>
      <c r="AP3" t="s">
        <v>41</v>
      </c>
      <c r="AQ3" t="s">
        <v>42</v>
      </c>
      <c r="AR3" t="s">
        <v>43</v>
      </c>
      <c r="AS3" t="s">
        <v>44</v>
      </c>
      <c r="AT3" t="s">
        <v>45</v>
      </c>
      <c r="AU3" t="s">
        <v>46</v>
      </c>
      <c r="AV3" t="s">
        <v>47</v>
      </c>
      <c r="AW3" t="s">
        <v>48</v>
      </c>
      <c r="AX3" t="s">
        <v>49</v>
      </c>
      <c r="AY3" t="s">
        <v>50</v>
      </c>
      <c r="AZ3" t="s">
        <v>51</v>
      </c>
      <c r="BA3" t="s">
        <v>52</v>
      </c>
      <c r="BB3" t="s">
        <v>53</v>
      </c>
      <c r="BC3" t="s">
        <v>54</v>
      </c>
      <c r="BD3" t="s">
        <v>55</v>
      </c>
      <c r="BE3" t="s">
        <v>56</v>
      </c>
      <c r="BF3" t="s">
        <v>57</v>
      </c>
      <c r="BG3" t="s">
        <v>58</v>
      </c>
      <c r="BH3" t="s">
        <v>59</v>
      </c>
      <c r="BI3" t="s">
        <v>60</v>
      </c>
      <c r="BJ3" t="s">
        <v>61</v>
      </c>
      <c r="BK3" t="s">
        <v>62</v>
      </c>
      <c r="BL3" t="s">
        <v>63</v>
      </c>
      <c r="BM3" t="s">
        <v>64</v>
      </c>
      <c r="BN3" t="s">
        <v>65</v>
      </c>
      <c r="BO3" t="s">
        <v>66</v>
      </c>
      <c r="BP3" t="s">
        <v>67</v>
      </c>
      <c r="BQ3" t="s">
        <v>68</v>
      </c>
      <c r="BR3" t="s">
        <v>69</v>
      </c>
      <c r="BS3" t="s">
        <v>70</v>
      </c>
      <c r="BT3" t="s">
        <v>71</v>
      </c>
      <c r="BU3" t="s">
        <v>72</v>
      </c>
      <c r="BV3" t="s">
        <v>73</v>
      </c>
      <c r="BW3" t="s">
        <v>74</v>
      </c>
      <c r="BX3" t="s">
        <v>75</v>
      </c>
      <c r="BY3" t="s">
        <v>76</v>
      </c>
      <c r="BZ3" t="s">
        <v>77</v>
      </c>
      <c r="CA3" t="s">
        <v>78</v>
      </c>
      <c r="CB3" t="s">
        <v>79</v>
      </c>
      <c r="CC3" t="s">
        <v>80</v>
      </c>
      <c r="CD3" t="s">
        <v>81</v>
      </c>
      <c r="CE3" t="s">
        <v>82</v>
      </c>
      <c r="CF3" t="s">
        <v>83</v>
      </c>
      <c r="CG3" t="s">
        <v>84</v>
      </c>
      <c r="CH3" t="s">
        <v>85</v>
      </c>
      <c r="CI3" t="s">
        <v>86</v>
      </c>
      <c r="CJ3" t="s">
        <v>87</v>
      </c>
      <c r="CK3" t="s">
        <v>88</v>
      </c>
      <c r="CL3" t="s">
        <v>89</v>
      </c>
      <c r="CM3" t="s">
        <v>90</v>
      </c>
      <c r="CN3" t="s">
        <v>91</v>
      </c>
      <c r="CO3" t="s">
        <v>92</v>
      </c>
      <c r="CP3" t="s">
        <v>93</v>
      </c>
      <c r="CQ3" t="s">
        <v>94</v>
      </c>
      <c r="CR3" t="s">
        <v>95</v>
      </c>
      <c r="CS3" t="s">
        <v>96</v>
      </c>
      <c r="CT3" t="s">
        <v>97</v>
      </c>
      <c r="CU3" t="s">
        <v>98</v>
      </c>
      <c r="CV3" t="s">
        <v>99</v>
      </c>
      <c r="CW3" t="s">
        <v>100</v>
      </c>
      <c r="CX3" t="s">
        <v>101</v>
      </c>
      <c r="CY3" t="s">
        <v>102</v>
      </c>
      <c r="CZ3" t="s">
        <v>103</v>
      </c>
      <c r="DA3" t="s">
        <v>104</v>
      </c>
      <c r="DB3" t="s">
        <v>105</v>
      </c>
      <c r="DC3" t="s">
        <v>106</v>
      </c>
      <c r="DD3" t="s">
        <v>107</v>
      </c>
      <c r="DE3" t="s">
        <v>108</v>
      </c>
      <c r="DF3" t="s">
        <v>109</v>
      </c>
      <c r="DG3" t="s">
        <v>110</v>
      </c>
      <c r="DH3" t="s">
        <v>111</v>
      </c>
      <c r="DI3" t="s">
        <v>112</v>
      </c>
      <c r="DJ3" t="s">
        <v>113</v>
      </c>
      <c r="DK3" t="s">
        <v>114</v>
      </c>
      <c r="DL3" t="s">
        <v>115</v>
      </c>
      <c r="DM3" t="s">
        <v>116</v>
      </c>
      <c r="DN3" t="s">
        <v>117</v>
      </c>
      <c r="DO3" t="s">
        <v>118</v>
      </c>
      <c r="DP3" t="s">
        <v>119</v>
      </c>
      <c r="DQ3" t="s">
        <v>120</v>
      </c>
      <c r="DR3" t="s">
        <v>121</v>
      </c>
      <c r="DS3" t="s">
        <v>122</v>
      </c>
      <c r="DT3" t="s">
        <v>123</v>
      </c>
      <c r="DU3" t="s">
        <v>124</v>
      </c>
      <c r="DV3" t="s">
        <v>125</v>
      </c>
      <c r="DW3" t="s">
        <v>126</v>
      </c>
      <c r="DX3" t="s">
        <v>127</v>
      </c>
      <c r="DY3" t="s">
        <v>128</v>
      </c>
      <c r="DZ3" t="s">
        <v>129</v>
      </c>
      <c r="EA3" t="s">
        <v>130</v>
      </c>
      <c r="EB3" t="s">
        <v>131</v>
      </c>
      <c r="EC3" t="s">
        <v>132</v>
      </c>
      <c r="ED3" t="s">
        <v>133</v>
      </c>
      <c r="EE3" t="s">
        <v>134</v>
      </c>
      <c r="EF3" t="s">
        <v>135</v>
      </c>
      <c r="EG3" t="s">
        <v>136</v>
      </c>
      <c r="EH3" t="s">
        <v>137</v>
      </c>
      <c r="EI3" t="s">
        <v>138</v>
      </c>
      <c r="EJ3" t="s">
        <v>139</v>
      </c>
      <c r="EK3" t="s">
        <v>140</v>
      </c>
      <c r="EL3" t="s">
        <v>141</v>
      </c>
      <c r="EM3" t="s">
        <v>142</v>
      </c>
      <c r="EN3" t="s">
        <v>143</v>
      </c>
      <c r="EO3" t="s">
        <v>144</v>
      </c>
      <c r="EP3" t="s">
        <v>145</v>
      </c>
      <c r="EQ3" t="s">
        <v>146</v>
      </c>
      <c r="ER3" t="s">
        <v>147</v>
      </c>
      <c r="ES3" t="s">
        <v>148</v>
      </c>
      <c r="ET3" t="s">
        <v>149</v>
      </c>
      <c r="EU3" t="s">
        <v>150</v>
      </c>
      <c r="EV3" t="s">
        <v>151</v>
      </c>
      <c r="EW3" t="s">
        <v>152</v>
      </c>
      <c r="EX3" t="s">
        <v>153</v>
      </c>
      <c r="EY3" t="s">
        <v>154</v>
      </c>
      <c r="EZ3" t="s">
        <v>155</v>
      </c>
      <c r="FA3" t="s">
        <v>156</v>
      </c>
      <c r="FB3" t="s">
        <v>157</v>
      </c>
      <c r="FC3" t="s">
        <v>158</v>
      </c>
      <c r="FD3" t="s">
        <v>159</v>
      </c>
      <c r="FE3" t="s">
        <v>160</v>
      </c>
      <c r="FF3" t="s">
        <v>161</v>
      </c>
      <c r="FG3" t="s">
        <v>162</v>
      </c>
      <c r="FH3" t="s">
        <v>163</v>
      </c>
      <c r="FI3" t="s">
        <v>164</v>
      </c>
    </row>
    <row r="4" spans="1:165">
      <c r="A4" t="s">
        <v>165</v>
      </c>
      <c r="B4" t="s">
        <v>310</v>
      </c>
      <c r="D4">
        <v>32</v>
      </c>
      <c r="E4" s="1">
        <v>39810</v>
      </c>
      <c r="F4">
        <v>20.966670000000001</v>
      </c>
      <c r="G4" s="2">
        <v>3439659000</v>
      </c>
      <c r="H4" t="s">
        <v>166</v>
      </c>
      <c r="I4" t="s">
        <v>167</v>
      </c>
      <c r="J4">
        <v>2</v>
      </c>
      <c r="K4" t="s">
        <v>168</v>
      </c>
      <c r="L4" t="s">
        <v>202</v>
      </c>
      <c r="M4" t="s">
        <v>169</v>
      </c>
      <c r="N4">
        <v>8.0579999999999998</v>
      </c>
      <c r="O4" t="s">
        <v>170</v>
      </c>
      <c r="P4" t="s">
        <v>171</v>
      </c>
      <c r="Q4" t="s">
        <v>172</v>
      </c>
      <c r="R4">
        <v>1</v>
      </c>
      <c r="S4" t="s">
        <v>173</v>
      </c>
      <c r="T4">
        <v>0</v>
      </c>
      <c r="U4">
        <v>0</v>
      </c>
      <c r="V4" t="s">
        <v>174</v>
      </c>
      <c r="W4">
        <v>9</v>
      </c>
      <c r="X4">
        <v>9</v>
      </c>
      <c r="Y4">
        <v>0</v>
      </c>
      <c r="Z4">
        <v>0</v>
      </c>
      <c r="AA4">
        <v>0</v>
      </c>
      <c r="AB4">
        <v>0</v>
      </c>
      <c r="AC4">
        <v>300</v>
      </c>
      <c r="AD4">
        <v>300</v>
      </c>
      <c r="AE4">
        <v>0</v>
      </c>
      <c r="AH4">
        <v>0</v>
      </c>
      <c r="AI4">
        <v>0.83617940000000002</v>
      </c>
      <c r="AJ4">
        <v>6.9386999999999999E-3</v>
      </c>
      <c r="AK4">
        <v>2.81E-3</v>
      </c>
      <c r="AL4">
        <v>1.2750000000000001E-4</v>
      </c>
      <c r="AM4">
        <v>7.9770000000000004E-4</v>
      </c>
      <c r="AN4">
        <v>4.3800000000000001E-5</v>
      </c>
      <c r="AO4">
        <v>4.3350000000000002E-4</v>
      </c>
      <c r="AP4">
        <v>4.0800000000000002E-5</v>
      </c>
      <c r="AQ4">
        <v>2.9169999999999999E-3</v>
      </c>
      <c r="AR4">
        <v>3.7100000000000001E-5</v>
      </c>
      <c r="AS4">
        <v>0.84880999999999995</v>
      </c>
      <c r="AT4">
        <v>3.8E-3</v>
      </c>
      <c r="AU4">
        <v>3.0309999999999998E-3</v>
      </c>
      <c r="AV4">
        <v>1.2E-4</v>
      </c>
      <c r="AW4">
        <v>9.0289999999999999E-4</v>
      </c>
      <c r="AX4">
        <v>3.1000000000000001E-5</v>
      </c>
      <c r="AY4">
        <v>7.7189999999999995E-4</v>
      </c>
      <c r="AZ4">
        <v>3.3000000000000003E-5</v>
      </c>
      <c r="BA4">
        <v>3.0680999999999998E-3</v>
      </c>
      <c r="BB4">
        <v>3.3000000000000003E-5</v>
      </c>
      <c r="BC4">
        <v>1.003045</v>
      </c>
      <c r="BD4">
        <v>2.8830000000000001E-4</v>
      </c>
      <c r="BE4">
        <v>1.003045</v>
      </c>
      <c r="BF4">
        <v>2.8830000000000001E-4</v>
      </c>
      <c r="BG4">
        <v>1.003045</v>
      </c>
      <c r="BH4">
        <v>2.8830000000000001E-4</v>
      </c>
      <c r="BI4">
        <v>1.003045</v>
      </c>
      <c r="BJ4">
        <v>2.8830000000000001E-4</v>
      </c>
      <c r="BK4">
        <v>1.003045</v>
      </c>
      <c r="BL4">
        <v>2.8830000000000001E-4</v>
      </c>
      <c r="BM4">
        <v>1</v>
      </c>
      <c r="BN4">
        <v>0</v>
      </c>
      <c r="BO4">
        <v>1</v>
      </c>
      <c r="BP4">
        <v>0</v>
      </c>
      <c r="BQ4">
        <v>1</v>
      </c>
      <c r="BR4">
        <v>0</v>
      </c>
      <c r="BS4">
        <v>1</v>
      </c>
      <c r="BT4">
        <v>0</v>
      </c>
      <c r="BU4">
        <v>1</v>
      </c>
      <c r="BV4">
        <v>0</v>
      </c>
      <c r="BW4">
        <v>2.27254E-2</v>
      </c>
      <c r="BX4">
        <v>5.8056999999999996E-3</v>
      </c>
      <c r="BY4">
        <v>2.4649999999999997E-4</v>
      </c>
      <c r="BZ4">
        <v>4.3000000000000002E-5</v>
      </c>
      <c r="CA4">
        <v>1.1E-4</v>
      </c>
      <c r="CB4">
        <v>3.1000000000000001E-5</v>
      </c>
      <c r="CC4">
        <v>3.3970000000000002E-4</v>
      </c>
      <c r="CD4">
        <v>2.4000000000000001E-5</v>
      </c>
      <c r="CE4">
        <v>1.5109999999999999E-4</v>
      </c>
      <c r="CF4">
        <v>1.7E-5</v>
      </c>
      <c r="CG4">
        <v>1.037188</v>
      </c>
      <c r="CH4">
        <v>4.9284300000000003E-2</v>
      </c>
      <c r="CI4">
        <v>4.5561499999999998E-2</v>
      </c>
      <c r="CJ4">
        <v>1.7834639999999999</v>
      </c>
      <c r="CK4">
        <v>0.18712989999999999</v>
      </c>
      <c r="CL4">
        <v>3.4994879999999999</v>
      </c>
      <c r="CM4">
        <v>0.36732160000000003</v>
      </c>
      <c r="CN4">
        <v>0.2205512</v>
      </c>
      <c r="CO4">
        <v>4.7233299999999999E-2</v>
      </c>
      <c r="CP4">
        <v>0.2836417</v>
      </c>
      <c r="CQ4">
        <v>2.0361199999999999E-2</v>
      </c>
      <c r="CR4">
        <v>297.31479999999999</v>
      </c>
      <c r="CS4">
        <v>13.83839</v>
      </c>
      <c r="CT4">
        <v>-12.218220000000001</v>
      </c>
      <c r="CU4">
        <v>4.7197769999999997</v>
      </c>
      <c r="CV4">
        <v>-4.1044409999999996</v>
      </c>
      <c r="CW4">
        <v>1.570208</v>
      </c>
      <c r="CX4">
        <v>-5.4524299999999998E-2</v>
      </c>
      <c r="CY4">
        <v>2.1062500000000001E-2</v>
      </c>
      <c r="CZ4">
        <v>2.1064300000000001E-2</v>
      </c>
      <c r="DA4">
        <v>2.0636600000000001E-2</v>
      </c>
      <c r="DB4">
        <v>0</v>
      </c>
      <c r="DC4">
        <v>0</v>
      </c>
      <c r="DD4" s="2">
        <f>AU4*0.00000000000007</f>
        <v>2.1217E-16</v>
      </c>
      <c r="DE4" s="2">
        <f>AS4*0.00000000000007</f>
        <v>5.9416700000000002E-14</v>
      </c>
      <c r="DF4" t="s">
        <v>175</v>
      </c>
      <c r="DG4" s="2">
        <v>2.4680599999999999E-6</v>
      </c>
      <c r="DH4" s="2">
        <v>1.2299999999999999E-8</v>
      </c>
      <c r="DI4">
        <v>11.570259999999999</v>
      </c>
      <c r="DJ4">
        <v>1.0008729999999999</v>
      </c>
      <c r="DK4">
        <v>6.9499999999999998E-4</v>
      </c>
      <c r="DL4" s="2">
        <v>9.2E-6</v>
      </c>
      <c r="DM4">
        <v>1.9599999999999999E-5</v>
      </c>
      <c r="DN4" s="2">
        <v>7.9999999999999996E-7</v>
      </c>
      <c r="DO4">
        <v>2.6499999999999999E-4</v>
      </c>
      <c r="DP4" s="2">
        <v>2.2000000000000001E-6</v>
      </c>
      <c r="DQ4">
        <v>1.2200000000000001E-2</v>
      </c>
      <c r="DR4">
        <v>1E-4</v>
      </c>
      <c r="DS4">
        <v>7.2999999999999996E-4</v>
      </c>
      <c r="DT4">
        <v>9.2E-5</v>
      </c>
      <c r="DU4">
        <v>2.24E-4</v>
      </c>
      <c r="DV4">
        <v>1.5999999999999999E-5</v>
      </c>
      <c r="DW4">
        <v>263</v>
      </c>
      <c r="DX4">
        <v>1.7</v>
      </c>
      <c r="DY4">
        <v>1.96</v>
      </c>
      <c r="DZ4">
        <v>0</v>
      </c>
      <c r="EA4">
        <v>0.83617940000000002</v>
      </c>
      <c r="EB4">
        <v>6.9386999999999999E-3</v>
      </c>
      <c r="EC4">
        <v>2.8124000000000001E-3</v>
      </c>
      <c r="ED4">
        <v>1.2760000000000001E-4</v>
      </c>
      <c r="EE4">
        <v>7.9770000000000004E-4</v>
      </c>
      <c r="EF4">
        <v>4.3800000000000001E-5</v>
      </c>
      <c r="EG4">
        <v>5.0159000000000002E-3</v>
      </c>
      <c r="EH4">
        <v>4.7209999999999998E-4</v>
      </c>
      <c r="EI4">
        <v>2.9169999999999999E-3</v>
      </c>
      <c r="EJ4">
        <v>3.7100000000000001E-5</v>
      </c>
      <c r="EK4">
        <v>3.4868999999999998E-3</v>
      </c>
      <c r="EL4">
        <v>1.5302480000000001</v>
      </c>
      <c r="EM4">
        <v>3.3593E-3</v>
      </c>
      <c r="EN4">
        <v>4.6600710000000003</v>
      </c>
      <c r="EO4">
        <v>4.7581420000000003</v>
      </c>
      <c r="EP4">
        <v>0.2228617</v>
      </c>
      <c r="EQ4">
        <v>0.1007884</v>
      </c>
      <c r="ER4" s="2">
        <v>5.7570000000000001E-11</v>
      </c>
      <c r="ES4" s="2">
        <v>1.6E-13</v>
      </c>
      <c r="ET4" s="2">
        <v>4.9549999999999999E-10</v>
      </c>
      <c r="EU4" s="2">
        <v>1.3399999999999999E-12</v>
      </c>
      <c r="EV4">
        <v>1.983E-2</v>
      </c>
      <c r="EW4">
        <v>4.5399999999999999E-5</v>
      </c>
      <c r="EX4" s="2">
        <v>7.0679999999999999E-6</v>
      </c>
      <c r="EY4" s="2">
        <v>7.8822000000000003E-8</v>
      </c>
      <c r="EZ4" s="2">
        <v>6.3080000000000001E-9</v>
      </c>
      <c r="FA4">
        <v>0</v>
      </c>
      <c r="FB4">
        <v>1.167E-2</v>
      </c>
      <c r="FC4">
        <v>2.05E-5</v>
      </c>
      <c r="FD4">
        <v>298.56</v>
      </c>
      <c r="FE4">
        <v>0.31</v>
      </c>
      <c r="FF4">
        <v>1583.5</v>
      </c>
      <c r="FG4">
        <v>2.5</v>
      </c>
      <c r="FH4">
        <v>1.2200000000000001E-2</v>
      </c>
      <c r="FI4">
        <v>7.5957899999999995E-2</v>
      </c>
    </row>
    <row r="5" spans="1:165" s="5" customFormat="1">
      <c r="A5" s="4" t="s">
        <v>176</v>
      </c>
      <c r="B5" s="5" t="s">
        <v>310</v>
      </c>
      <c r="D5" s="5">
        <v>32</v>
      </c>
      <c r="E5" s="6">
        <v>39810</v>
      </c>
      <c r="F5" s="5">
        <v>21.966670000000001</v>
      </c>
      <c r="G5" s="7">
        <v>3439663000</v>
      </c>
      <c r="H5" s="5" t="s">
        <v>166</v>
      </c>
      <c r="I5" s="5" t="s">
        <v>167</v>
      </c>
      <c r="J5" s="5">
        <v>2</v>
      </c>
      <c r="K5" s="5" t="s">
        <v>168</v>
      </c>
      <c r="L5" s="5" t="s">
        <v>202</v>
      </c>
      <c r="M5" s="5" t="s">
        <v>169</v>
      </c>
      <c r="N5" s="5">
        <v>8.0579999999999998</v>
      </c>
      <c r="O5" s="5" t="s">
        <v>177</v>
      </c>
      <c r="P5" s="5" t="s">
        <v>178</v>
      </c>
      <c r="Q5" s="5" t="s">
        <v>172</v>
      </c>
      <c r="R5" s="5">
        <v>1</v>
      </c>
      <c r="S5" s="5" t="s">
        <v>173</v>
      </c>
      <c r="T5" s="5">
        <v>0</v>
      </c>
      <c r="U5" s="5">
        <v>0</v>
      </c>
      <c r="V5" s="5" t="s">
        <v>174</v>
      </c>
      <c r="W5" s="5">
        <v>10</v>
      </c>
      <c r="X5" s="5">
        <v>10</v>
      </c>
      <c r="Y5" s="5">
        <v>0</v>
      </c>
      <c r="Z5" s="5">
        <v>0</v>
      </c>
      <c r="AA5" s="5">
        <v>0</v>
      </c>
      <c r="AB5" s="5">
        <v>0</v>
      </c>
      <c r="AC5" s="5">
        <v>300</v>
      </c>
      <c r="AD5" s="5">
        <v>300</v>
      </c>
      <c r="AE5" s="5">
        <v>0</v>
      </c>
      <c r="AH5" s="5">
        <v>0</v>
      </c>
      <c r="AI5" s="5">
        <v>1.1021110000000001</v>
      </c>
      <c r="AJ5" s="5">
        <v>6.1276999999999998E-3</v>
      </c>
      <c r="AK5" s="5">
        <v>4.5868999999999997E-3</v>
      </c>
      <c r="AL5" s="5">
        <v>9.0799999999999998E-5</v>
      </c>
      <c r="AM5" s="5">
        <v>7.6940000000000005E-4</v>
      </c>
      <c r="AN5" s="5">
        <v>4.1100000000000003E-5</v>
      </c>
      <c r="AO5" s="5">
        <v>4.9439999999999998E-4</v>
      </c>
      <c r="AP5" s="5">
        <v>3.6100000000000003E-5</v>
      </c>
      <c r="AQ5" s="5">
        <v>3.6386000000000001E-3</v>
      </c>
      <c r="AR5" s="5">
        <v>6.9099999999999999E-5</v>
      </c>
      <c r="AS5" s="5">
        <v>1.1122700000000001</v>
      </c>
      <c r="AT5" s="5">
        <v>2E-3</v>
      </c>
      <c r="AU5" s="5">
        <v>4.7919E-3</v>
      </c>
      <c r="AV5" s="5">
        <v>8.0000000000000007E-5</v>
      </c>
      <c r="AW5" s="5">
        <v>8.7480000000000001E-4</v>
      </c>
      <c r="AX5" s="5">
        <v>2.6999999999999999E-5</v>
      </c>
      <c r="AY5" s="5">
        <v>8.3259999999999996E-4</v>
      </c>
      <c r="AZ5" s="5">
        <v>2.6999999999999999E-5</v>
      </c>
      <c r="BA5" s="5">
        <v>3.7932E-3</v>
      </c>
      <c r="BB5" s="5">
        <v>6.7000000000000002E-5</v>
      </c>
      <c r="BC5" s="5">
        <v>1.003037</v>
      </c>
      <c r="BD5" s="5">
        <v>2.8580000000000001E-4</v>
      </c>
      <c r="BE5" s="5">
        <v>1.003037</v>
      </c>
      <c r="BF5" s="5">
        <v>2.8580000000000001E-4</v>
      </c>
      <c r="BG5" s="5">
        <v>1.003037</v>
      </c>
      <c r="BH5" s="5">
        <v>2.8580000000000001E-4</v>
      </c>
      <c r="BI5" s="5">
        <v>1.003037</v>
      </c>
      <c r="BJ5" s="5">
        <v>2.8580000000000001E-4</v>
      </c>
      <c r="BK5" s="5">
        <v>1.003037</v>
      </c>
      <c r="BL5" s="5">
        <v>2.8580000000000001E-4</v>
      </c>
      <c r="BM5" s="5">
        <v>1</v>
      </c>
      <c r="BN5" s="5">
        <v>0</v>
      </c>
      <c r="BO5" s="5">
        <v>1</v>
      </c>
      <c r="BP5" s="5">
        <v>0</v>
      </c>
      <c r="BQ5" s="5">
        <v>1</v>
      </c>
      <c r="BR5" s="5">
        <v>0</v>
      </c>
      <c r="BS5" s="5">
        <v>1</v>
      </c>
      <c r="BT5" s="5">
        <v>0</v>
      </c>
      <c r="BU5" s="5">
        <v>1</v>
      </c>
      <c r="BV5" s="5">
        <v>0</v>
      </c>
      <c r="BW5" s="5">
        <v>2.34294E-2</v>
      </c>
      <c r="BX5" s="5">
        <v>5.7920999999999997E-3</v>
      </c>
      <c r="BY5" s="5">
        <v>2.4649999999999997E-4</v>
      </c>
      <c r="BZ5" s="5">
        <v>4.3000000000000002E-5</v>
      </c>
      <c r="CA5" s="5">
        <v>1.1E-4</v>
      </c>
      <c r="CB5" s="5">
        <v>3.1000000000000001E-5</v>
      </c>
      <c r="CC5" s="5">
        <v>3.3970000000000002E-4</v>
      </c>
      <c r="CD5" s="5">
        <v>2.4000000000000001E-5</v>
      </c>
      <c r="CE5" s="5">
        <v>1.5459999999999999E-4</v>
      </c>
      <c r="CF5" s="5">
        <v>1.6799999999999998E-5</v>
      </c>
      <c r="CG5" s="5">
        <v>0.79257109999999997</v>
      </c>
      <c r="CH5" s="5">
        <v>2.18444E-2</v>
      </c>
      <c r="CI5" s="5">
        <v>4.1688099999999999E-2</v>
      </c>
      <c r="CJ5" s="5">
        <v>1.247045</v>
      </c>
      <c r="CK5" s="5">
        <v>9.47326E-2</v>
      </c>
      <c r="CL5" s="5">
        <v>2.4458880000000001</v>
      </c>
      <c r="CM5" s="5">
        <v>0.18585869999999999</v>
      </c>
      <c r="CN5" s="5">
        <v>1.7459700000000002E-2</v>
      </c>
      <c r="CO5" s="5">
        <v>2.7427E-2</v>
      </c>
      <c r="CP5" s="5">
        <v>0.16760149999999999</v>
      </c>
      <c r="CQ5" s="5">
        <v>9.6115000000000003E-3</v>
      </c>
      <c r="CR5" s="5">
        <v>240.06450000000001</v>
      </c>
      <c r="CS5" s="5">
        <v>4.9840010000000001</v>
      </c>
      <c r="CT5" s="5">
        <v>3.535784</v>
      </c>
      <c r="CU5" s="5">
        <v>4.7033209999999999</v>
      </c>
      <c r="CV5" s="5">
        <v>1.471576</v>
      </c>
      <c r="CW5" s="5">
        <v>1.954045</v>
      </c>
      <c r="CX5" s="5">
        <v>1.5778299999999999E-2</v>
      </c>
      <c r="CY5" s="5">
        <v>2.0988300000000001E-2</v>
      </c>
      <c r="CZ5" s="5">
        <v>2.0988400000000001E-2</v>
      </c>
      <c r="DA5" s="5">
        <v>9.5096999999999994E-3</v>
      </c>
      <c r="DB5" s="5">
        <v>0</v>
      </c>
      <c r="DC5" s="5">
        <v>0</v>
      </c>
      <c r="DD5" s="7">
        <f t="shared" ref="DD5:DD13" si="0">AU5*0.00000000000007</f>
        <v>3.3543300000000001E-16</v>
      </c>
      <c r="DE5" s="7">
        <f t="shared" ref="DE5:DE13" si="1">AS5*0.00000000000007</f>
        <v>7.7858900000000017E-14</v>
      </c>
      <c r="DF5" s="5" t="s">
        <v>175</v>
      </c>
      <c r="DG5" s="7">
        <v>2.4680599999999999E-6</v>
      </c>
      <c r="DH5" s="7">
        <v>1.2299999999999999E-8</v>
      </c>
      <c r="DI5" s="5">
        <v>11.5799</v>
      </c>
      <c r="DJ5" s="5">
        <v>1.0008729999999999</v>
      </c>
      <c r="DK5" s="5">
        <v>6.9499999999999998E-4</v>
      </c>
      <c r="DL5" s="7">
        <v>9.2E-6</v>
      </c>
      <c r="DM5" s="5">
        <v>1.9599999999999999E-5</v>
      </c>
      <c r="DN5" s="7">
        <v>7.9999999999999996E-7</v>
      </c>
      <c r="DO5" s="5">
        <v>2.6499999999999999E-4</v>
      </c>
      <c r="DP5" s="7">
        <v>2.2000000000000001E-6</v>
      </c>
      <c r="DQ5" s="5">
        <v>1.2200000000000001E-2</v>
      </c>
      <c r="DR5" s="5">
        <v>1E-4</v>
      </c>
      <c r="DS5" s="5">
        <v>7.2999999999999996E-4</v>
      </c>
      <c r="DT5" s="5">
        <v>9.2E-5</v>
      </c>
      <c r="DU5" s="5">
        <v>2.24E-4</v>
      </c>
      <c r="DV5" s="5">
        <v>1.5999999999999999E-5</v>
      </c>
      <c r="DW5" s="5">
        <v>263</v>
      </c>
      <c r="DX5" s="5">
        <v>1.7</v>
      </c>
      <c r="DY5" s="5">
        <v>1.96</v>
      </c>
      <c r="DZ5" s="5">
        <v>0</v>
      </c>
      <c r="EA5" s="5">
        <v>1.1021110000000001</v>
      </c>
      <c r="EB5" s="5">
        <v>6.1276999999999998E-3</v>
      </c>
      <c r="EC5" s="5">
        <v>4.5909000000000002E-3</v>
      </c>
      <c r="ED5" s="5">
        <v>9.09E-5</v>
      </c>
      <c r="EE5" s="5">
        <v>7.6940000000000005E-4</v>
      </c>
      <c r="EF5" s="5">
        <v>4.1100000000000003E-5</v>
      </c>
      <c r="EG5" s="5">
        <v>5.7251000000000003E-3</v>
      </c>
      <c r="EH5" s="5">
        <v>4.1829999999999998E-4</v>
      </c>
      <c r="EI5" s="5">
        <v>3.6386000000000001E-3</v>
      </c>
      <c r="EJ5" s="5">
        <v>6.9099999999999999E-5</v>
      </c>
      <c r="EK5" s="5">
        <v>3.3000999999999998E-3</v>
      </c>
      <c r="EL5" s="5">
        <v>1.9840850000000001</v>
      </c>
      <c r="EM5" s="5">
        <v>4.1619999999999999E-3</v>
      </c>
      <c r="EN5" s="5">
        <v>2.0777929999999998</v>
      </c>
      <c r="EO5" s="5">
        <v>2.7593109999999998</v>
      </c>
      <c r="EP5" s="5">
        <v>0.65877490000000005</v>
      </c>
      <c r="EQ5" s="5">
        <v>7.9871499999999998E-2</v>
      </c>
      <c r="ER5" s="7">
        <v>5.7570000000000001E-11</v>
      </c>
      <c r="ES5" s="7">
        <v>1.6E-13</v>
      </c>
      <c r="ET5" s="7">
        <v>4.9549999999999999E-10</v>
      </c>
      <c r="EU5" s="7">
        <v>1.3399999999999999E-12</v>
      </c>
      <c r="EV5" s="5">
        <v>1.983E-2</v>
      </c>
      <c r="EW5" s="5">
        <v>4.5399999999999999E-5</v>
      </c>
      <c r="EX5" s="7">
        <v>7.0679999999999999E-6</v>
      </c>
      <c r="EY5" s="7">
        <v>7.8822000000000003E-8</v>
      </c>
      <c r="EZ5" s="7">
        <v>6.3080000000000001E-9</v>
      </c>
      <c r="FA5" s="5">
        <v>0</v>
      </c>
      <c r="FB5" s="5">
        <v>1.167E-2</v>
      </c>
      <c r="FC5" s="5">
        <v>2.05E-5</v>
      </c>
      <c r="FD5" s="5">
        <v>298.56</v>
      </c>
      <c r="FE5" s="5">
        <v>0.31</v>
      </c>
      <c r="FF5" s="5">
        <v>1583.5</v>
      </c>
      <c r="FG5" s="5">
        <v>2.5</v>
      </c>
      <c r="FH5" s="5">
        <v>1.2200000000000001E-2</v>
      </c>
      <c r="FI5" s="5">
        <v>6.0153999999999997E-3</v>
      </c>
    </row>
    <row r="6" spans="1:165" s="5" customFormat="1">
      <c r="A6" s="4" t="s">
        <v>179</v>
      </c>
      <c r="B6" s="5" t="s">
        <v>310</v>
      </c>
      <c r="D6" s="5">
        <v>32</v>
      </c>
      <c r="E6" s="6">
        <v>39810</v>
      </c>
      <c r="F6" s="5">
        <v>22.5</v>
      </c>
      <c r="G6" s="7">
        <v>3439665000</v>
      </c>
      <c r="H6" s="5" t="s">
        <v>166</v>
      </c>
      <c r="I6" s="5" t="s">
        <v>167</v>
      </c>
      <c r="J6" s="5">
        <v>2</v>
      </c>
      <c r="K6" s="5" t="s">
        <v>168</v>
      </c>
      <c r="L6" s="5" t="s">
        <v>202</v>
      </c>
      <c r="M6" s="5" t="s">
        <v>169</v>
      </c>
      <c r="N6" s="5">
        <v>8.0579999999999998</v>
      </c>
      <c r="O6" s="5" t="s">
        <v>180</v>
      </c>
      <c r="P6" s="5" t="s">
        <v>181</v>
      </c>
      <c r="Q6" s="5" t="s">
        <v>172</v>
      </c>
      <c r="R6" s="5">
        <v>1</v>
      </c>
      <c r="S6" s="5" t="s">
        <v>173</v>
      </c>
      <c r="T6" s="5">
        <v>0</v>
      </c>
      <c r="U6" s="5">
        <v>0</v>
      </c>
      <c r="V6" s="5" t="s">
        <v>174</v>
      </c>
      <c r="W6" s="5">
        <v>13</v>
      </c>
      <c r="X6" s="5">
        <v>13</v>
      </c>
      <c r="Y6" s="5">
        <v>0</v>
      </c>
      <c r="Z6" s="5">
        <v>0</v>
      </c>
      <c r="AA6" s="5">
        <v>0</v>
      </c>
      <c r="AB6" s="5">
        <v>0</v>
      </c>
      <c r="AC6" s="5">
        <v>300</v>
      </c>
      <c r="AD6" s="5">
        <v>300</v>
      </c>
      <c r="AE6" s="5">
        <v>0</v>
      </c>
      <c r="AH6" s="5">
        <v>0</v>
      </c>
      <c r="AI6" s="5">
        <v>4.0410589999999997</v>
      </c>
      <c r="AJ6" s="5">
        <v>6.0191999999999997E-3</v>
      </c>
      <c r="AK6" s="5">
        <v>4.0878699999999997E-2</v>
      </c>
      <c r="AL6" s="5">
        <v>7.7899999999999996E-5</v>
      </c>
      <c r="AM6" s="5">
        <v>2.9665999999999998E-3</v>
      </c>
      <c r="AN6" s="5">
        <v>3.54E-5</v>
      </c>
      <c r="AO6" s="5">
        <v>1.7633E-3</v>
      </c>
      <c r="AP6" s="5">
        <v>2.83E-5</v>
      </c>
      <c r="AQ6" s="5">
        <v>1.32508E-2</v>
      </c>
      <c r="AR6" s="5">
        <v>5.2800000000000003E-5</v>
      </c>
      <c r="AS6" s="5">
        <v>4.01797</v>
      </c>
      <c r="AT6" s="5">
        <v>1.1999999999999999E-3</v>
      </c>
      <c r="AU6" s="5">
        <v>4.0756000000000001E-2</v>
      </c>
      <c r="AV6" s="5">
        <v>6.4999999999999994E-5</v>
      </c>
      <c r="AW6" s="5">
        <v>3.0587000000000001E-3</v>
      </c>
      <c r="AX6" s="5">
        <v>1.7E-5</v>
      </c>
      <c r="AY6" s="5">
        <v>2.0977000000000001E-3</v>
      </c>
      <c r="AZ6" s="5">
        <v>1.5E-5</v>
      </c>
      <c r="BA6" s="5">
        <v>1.34147E-2</v>
      </c>
      <c r="BB6" s="5">
        <v>5.0000000000000002E-5</v>
      </c>
      <c r="BC6" s="5">
        <v>1.0030319999999999</v>
      </c>
      <c r="BD6" s="5">
        <v>2.8449999999999998E-4</v>
      </c>
      <c r="BE6" s="5">
        <v>1.0030319999999999</v>
      </c>
      <c r="BF6" s="5">
        <v>2.8449999999999998E-4</v>
      </c>
      <c r="BG6" s="5">
        <v>1.0030319999999999</v>
      </c>
      <c r="BH6" s="5">
        <v>2.8449999999999998E-4</v>
      </c>
      <c r="BI6" s="5">
        <v>1.0030319999999999</v>
      </c>
      <c r="BJ6" s="5">
        <v>2.8449999999999998E-4</v>
      </c>
      <c r="BK6" s="5">
        <v>1.0030319999999999</v>
      </c>
      <c r="BL6" s="5">
        <v>2.8449999999999998E-4</v>
      </c>
      <c r="BM6" s="5">
        <v>1</v>
      </c>
      <c r="BN6" s="5">
        <v>0</v>
      </c>
      <c r="BO6" s="5">
        <v>1</v>
      </c>
      <c r="BP6" s="5">
        <v>0</v>
      </c>
      <c r="BQ6" s="5">
        <v>1</v>
      </c>
      <c r="BR6" s="5">
        <v>0</v>
      </c>
      <c r="BS6" s="5">
        <v>1</v>
      </c>
      <c r="BT6" s="5">
        <v>0</v>
      </c>
      <c r="BU6" s="5">
        <v>1</v>
      </c>
      <c r="BV6" s="5">
        <v>0</v>
      </c>
      <c r="BW6" s="5">
        <v>2.5489899999999999E-2</v>
      </c>
      <c r="BX6" s="5">
        <v>5.8983999999999998E-3</v>
      </c>
      <c r="BY6" s="5">
        <v>2.4649999999999997E-4</v>
      </c>
      <c r="BZ6" s="5">
        <v>4.3000000000000002E-5</v>
      </c>
      <c r="CA6" s="5">
        <v>1.1E-4</v>
      </c>
      <c r="CB6" s="5">
        <v>3.1000000000000001E-5</v>
      </c>
      <c r="CC6" s="5">
        <v>3.3970000000000002E-4</v>
      </c>
      <c r="CD6" s="5">
        <v>2.4000000000000001E-5</v>
      </c>
      <c r="CE6" s="5">
        <v>1.639E-4</v>
      </c>
      <c r="CF6" s="5">
        <v>1.7E-5</v>
      </c>
      <c r="CG6" s="5">
        <v>0.32386730000000002</v>
      </c>
      <c r="CH6" s="5">
        <v>1.4338E-3</v>
      </c>
      <c r="CI6" s="5">
        <v>4.0835200000000002E-2</v>
      </c>
      <c r="CJ6" s="5">
        <v>0.4992875</v>
      </c>
      <c r="CK6" s="5">
        <v>8.0955000000000003E-3</v>
      </c>
      <c r="CL6" s="5">
        <v>0.97850389999999998</v>
      </c>
      <c r="CM6" s="5">
        <v>1.5896799999999999E-2</v>
      </c>
      <c r="CN6" s="5">
        <v>-2.1389999999999998E-3</v>
      </c>
      <c r="CO6" s="5">
        <v>2.6199999999999999E-3</v>
      </c>
      <c r="CP6" s="5">
        <v>7.2506699999999993E-2</v>
      </c>
      <c r="CQ6" s="5">
        <v>8.8069999999999999E-4</v>
      </c>
      <c r="CR6" s="5">
        <v>98.768699999999995</v>
      </c>
      <c r="CS6" s="5">
        <v>0.24303830000000001</v>
      </c>
      <c r="CT6" s="5">
        <v>2.1143169999999998</v>
      </c>
      <c r="CU6" s="5">
        <v>0.42783650000000001</v>
      </c>
      <c r="CV6" s="5">
        <v>2.139948</v>
      </c>
      <c r="CW6" s="5">
        <v>0.41837390000000002</v>
      </c>
      <c r="CX6" s="5">
        <v>9.4351000000000001E-3</v>
      </c>
      <c r="CY6" s="5">
        <v>1.9092E-3</v>
      </c>
      <c r="CZ6" s="5">
        <v>1.9097999999999999E-3</v>
      </c>
      <c r="DA6" s="5">
        <v>2.2593000000000001E-3</v>
      </c>
      <c r="DB6" s="5">
        <v>0</v>
      </c>
      <c r="DC6" s="5">
        <v>0</v>
      </c>
      <c r="DD6" s="7">
        <f t="shared" si="0"/>
        <v>2.8529200000000002E-15</v>
      </c>
      <c r="DE6" s="7">
        <f t="shared" si="1"/>
        <v>2.812579E-13</v>
      </c>
      <c r="DF6" s="5" t="s">
        <v>175</v>
      </c>
      <c r="DG6" s="7">
        <v>2.4680599999999999E-6</v>
      </c>
      <c r="DH6" s="7">
        <v>1.2299999999999999E-8</v>
      </c>
      <c r="DI6" s="5">
        <v>11.58494</v>
      </c>
      <c r="DJ6" s="5">
        <v>1.000874</v>
      </c>
      <c r="DK6" s="5">
        <v>6.9499999999999998E-4</v>
      </c>
      <c r="DL6" s="7">
        <v>9.2E-6</v>
      </c>
      <c r="DM6" s="5">
        <v>1.9599999999999999E-5</v>
      </c>
      <c r="DN6" s="7">
        <v>7.9999999999999996E-7</v>
      </c>
      <c r="DO6" s="5">
        <v>2.6499999999999999E-4</v>
      </c>
      <c r="DP6" s="7">
        <v>2.2000000000000001E-6</v>
      </c>
      <c r="DQ6" s="5">
        <v>1.2200000000000001E-2</v>
      </c>
      <c r="DR6" s="5">
        <v>1E-4</v>
      </c>
      <c r="DS6" s="5">
        <v>7.2999999999999996E-4</v>
      </c>
      <c r="DT6" s="5">
        <v>9.2E-5</v>
      </c>
      <c r="DU6" s="5">
        <v>2.24E-4</v>
      </c>
      <c r="DV6" s="5">
        <v>1.5999999999999999E-5</v>
      </c>
      <c r="DW6" s="5">
        <v>263</v>
      </c>
      <c r="DX6" s="5">
        <v>1.7</v>
      </c>
      <c r="DY6" s="5">
        <v>1.96</v>
      </c>
      <c r="DZ6" s="5">
        <v>0</v>
      </c>
      <c r="EA6" s="5">
        <v>4.0410589999999997</v>
      </c>
      <c r="EB6" s="5">
        <v>6.0191999999999997E-3</v>
      </c>
      <c r="EC6" s="5">
        <v>4.0914399999999997E-2</v>
      </c>
      <c r="ED6" s="5">
        <v>7.7999999999999999E-5</v>
      </c>
      <c r="EE6" s="5">
        <v>2.9665999999999998E-3</v>
      </c>
      <c r="EF6" s="5">
        <v>3.54E-5</v>
      </c>
      <c r="EG6" s="5">
        <v>2.0428000000000002E-2</v>
      </c>
      <c r="EH6" s="5">
        <v>3.279E-4</v>
      </c>
      <c r="EI6" s="5">
        <v>1.32508E-2</v>
      </c>
      <c r="EJ6" s="5">
        <v>5.2800000000000003E-5</v>
      </c>
      <c r="EK6" s="5">
        <v>3.2777000000000001E-3</v>
      </c>
      <c r="EL6" s="5">
        <v>0.44117499999999998</v>
      </c>
      <c r="EM6" s="5">
        <v>1.01212E-2</v>
      </c>
      <c r="EN6" s="5">
        <v>0.24612059999999999</v>
      </c>
      <c r="EO6" s="5">
        <v>0.45090390000000002</v>
      </c>
      <c r="EP6" s="5">
        <v>0.79851589999999995</v>
      </c>
      <c r="EQ6" s="5">
        <v>0.28702430000000001</v>
      </c>
      <c r="ER6" s="7">
        <v>5.7570000000000001E-11</v>
      </c>
      <c r="ES6" s="7">
        <v>1.6E-13</v>
      </c>
      <c r="ET6" s="7">
        <v>4.9549999999999999E-10</v>
      </c>
      <c r="EU6" s="7">
        <v>1.3399999999999999E-12</v>
      </c>
      <c r="EV6" s="5">
        <v>1.983E-2</v>
      </c>
      <c r="EW6" s="5">
        <v>4.5399999999999999E-5</v>
      </c>
      <c r="EX6" s="7">
        <v>7.0679999999999999E-6</v>
      </c>
      <c r="EY6" s="7">
        <v>7.8822000000000003E-8</v>
      </c>
      <c r="EZ6" s="7">
        <v>6.3080000000000001E-9</v>
      </c>
      <c r="FA6" s="5">
        <v>0</v>
      </c>
      <c r="FB6" s="5">
        <v>1.167E-2</v>
      </c>
      <c r="FC6" s="5">
        <v>2.05E-5</v>
      </c>
      <c r="FD6" s="5">
        <v>298.56</v>
      </c>
      <c r="FE6" s="5">
        <v>0.31</v>
      </c>
      <c r="FF6" s="5">
        <v>1583.5</v>
      </c>
      <c r="FG6" s="5">
        <v>2.5</v>
      </c>
      <c r="FH6" s="5">
        <v>1.2200000000000001E-2</v>
      </c>
      <c r="FI6" s="5">
        <v>-7.3729999999999998E-4</v>
      </c>
    </row>
    <row r="7" spans="1:165" s="5" customFormat="1">
      <c r="A7" s="4" t="s">
        <v>182</v>
      </c>
      <c r="B7" s="5" t="s">
        <v>310</v>
      </c>
      <c r="D7" s="5">
        <v>32</v>
      </c>
      <c r="E7" s="6">
        <v>39810</v>
      </c>
      <c r="F7" s="5">
        <v>23.183330000000002</v>
      </c>
      <c r="G7" s="7">
        <v>3439667000</v>
      </c>
      <c r="H7" s="5" t="s">
        <v>166</v>
      </c>
      <c r="I7" s="5" t="s">
        <v>167</v>
      </c>
      <c r="J7" s="5">
        <v>2</v>
      </c>
      <c r="K7" s="5" t="s">
        <v>168</v>
      </c>
      <c r="L7" s="5" t="s">
        <v>202</v>
      </c>
      <c r="M7" s="5" t="s">
        <v>169</v>
      </c>
      <c r="N7" s="5">
        <v>8.0579999999999998</v>
      </c>
      <c r="O7" s="5" t="s">
        <v>183</v>
      </c>
      <c r="P7" s="5" t="s">
        <v>184</v>
      </c>
      <c r="Q7" s="5" t="s">
        <v>172</v>
      </c>
      <c r="R7" s="5">
        <v>1</v>
      </c>
      <c r="S7" s="5" t="s">
        <v>173</v>
      </c>
      <c r="T7" s="5">
        <v>0</v>
      </c>
      <c r="U7" s="5">
        <v>0</v>
      </c>
      <c r="V7" s="5" t="s">
        <v>174</v>
      </c>
      <c r="W7" s="5">
        <v>16</v>
      </c>
      <c r="X7" s="5">
        <v>16</v>
      </c>
      <c r="Y7" s="5">
        <v>0</v>
      </c>
      <c r="Z7" s="5">
        <v>0</v>
      </c>
      <c r="AA7" s="5">
        <v>0</v>
      </c>
      <c r="AB7" s="5">
        <v>0</v>
      </c>
      <c r="AC7" s="5">
        <v>300</v>
      </c>
      <c r="AD7" s="5">
        <v>300</v>
      </c>
      <c r="AE7" s="5">
        <v>0</v>
      </c>
      <c r="AH7" s="5">
        <v>0</v>
      </c>
      <c r="AI7" s="5">
        <v>2.6921780000000002</v>
      </c>
      <c r="AJ7" s="5">
        <v>6.0353000000000004E-3</v>
      </c>
      <c r="AK7" s="5">
        <v>2.2384399999999999E-2</v>
      </c>
      <c r="AL7" s="5">
        <v>9.9699999999999998E-5</v>
      </c>
      <c r="AM7" s="5">
        <v>1.8824E-3</v>
      </c>
      <c r="AN7" s="5">
        <v>3.5800000000000003E-5</v>
      </c>
      <c r="AO7" s="5">
        <v>7.4160000000000003E-4</v>
      </c>
      <c r="AP7" s="5">
        <v>3.1900000000000003E-5</v>
      </c>
      <c r="AQ7" s="5">
        <v>8.8456999999999997E-3</v>
      </c>
      <c r="AR7" s="5">
        <v>3.1399999999999998E-5</v>
      </c>
      <c r="AS7" s="5">
        <v>2.6874690000000001</v>
      </c>
      <c r="AT7" s="5">
        <v>5.9000000000000003E-4</v>
      </c>
      <c r="AU7" s="5">
        <v>2.24291E-2</v>
      </c>
      <c r="AV7" s="5">
        <v>9.0000000000000006E-5</v>
      </c>
      <c r="AW7" s="5">
        <v>1.9811E-3</v>
      </c>
      <c r="AX7" s="5">
        <v>1.8E-5</v>
      </c>
      <c r="AY7" s="5">
        <v>1.0790999999999999E-3</v>
      </c>
      <c r="AZ7" s="5">
        <v>2.0999999999999999E-5</v>
      </c>
      <c r="BA7" s="5">
        <v>9.0177E-3</v>
      </c>
      <c r="BB7" s="5">
        <v>2.5999999999999998E-5</v>
      </c>
      <c r="BC7" s="5">
        <v>1.0030269999999999</v>
      </c>
      <c r="BD7" s="5">
        <v>2.8289999999999999E-4</v>
      </c>
      <c r="BE7" s="5">
        <v>1.0030269999999999</v>
      </c>
      <c r="BF7" s="5">
        <v>2.8289999999999999E-4</v>
      </c>
      <c r="BG7" s="5">
        <v>1.0030269999999999</v>
      </c>
      <c r="BH7" s="5">
        <v>2.8289999999999999E-4</v>
      </c>
      <c r="BI7" s="5">
        <v>1.0030269999999999</v>
      </c>
      <c r="BJ7" s="5">
        <v>2.8289999999999999E-4</v>
      </c>
      <c r="BK7" s="5">
        <v>1.0030269999999999</v>
      </c>
      <c r="BL7" s="5">
        <v>2.8289999999999999E-4</v>
      </c>
      <c r="BM7" s="5">
        <v>1</v>
      </c>
      <c r="BN7" s="5">
        <v>0</v>
      </c>
      <c r="BO7" s="5">
        <v>1</v>
      </c>
      <c r="BP7" s="5">
        <v>0</v>
      </c>
      <c r="BQ7" s="5">
        <v>1</v>
      </c>
      <c r="BR7" s="5">
        <v>0</v>
      </c>
      <c r="BS7" s="5">
        <v>1</v>
      </c>
      <c r="BT7" s="5">
        <v>0</v>
      </c>
      <c r="BU7" s="5">
        <v>1</v>
      </c>
      <c r="BV7" s="5">
        <v>0</v>
      </c>
      <c r="BW7" s="5">
        <v>2.7601500000000001E-2</v>
      </c>
      <c r="BX7" s="5">
        <v>6.0064000000000003E-3</v>
      </c>
      <c r="BY7" s="5">
        <v>2.4649999999999997E-4</v>
      </c>
      <c r="BZ7" s="5">
        <v>4.3000000000000002E-5</v>
      </c>
      <c r="CA7" s="5">
        <v>1.1E-4</v>
      </c>
      <c r="CB7" s="5">
        <v>3.1000000000000001E-5</v>
      </c>
      <c r="CC7" s="5">
        <v>3.3970000000000002E-4</v>
      </c>
      <c r="CD7" s="5">
        <v>2.4000000000000001E-5</v>
      </c>
      <c r="CE7" s="5">
        <v>1.7200000000000001E-4</v>
      </c>
      <c r="CF7" s="5">
        <v>1.7499999999999998E-5</v>
      </c>
      <c r="CG7" s="5">
        <v>0.39482790000000001</v>
      </c>
      <c r="CH7" s="5">
        <v>2.261E-3</v>
      </c>
      <c r="CI7" s="5">
        <v>2.5738799999999999E-2</v>
      </c>
      <c r="CJ7" s="5">
        <v>0.38370989999999999</v>
      </c>
      <c r="CK7" s="5">
        <v>1.6639299999999999E-2</v>
      </c>
      <c r="CL7" s="5">
        <v>0.75183290000000003</v>
      </c>
      <c r="CM7" s="5">
        <v>3.2628400000000002E-2</v>
      </c>
      <c r="CN7" s="5">
        <v>-7.5598999999999996E-3</v>
      </c>
      <c r="CO7" s="5">
        <v>4.7347999999999999E-3</v>
      </c>
      <c r="CP7" s="5">
        <v>8.4021600000000002E-2</v>
      </c>
      <c r="CQ7" s="5">
        <v>1.6536000000000001E-3</v>
      </c>
      <c r="CR7" s="5">
        <v>120.1652</v>
      </c>
      <c r="CS7" s="5">
        <v>0.60617739999999998</v>
      </c>
      <c r="CT7" s="5">
        <v>2.3154690000000002</v>
      </c>
      <c r="CU7" s="5">
        <v>0.5167815</v>
      </c>
      <c r="CV7" s="5">
        <v>1.9264030000000001</v>
      </c>
      <c r="CW7" s="5">
        <v>0.41525050000000002</v>
      </c>
      <c r="CX7" s="5">
        <v>1.03327E-2</v>
      </c>
      <c r="CY7" s="5">
        <v>2.3061000000000002E-3</v>
      </c>
      <c r="CZ7" s="5">
        <v>2.3067000000000001E-3</v>
      </c>
      <c r="DA7" s="5">
        <v>2.1554E-3</v>
      </c>
      <c r="DB7" s="5">
        <v>0</v>
      </c>
      <c r="DC7" s="5">
        <v>0</v>
      </c>
      <c r="DD7" s="7">
        <f t="shared" si="0"/>
        <v>1.5700370000000001E-15</v>
      </c>
      <c r="DE7" s="7">
        <f t="shared" si="1"/>
        <v>1.8812283000000002E-13</v>
      </c>
      <c r="DF7" s="5" t="s">
        <v>175</v>
      </c>
      <c r="DG7" s="7">
        <v>2.4680599999999999E-6</v>
      </c>
      <c r="DH7" s="7">
        <v>1.2299999999999999E-8</v>
      </c>
      <c r="DI7" s="5">
        <v>11.591430000000001</v>
      </c>
      <c r="DJ7" s="5">
        <v>1.000874</v>
      </c>
      <c r="DK7" s="5">
        <v>6.9499999999999998E-4</v>
      </c>
      <c r="DL7" s="7">
        <v>9.2E-6</v>
      </c>
      <c r="DM7" s="5">
        <v>1.9599999999999999E-5</v>
      </c>
      <c r="DN7" s="7">
        <v>7.9999999999999996E-7</v>
      </c>
      <c r="DO7" s="5">
        <v>2.6499999999999999E-4</v>
      </c>
      <c r="DP7" s="7">
        <v>2.2000000000000001E-6</v>
      </c>
      <c r="DQ7" s="5">
        <v>1.2200000000000001E-2</v>
      </c>
      <c r="DR7" s="5">
        <v>1E-4</v>
      </c>
      <c r="DS7" s="5">
        <v>7.2999999999999996E-4</v>
      </c>
      <c r="DT7" s="5">
        <v>9.2E-5</v>
      </c>
      <c r="DU7" s="5">
        <v>2.24E-4</v>
      </c>
      <c r="DV7" s="5">
        <v>1.5999999999999999E-5</v>
      </c>
      <c r="DW7" s="5">
        <v>263</v>
      </c>
      <c r="DX7" s="5">
        <v>1.7</v>
      </c>
      <c r="DY7" s="5">
        <v>1.96</v>
      </c>
      <c r="DZ7" s="5">
        <v>0</v>
      </c>
      <c r="EA7" s="5">
        <v>2.6921780000000002</v>
      </c>
      <c r="EB7" s="5">
        <v>6.0353000000000004E-3</v>
      </c>
      <c r="EC7" s="5">
        <v>2.2404E-2</v>
      </c>
      <c r="ED7" s="5">
        <v>9.98E-5</v>
      </c>
      <c r="EE7" s="5">
        <v>1.8824E-3</v>
      </c>
      <c r="EF7" s="5">
        <v>3.5800000000000003E-5</v>
      </c>
      <c r="EG7" s="5">
        <v>8.5965999999999994E-3</v>
      </c>
      <c r="EH7" s="5">
        <v>3.6969999999999999E-4</v>
      </c>
      <c r="EI7" s="5">
        <v>8.8456999999999997E-3</v>
      </c>
      <c r="EJ7" s="5">
        <v>3.1399999999999998E-5</v>
      </c>
      <c r="EK7" s="5">
        <v>3.2848999999999999E-3</v>
      </c>
      <c r="EL7" s="5">
        <v>0.43582310000000002</v>
      </c>
      <c r="EM7" s="5">
        <v>8.3196999999999993E-3</v>
      </c>
      <c r="EN7" s="5">
        <v>0.50456369999999995</v>
      </c>
      <c r="EO7" s="5">
        <v>0.57895149999999995</v>
      </c>
      <c r="EP7" s="5">
        <v>0.49775130000000001</v>
      </c>
      <c r="EQ7" s="5">
        <v>0.28255989999999997</v>
      </c>
      <c r="ER7" s="7">
        <v>5.7570000000000001E-11</v>
      </c>
      <c r="ES7" s="7">
        <v>1.6E-13</v>
      </c>
      <c r="ET7" s="7">
        <v>4.9549999999999999E-10</v>
      </c>
      <c r="EU7" s="7">
        <v>1.3399999999999999E-12</v>
      </c>
      <c r="EV7" s="5">
        <v>1.983E-2</v>
      </c>
      <c r="EW7" s="5">
        <v>4.5399999999999999E-5</v>
      </c>
      <c r="EX7" s="7">
        <v>7.0679999999999999E-6</v>
      </c>
      <c r="EY7" s="7">
        <v>7.8822000000000003E-8</v>
      </c>
      <c r="EZ7" s="7">
        <v>6.3080000000000001E-9</v>
      </c>
      <c r="FA7" s="5">
        <v>0</v>
      </c>
      <c r="FB7" s="5">
        <v>1.167E-2</v>
      </c>
      <c r="FC7" s="5">
        <v>2.05E-5</v>
      </c>
      <c r="FD7" s="5">
        <v>298.56</v>
      </c>
      <c r="FE7" s="5">
        <v>0.31</v>
      </c>
      <c r="FF7" s="5">
        <v>1583.5</v>
      </c>
      <c r="FG7" s="5">
        <v>2.5</v>
      </c>
      <c r="FH7" s="5">
        <v>1.2200000000000001E-2</v>
      </c>
      <c r="FI7" s="5">
        <v>-2.6061999999999999E-3</v>
      </c>
    </row>
    <row r="8" spans="1:165" s="5" customFormat="1">
      <c r="A8" s="4" t="s">
        <v>185</v>
      </c>
      <c r="B8" s="5" t="s">
        <v>310</v>
      </c>
      <c r="D8" s="5">
        <v>32</v>
      </c>
      <c r="E8" s="6">
        <v>39810</v>
      </c>
      <c r="F8" s="5">
        <v>23.75</v>
      </c>
      <c r="G8" s="7">
        <v>3439670000</v>
      </c>
      <c r="H8" s="5" t="s">
        <v>166</v>
      </c>
      <c r="I8" s="5" t="s">
        <v>167</v>
      </c>
      <c r="J8" s="5">
        <v>2</v>
      </c>
      <c r="K8" s="5" t="s">
        <v>168</v>
      </c>
      <c r="L8" s="5" t="s">
        <v>202</v>
      </c>
      <c r="M8" s="5" t="s">
        <v>169</v>
      </c>
      <c r="N8" s="5">
        <v>8.0579999999999998</v>
      </c>
      <c r="O8" s="5" t="s">
        <v>186</v>
      </c>
      <c r="P8" s="5" t="s">
        <v>187</v>
      </c>
      <c r="Q8" s="5" t="s">
        <v>172</v>
      </c>
      <c r="R8" s="5">
        <v>1</v>
      </c>
      <c r="S8" s="5" t="s">
        <v>173</v>
      </c>
      <c r="T8" s="5">
        <v>0</v>
      </c>
      <c r="U8" s="5">
        <v>0</v>
      </c>
      <c r="V8" s="5" t="s">
        <v>174</v>
      </c>
      <c r="W8" s="5">
        <v>20</v>
      </c>
      <c r="X8" s="5">
        <v>20</v>
      </c>
      <c r="Y8" s="5">
        <v>0</v>
      </c>
      <c r="Z8" s="5">
        <v>0</v>
      </c>
      <c r="AA8" s="5">
        <v>0</v>
      </c>
      <c r="AB8" s="5">
        <v>0</v>
      </c>
      <c r="AC8" s="5">
        <v>300</v>
      </c>
      <c r="AD8" s="5">
        <v>300</v>
      </c>
      <c r="AE8" s="5">
        <v>0</v>
      </c>
      <c r="AH8" s="5">
        <v>0</v>
      </c>
      <c r="AI8" s="5">
        <v>3.3543829999999999</v>
      </c>
      <c r="AJ8" s="5">
        <v>6.0594999999999998E-3</v>
      </c>
      <c r="AK8" s="5">
        <v>2.56907E-2</v>
      </c>
      <c r="AL8" s="5">
        <v>6.8999999999999997E-5</v>
      </c>
      <c r="AM8" s="5">
        <v>2.3438999999999999E-3</v>
      </c>
      <c r="AN8" s="5">
        <v>3.8600000000000003E-5</v>
      </c>
      <c r="AO8" s="5">
        <v>1.2495E-3</v>
      </c>
      <c r="AP8" s="5">
        <v>2.94E-5</v>
      </c>
      <c r="AQ8" s="5">
        <v>1.11255E-2</v>
      </c>
      <c r="AR8" s="5">
        <v>4.2799999999999997E-5</v>
      </c>
      <c r="AS8" s="5">
        <v>3.3449719999999998</v>
      </c>
      <c r="AT8" s="5">
        <v>5.9000000000000003E-4</v>
      </c>
      <c r="AU8" s="5">
        <v>2.5706E-2</v>
      </c>
      <c r="AV8" s="5">
        <v>5.3999999999999998E-5</v>
      </c>
      <c r="AW8" s="5">
        <v>2.4398000000000002E-3</v>
      </c>
      <c r="AX8" s="5">
        <v>2.3E-5</v>
      </c>
      <c r="AY8" s="5">
        <v>1.5854E-3</v>
      </c>
      <c r="AZ8" s="5">
        <v>1.7E-5</v>
      </c>
      <c r="BA8" s="5">
        <v>1.13081E-2</v>
      </c>
      <c r="BB8" s="5">
        <v>3.8999999999999999E-5</v>
      </c>
      <c r="BC8" s="5">
        <v>1.0030220000000001</v>
      </c>
      <c r="BD8" s="5">
        <v>2.8160000000000001E-4</v>
      </c>
      <c r="BE8" s="5">
        <v>1.0030220000000001</v>
      </c>
      <c r="BF8" s="5">
        <v>2.8160000000000001E-4</v>
      </c>
      <c r="BG8" s="5">
        <v>1.0030220000000001</v>
      </c>
      <c r="BH8" s="5">
        <v>2.8160000000000001E-4</v>
      </c>
      <c r="BI8" s="5">
        <v>1.0030220000000001</v>
      </c>
      <c r="BJ8" s="5">
        <v>2.8160000000000001E-4</v>
      </c>
      <c r="BK8" s="5">
        <v>1.0030220000000001</v>
      </c>
      <c r="BL8" s="5">
        <v>2.8160000000000001E-4</v>
      </c>
      <c r="BM8" s="5">
        <v>1</v>
      </c>
      <c r="BN8" s="5">
        <v>0</v>
      </c>
      <c r="BO8" s="5">
        <v>1</v>
      </c>
      <c r="BP8" s="5">
        <v>0</v>
      </c>
      <c r="BQ8" s="5">
        <v>1</v>
      </c>
      <c r="BR8" s="5">
        <v>0</v>
      </c>
      <c r="BS8" s="5">
        <v>1</v>
      </c>
      <c r="BT8" s="5">
        <v>0</v>
      </c>
      <c r="BU8" s="5">
        <v>1</v>
      </c>
      <c r="BV8" s="5">
        <v>0</v>
      </c>
      <c r="BW8" s="5">
        <v>3.0781599999999999E-2</v>
      </c>
      <c r="BX8" s="5">
        <v>6.0306999999999999E-3</v>
      </c>
      <c r="BY8" s="5">
        <v>2.4649999999999997E-4</v>
      </c>
      <c r="BZ8" s="5">
        <v>4.3000000000000002E-5</v>
      </c>
      <c r="CA8" s="5">
        <v>1.1E-4</v>
      </c>
      <c r="CB8" s="5">
        <v>3.1000000000000001E-5</v>
      </c>
      <c r="CC8" s="5">
        <v>3.3970000000000002E-4</v>
      </c>
      <c r="CD8" s="5">
        <v>2.4000000000000001E-5</v>
      </c>
      <c r="CE8" s="5">
        <v>1.8259999999999999E-4</v>
      </c>
      <c r="CF8" s="5">
        <v>1.77E-5</v>
      </c>
      <c r="CG8" s="5">
        <v>0.43267729999999999</v>
      </c>
      <c r="CH8" s="5">
        <v>2.0381000000000002E-3</v>
      </c>
      <c r="CI8" s="5">
        <v>3.4499799999999997E-2</v>
      </c>
      <c r="CJ8" s="5">
        <v>0.56351790000000002</v>
      </c>
      <c r="CK8" s="5">
        <v>1.3392299999999999E-2</v>
      </c>
      <c r="CL8" s="5">
        <v>1.1044890000000001</v>
      </c>
      <c r="CM8" s="5">
        <v>2.6277399999999999E-2</v>
      </c>
      <c r="CN8" s="5">
        <v>-7.5510000000000004E-3</v>
      </c>
      <c r="CO8" s="5">
        <v>4.4765999999999999E-3</v>
      </c>
      <c r="CP8" s="5">
        <v>9.1154299999999994E-2</v>
      </c>
      <c r="CQ8" s="5">
        <v>1.5306E-3</v>
      </c>
      <c r="CR8" s="5">
        <v>130.4538</v>
      </c>
      <c r="CS8" s="5">
        <v>0.4281837</v>
      </c>
      <c r="CT8" s="5">
        <v>1.317809</v>
      </c>
      <c r="CU8" s="5">
        <v>0.57076740000000004</v>
      </c>
      <c r="CV8" s="5">
        <v>1.009784</v>
      </c>
      <c r="CW8" s="5">
        <v>0.42290919999999999</v>
      </c>
      <c r="CX8" s="5">
        <v>5.8807E-3</v>
      </c>
      <c r="CY8" s="5">
        <v>2.5469999999999998E-3</v>
      </c>
      <c r="CZ8" s="5">
        <v>2.5471999999999999E-3</v>
      </c>
      <c r="DA8" s="5">
        <v>1.4281999999999999E-3</v>
      </c>
      <c r="DB8" s="5">
        <v>0</v>
      </c>
      <c r="DC8" s="5">
        <v>0</v>
      </c>
      <c r="DD8" s="7">
        <f t="shared" si="0"/>
        <v>1.79942E-15</v>
      </c>
      <c r="DE8" s="7">
        <f t="shared" si="1"/>
        <v>2.3414804000000002E-13</v>
      </c>
      <c r="DF8" s="5" t="s">
        <v>175</v>
      </c>
      <c r="DG8" s="7">
        <v>2.4680599999999999E-6</v>
      </c>
      <c r="DH8" s="7">
        <v>1.2299999999999999E-8</v>
      </c>
      <c r="DI8" s="5">
        <v>11.596869999999999</v>
      </c>
      <c r="DJ8" s="5">
        <v>1.000874</v>
      </c>
      <c r="DK8" s="5">
        <v>6.9499999999999998E-4</v>
      </c>
      <c r="DL8" s="7">
        <v>9.2E-6</v>
      </c>
      <c r="DM8" s="5">
        <v>1.9599999999999999E-5</v>
      </c>
      <c r="DN8" s="7">
        <v>7.9999999999999996E-7</v>
      </c>
      <c r="DO8" s="5">
        <v>2.6499999999999999E-4</v>
      </c>
      <c r="DP8" s="7">
        <v>2.2000000000000001E-6</v>
      </c>
      <c r="DQ8" s="5">
        <v>1.2200000000000001E-2</v>
      </c>
      <c r="DR8" s="5">
        <v>1E-4</v>
      </c>
      <c r="DS8" s="5">
        <v>7.2999999999999996E-4</v>
      </c>
      <c r="DT8" s="5">
        <v>9.2E-5</v>
      </c>
      <c r="DU8" s="5">
        <v>2.24E-4</v>
      </c>
      <c r="DV8" s="5">
        <v>1.5999999999999999E-5</v>
      </c>
      <c r="DW8" s="5">
        <v>263</v>
      </c>
      <c r="DX8" s="5">
        <v>1.7</v>
      </c>
      <c r="DY8" s="5">
        <v>1.96</v>
      </c>
      <c r="DZ8" s="5">
        <v>0</v>
      </c>
      <c r="EA8" s="5">
        <v>3.3543829999999999</v>
      </c>
      <c r="EB8" s="5">
        <v>6.0594999999999998E-3</v>
      </c>
      <c r="EC8" s="5">
        <v>2.5713199999999999E-2</v>
      </c>
      <c r="ED8" s="5">
        <v>6.9099999999999999E-5</v>
      </c>
      <c r="EE8" s="5">
        <v>2.3438999999999999E-3</v>
      </c>
      <c r="EF8" s="5">
        <v>3.8600000000000003E-5</v>
      </c>
      <c r="EG8" s="5">
        <v>1.4489800000000001E-2</v>
      </c>
      <c r="EH8" s="5">
        <v>3.411E-4</v>
      </c>
      <c r="EI8" s="5">
        <v>1.11255E-2</v>
      </c>
      <c r="EJ8" s="5">
        <v>4.2799999999999997E-5</v>
      </c>
      <c r="EK8" s="5">
        <v>3.3156000000000001E-3</v>
      </c>
      <c r="EL8" s="5">
        <v>0.44095899999999999</v>
      </c>
      <c r="EM8" s="5">
        <v>7.6626000000000003E-3</v>
      </c>
      <c r="EN8" s="5">
        <v>0.32831549999999998</v>
      </c>
      <c r="EO8" s="5">
        <v>0.47861300000000001</v>
      </c>
      <c r="EP8" s="5">
        <v>0.70238659999999997</v>
      </c>
      <c r="EQ8" s="5">
        <v>0.29455219999999999</v>
      </c>
      <c r="ER8" s="7">
        <v>5.7570000000000001E-11</v>
      </c>
      <c r="ES8" s="7">
        <v>1.6E-13</v>
      </c>
      <c r="ET8" s="7">
        <v>4.9549999999999999E-10</v>
      </c>
      <c r="EU8" s="7">
        <v>1.3399999999999999E-12</v>
      </c>
      <c r="EV8" s="5">
        <v>1.983E-2</v>
      </c>
      <c r="EW8" s="5">
        <v>4.5399999999999999E-5</v>
      </c>
      <c r="EX8" s="7">
        <v>7.0679999999999999E-6</v>
      </c>
      <c r="EY8" s="7">
        <v>7.8822000000000003E-8</v>
      </c>
      <c r="EZ8" s="7">
        <v>6.3080000000000001E-9</v>
      </c>
      <c r="FA8" s="5">
        <v>0</v>
      </c>
      <c r="FB8" s="5">
        <v>1.167E-2</v>
      </c>
      <c r="FC8" s="5">
        <v>2.05E-5</v>
      </c>
      <c r="FD8" s="5">
        <v>298.56</v>
      </c>
      <c r="FE8" s="5">
        <v>0.31</v>
      </c>
      <c r="FF8" s="5">
        <v>1583.5</v>
      </c>
      <c r="FG8" s="5">
        <v>2.5</v>
      </c>
      <c r="FH8" s="5">
        <v>1.2200000000000001E-2</v>
      </c>
      <c r="FI8" s="5">
        <v>-2.6028000000000002E-3</v>
      </c>
    </row>
    <row r="9" spans="1:165" s="5" customFormat="1">
      <c r="A9" s="4" t="s">
        <v>188</v>
      </c>
      <c r="B9" s="5" t="s">
        <v>310</v>
      </c>
      <c r="D9" s="5">
        <v>32</v>
      </c>
      <c r="E9" s="6">
        <v>39811</v>
      </c>
      <c r="F9" s="5">
        <v>0.28333330000000001</v>
      </c>
      <c r="G9" s="7">
        <v>3439671000</v>
      </c>
      <c r="H9" s="5" t="s">
        <v>166</v>
      </c>
      <c r="I9" s="5" t="s">
        <v>167</v>
      </c>
      <c r="J9" s="5">
        <v>2</v>
      </c>
      <c r="K9" s="5" t="s">
        <v>168</v>
      </c>
      <c r="L9" s="5" t="s">
        <v>202</v>
      </c>
      <c r="M9" s="5" t="s">
        <v>169</v>
      </c>
      <c r="N9" s="5">
        <v>8.0579999999999998</v>
      </c>
      <c r="O9" s="5" t="s">
        <v>189</v>
      </c>
      <c r="P9" s="5" t="s">
        <v>190</v>
      </c>
      <c r="Q9" s="5" t="s">
        <v>172</v>
      </c>
      <c r="R9" s="5">
        <v>1</v>
      </c>
      <c r="S9" s="5" t="s">
        <v>173</v>
      </c>
      <c r="T9" s="5">
        <v>0</v>
      </c>
      <c r="U9" s="5">
        <v>0</v>
      </c>
      <c r="V9" s="5" t="s">
        <v>174</v>
      </c>
      <c r="W9" s="5">
        <v>25</v>
      </c>
      <c r="X9" s="5">
        <v>25</v>
      </c>
      <c r="Y9" s="5">
        <v>0</v>
      </c>
      <c r="Z9" s="5">
        <v>0</v>
      </c>
      <c r="AA9" s="5">
        <v>0</v>
      </c>
      <c r="AB9" s="5">
        <v>0</v>
      </c>
      <c r="AC9" s="5">
        <v>300</v>
      </c>
      <c r="AD9" s="5">
        <v>300</v>
      </c>
      <c r="AE9" s="5">
        <v>0</v>
      </c>
      <c r="AH9" s="5">
        <v>0</v>
      </c>
      <c r="AI9" s="5">
        <v>6.942704</v>
      </c>
      <c r="AJ9" s="5">
        <v>6.1110000000000001E-3</v>
      </c>
      <c r="AK9" s="5">
        <v>3.0671299999999999E-2</v>
      </c>
      <c r="AL9" s="5">
        <v>6.8999999999999997E-5</v>
      </c>
      <c r="AM9" s="5">
        <v>4.6106000000000003E-3</v>
      </c>
      <c r="AN9" s="5">
        <v>3.7400000000000001E-5</v>
      </c>
      <c r="AO9" s="5">
        <v>6.3797999999999997E-3</v>
      </c>
      <c r="AP9" s="5">
        <v>3.6900000000000002E-5</v>
      </c>
      <c r="AQ9" s="5">
        <v>2.29743E-2</v>
      </c>
      <c r="AR9" s="5">
        <v>4.3800000000000001E-5</v>
      </c>
      <c r="AS9" s="5">
        <v>6.8955450000000003</v>
      </c>
      <c r="AT9" s="5">
        <v>8.1999999999999998E-4</v>
      </c>
      <c r="AU9" s="5">
        <v>3.0642200000000001E-2</v>
      </c>
      <c r="AV9" s="5">
        <v>5.3999999999999998E-5</v>
      </c>
      <c r="AW9" s="5">
        <v>4.6930000000000001E-3</v>
      </c>
      <c r="AX9" s="5">
        <v>2.0999999999999999E-5</v>
      </c>
      <c r="AY9" s="5">
        <v>6.7003000000000002E-3</v>
      </c>
      <c r="AZ9" s="5">
        <v>2.8E-5</v>
      </c>
      <c r="BA9" s="5">
        <v>2.31729E-2</v>
      </c>
      <c r="BB9" s="5">
        <v>4.0000000000000003E-5</v>
      </c>
      <c r="BC9" s="5">
        <v>1.003017</v>
      </c>
      <c r="BD9" s="5">
        <v>2.8029999999999998E-4</v>
      </c>
      <c r="BE9" s="5">
        <v>1.003017</v>
      </c>
      <c r="BF9" s="5">
        <v>2.8029999999999998E-4</v>
      </c>
      <c r="BG9" s="5">
        <v>1.003017</v>
      </c>
      <c r="BH9" s="5">
        <v>2.8029999999999998E-4</v>
      </c>
      <c r="BI9" s="5">
        <v>1.003017</v>
      </c>
      <c r="BJ9" s="5">
        <v>2.8029999999999998E-4</v>
      </c>
      <c r="BK9" s="5">
        <v>1.003017</v>
      </c>
      <c r="BL9" s="5">
        <v>2.8029999999999998E-4</v>
      </c>
      <c r="BM9" s="5">
        <v>1</v>
      </c>
      <c r="BN9" s="5">
        <v>0</v>
      </c>
      <c r="BO9" s="5">
        <v>1</v>
      </c>
      <c r="BP9" s="5">
        <v>0</v>
      </c>
      <c r="BQ9" s="5">
        <v>1</v>
      </c>
      <c r="BR9" s="5">
        <v>0</v>
      </c>
      <c r="BS9" s="5">
        <v>1</v>
      </c>
      <c r="BT9" s="5">
        <v>0</v>
      </c>
      <c r="BU9" s="5">
        <v>1</v>
      </c>
      <c r="BV9" s="5">
        <v>0</v>
      </c>
      <c r="BW9" s="5">
        <v>3.5892399999999998E-2</v>
      </c>
      <c r="BX9" s="5">
        <v>6.0558000000000001E-3</v>
      </c>
      <c r="BY9" s="5">
        <v>2.4649999999999997E-4</v>
      </c>
      <c r="BZ9" s="5">
        <v>4.3000000000000002E-5</v>
      </c>
      <c r="CA9" s="5">
        <v>1.1E-4</v>
      </c>
      <c r="CB9" s="5">
        <v>3.1000000000000001E-5</v>
      </c>
      <c r="CC9" s="5">
        <v>3.3970000000000002E-4</v>
      </c>
      <c r="CD9" s="5">
        <v>2.4000000000000001E-5</v>
      </c>
      <c r="CE9" s="5">
        <v>1.986E-4</v>
      </c>
      <c r="CF9" s="5">
        <v>1.7799999999999999E-5</v>
      </c>
      <c r="CG9" s="5">
        <v>0.74839549999999999</v>
      </c>
      <c r="CH9" s="5">
        <v>2.2200000000000002E-3</v>
      </c>
      <c r="CI9" s="5">
        <v>8.5369500000000001E-2</v>
      </c>
      <c r="CJ9" s="5">
        <v>2.4111720000000001</v>
      </c>
      <c r="CK9" s="5">
        <v>1.50178E-2</v>
      </c>
      <c r="CL9" s="5">
        <v>4.73339</v>
      </c>
      <c r="CM9" s="5">
        <v>2.9784399999999999E-2</v>
      </c>
      <c r="CN9" s="5">
        <v>-8.7718999999999991E-3</v>
      </c>
      <c r="CO9" s="5">
        <v>3.6503E-3</v>
      </c>
      <c r="CP9" s="5">
        <v>0.15019250000000001</v>
      </c>
      <c r="CQ9" s="5">
        <v>1.2742999999999999E-3</v>
      </c>
      <c r="CR9" s="5">
        <v>226.16050000000001</v>
      </c>
      <c r="CS9" s="5">
        <v>0.55533160000000004</v>
      </c>
      <c r="CT9" s="5">
        <v>2.9142489999999999</v>
      </c>
      <c r="CU9" s="5">
        <v>0.53450299999999995</v>
      </c>
      <c r="CV9" s="5">
        <v>1.286421</v>
      </c>
      <c r="CW9" s="5">
        <v>0.2083285</v>
      </c>
      <c r="CX9" s="5">
        <v>1.3004699999999999E-2</v>
      </c>
      <c r="CY9" s="5">
        <v>2.3852000000000001E-3</v>
      </c>
      <c r="CZ9" s="5">
        <v>2.3860999999999999E-3</v>
      </c>
      <c r="DA9" s="5">
        <v>1.9872000000000002E-3</v>
      </c>
      <c r="DB9" s="5">
        <v>0</v>
      </c>
      <c r="DC9" s="5">
        <v>0</v>
      </c>
      <c r="DD9" s="7">
        <f t="shared" si="0"/>
        <v>2.1449540000000003E-15</v>
      </c>
      <c r="DE9" s="7">
        <f t="shared" si="1"/>
        <v>4.8268815000000008E-13</v>
      </c>
      <c r="DF9" s="5" t="s">
        <v>175</v>
      </c>
      <c r="DG9" s="7">
        <v>2.4680599999999999E-6</v>
      </c>
      <c r="DH9" s="7">
        <v>1.2299999999999999E-8</v>
      </c>
      <c r="DI9" s="5">
        <v>11.60205</v>
      </c>
      <c r="DJ9" s="5">
        <v>1.000874</v>
      </c>
      <c r="DK9" s="5">
        <v>6.9499999999999998E-4</v>
      </c>
      <c r="DL9" s="7">
        <v>9.2E-6</v>
      </c>
      <c r="DM9" s="5">
        <v>1.9599999999999999E-5</v>
      </c>
      <c r="DN9" s="7">
        <v>7.9999999999999996E-7</v>
      </c>
      <c r="DO9" s="5">
        <v>2.6499999999999999E-4</v>
      </c>
      <c r="DP9" s="7">
        <v>2.2000000000000001E-6</v>
      </c>
      <c r="DQ9" s="5">
        <v>1.2200000000000001E-2</v>
      </c>
      <c r="DR9" s="5">
        <v>1E-4</v>
      </c>
      <c r="DS9" s="5">
        <v>7.2999999999999996E-4</v>
      </c>
      <c r="DT9" s="5">
        <v>9.2E-5</v>
      </c>
      <c r="DU9" s="5">
        <v>2.24E-4</v>
      </c>
      <c r="DV9" s="5">
        <v>1.5999999999999999E-5</v>
      </c>
      <c r="DW9" s="5">
        <v>263</v>
      </c>
      <c r="DX9" s="5">
        <v>1.7</v>
      </c>
      <c r="DY9" s="5">
        <v>1.96</v>
      </c>
      <c r="DZ9" s="5">
        <v>0</v>
      </c>
      <c r="EA9" s="5">
        <v>6.942704</v>
      </c>
      <c r="EB9" s="5">
        <v>6.1110000000000001E-3</v>
      </c>
      <c r="EC9" s="5">
        <v>3.0698099999999999E-2</v>
      </c>
      <c r="ED9" s="5">
        <v>6.9099999999999999E-5</v>
      </c>
      <c r="EE9" s="5">
        <v>4.6106000000000003E-3</v>
      </c>
      <c r="EF9" s="5">
        <v>3.7400000000000001E-5</v>
      </c>
      <c r="EG9" s="5">
        <v>7.4018500000000001E-2</v>
      </c>
      <c r="EH9" s="5">
        <v>4.2789999999999999E-4</v>
      </c>
      <c r="EI9" s="5">
        <v>2.29743E-2</v>
      </c>
      <c r="EJ9" s="5">
        <v>4.3800000000000001E-5</v>
      </c>
      <c r="EK9" s="5">
        <v>3.3062999999999999E-3</v>
      </c>
      <c r="EL9" s="5">
        <v>0.23839150000000001</v>
      </c>
      <c r="EM9" s="5">
        <v>4.4142000000000001E-3</v>
      </c>
      <c r="EN9" s="5">
        <v>0.24589230000000001</v>
      </c>
      <c r="EO9" s="5">
        <v>0.30852930000000001</v>
      </c>
      <c r="EP9" s="5">
        <v>0.49313489999999999</v>
      </c>
      <c r="EQ9" s="5">
        <v>0.30738510000000002</v>
      </c>
      <c r="ER9" s="7">
        <v>5.7570000000000001E-11</v>
      </c>
      <c r="ES9" s="7">
        <v>1.6E-13</v>
      </c>
      <c r="ET9" s="7">
        <v>4.9549999999999999E-10</v>
      </c>
      <c r="EU9" s="7">
        <v>1.3399999999999999E-12</v>
      </c>
      <c r="EV9" s="5">
        <v>1.983E-2</v>
      </c>
      <c r="EW9" s="5">
        <v>4.5399999999999999E-5</v>
      </c>
      <c r="EX9" s="7">
        <v>7.0679999999999999E-6</v>
      </c>
      <c r="EY9" s="7">
        <v>7.8822000000000003E-8</v>
      </c>
      <c r="EZ9" s="7">
        <v>6.3080000000000001E-9</v>
      </c>
      <c r="FA9" s="5">
        <v>0</v>
      </c>
      <c r="FB9" s="5">
        <v>1.167E-2</v>
      </c>
      <c r="FC9" s="5">
        <v>2.05E-5</v>
      </c>
      <c r="FD9" s="5">
        <v>298.56</v>
      </c>
      <c r="FE9" s="5">
        <v>0.31</v>
      </c>
      <c r="FF9" s="5">
        <v>1583.5</v>
      </c>
      <c r="FG9" s="5">
        <v>2.5</v>
      </c>
      <c r="FH9" s="5">
        <v>1.2200000000000001E-2</v>
      </c>
      <c r="FI9" s="5">
        <v>-3.0197000000000002E-3</v>
      </c>
    </row>
    <row r="10" spans="1:165" s="5" customFormat="1">
      <c r="A10" s="4" t="s">
        <v>191</v>
      </c>
      <c r="B10" s="5" t="s">
        <v>310</v>
      </c>
      <c r="D10" s="5">
        <v>32</v>
      </c>
      <c r="E10" s="6">
        <v>39811</v>
      </c>
      <c r="F10" s="5">
        <v>0.86666670000000001</v>
      </c>
      <c r="G10" s="7">
        <v>3439674000</v>
      </c>
      <c r="H10" s="5" t="s">
        <v>166</v>
      </c>
      <c r="I10" s="5" t="s">
        <v>167</v>
      </c>
      <c r="J10" s="5">
        <v>2</v>
      </c>
      <c r="K10" s="5" t="s">
        <v>168</v>
      </c>
      <c r="L10" s="5" t="s">
        <v>202</v>
      </c>
      <c r="M10" s="5" t="s">
        <v>169</v>
      </c>
      <c r="N10" s="5">
        <v>8.0579999999999998</v>
      </c>
      <c r="O10" s="5" t="s">
        <v>186</v>
      </c>
      <c r="P10" s="5" t="s">
        <v>192</v>
      </c>
      <c r="Q10" s="5" t="s">
        <v>172</v>
      </c>
      <c r="R10" s="5">
        <v>1</v>
      </c>
      <c r="S10" s="5" t="s">
        <v>173</v>
      </c>
      <c r="T10" s="5">
        <v>0</v>
      </c>
      <c r="U10" s="5">
        <v>0</v>
      </c>
      <c r="V10" s="5" t="s">
        <v>174</v>
      </c>
      <c r="W10" s="5">
        <v>30</v>
      </c>
      <c r="X10" s="5">
        <v>30</v>
      </c>
      <c r="Y10" s="5">
        <v>0</v>
      </c>
      <c r="Z10" s="5">
        <v>0</v>
      </c>
      <c r="AA10" s="5">
        <v>0</v>
      </c>
      <c r="AB10" s="5">
        <v>0</v>
      </c>
      <c r="AC10" s="5">
        <v>300</v>
      </c>
      <c r="AD10" s="5">
        <v>300</v>
      </c>
      <c r="AE10" s="5">
        <v>0</v>
      </c>
      <c r="AH10" s="5">
        <v>0</v>
      </c>
      <c r="AI10" s="5">
        <v>2.260885</v>
      </c>
      <c r="AJ10" s="5">
        <v>6.3239999999999998E-3</v>
      </c>
      <c r="AK10" s="5">
        <v>1.0296100000000001E-2</v>
      </c>
      <c r="AL10" s="5">
        <v>5.8100000000000003E-5</v>
      </c>
      <c r="AM10" s="5">
        <v>1.5192999999999999E-3</v>
      </c>
      <c r="AN10" s="5">
        <v>3.4E-5</v>
      </c>
      <c r="AO10" s="5">
        <v>1.8527999999999999E-3</v>
      </c>
      <c r="AP10" s="5">
        <v>3.0000000000000001E-5</v>
      </c>
      <c r="AQ10" s="5">
        <v>7.5408000000000003E-3</v>
      </c>
      <c r="AR10" s="5">
        <v>3.1300000000000002E-5</v>
      </c>
      <c r="AS10" s="5">
        <v>2.2768619999999999</v>
      </c>
      <c r="AT10" s="5">
        <v>3.6999999999999999E-4</v>
      </c>
      <c r="AU10" s="5">
        <v>1.04502E-2</v>
      </c>
      <c r="AV10" s="5">
        <v>3.8999999999999999E-5</v>
      </c>
      <c r="AW10" s="5">
        <v>1.6202E-3</v>
      </c>
      <c r="AX10" s="5">
        <v>1.4E-5</v>
      </c>
      <c r="AY10" s="5">
        <v>2.1868999999999999E-3</v>
      </c>
      <c r="AZ10" s="5">
        <v>1.8E-5</v>
      </c>
      <c r="BA10" s="5">
        <v>7.7624E-3</v>
      </c>
      <c r="BB10" s="5">
        <v>2.5000000000000001E-5</v>
      </c>
      <c r="BC10" s="5">
        <v>1.003012</v>
      </c>
      <c r="BD10" s="5">
        <v>2.7900000000000001E-4</v>
      </c>
      <c r="BE10" s="5">
        <v>1.003012</v>
      </c>
      <c r="BF10" s="5">
        <v>2.7900000000000001E-4</v>
      </c>
      <c r="BG10" s="5">
        <v>1.003012</v>
      </c>
      <c r="BH10" s="5">
        <v>2.7900000000000001E-4</v>
      </c>
      <c r="BI10" s="5">
        <v>1.003012</v>
      </c>
      <c r="BJ10" s="5">
        <v>2.7900000000000001E-4</v>
      </c>
      <c r="BK10" s="5">
        <v>1.003012</v>
      </c>
      <c r="BL10" s="5">
        <v>2.7900000000000001E-4</v>
      </c>
      <c r="BM10" s="5">
        <v>1</v>
      </c>
      <c r="BN10" s="5">
        <v>0</v>
      </c>
      <c r="BO10" s="5">
        <v>1</v>
      </c>
      <c r="BP10" s="5">
        <v>0</v>
      </c>
      <c r="BQ10" s="5">
        <v>1</v>
      </c>
      <c r="BR10" s="5">
        <v>0</v>
      </c>
      <c r="BS10" s="5">
        <v>1</v>
      </c>
      <c r="BT10" s="5">
        <v>0</v>
      </c>
      <c r="BU10" s="5">
        <v>1</v>
      </c>
      <c r="BV10" s="5">
        <v>0</v>
      </c>
      <c r="BW10" s="5">
        <v>4.2977899999999999E-2</v>
      </c>
      <c r="BX10" s="5">
        <v>6.3131999999999997E-3</v>
      </c>
      <c r="BY10" s="5">
        <v>2.4649999999999997E-4</v>
      </c>
      <c r="BZ10" s="5">
        <v>4.3000000000000002E-5</v>
      </c>
      <c r="CA10" s="5">
        <v>1.1E-4</v>
      </c>
      <c r="CB10" s="5">
        <v>3.1000000000000001E-5</v>
      </c>
      <c r="CC10" s="5">
        <v>3.3970000000000002E-4</v>
      </c>
      <c r="CD10" s="5">
        <v>2.4000000000000001E-5</v>
      </c>
      <c r="CE10" s="5">
        <v>2.2159999999999999E-4</v>
      </c>
      <c r="CF10" s="5">
        <v>1.88E-5</v>
      </c>
      <c r="CG10" s="5">
        <v>0.73175970000000001</v>
      </c>
      <c r="CH10" s="5">
        <v>5.1511999999999999E-3</v>
      </c>
      <c r="CI10" s="5">
        <v>7.5569300000000006E-2</v>
      </c>
      <c r="CJ10" s="5">
        <v>2.0869610000000001</v>
      </c>
      <c r="CK10" s="5">
        <v>3.5914700000000001E-2</v>
      </c>
      <c r="CL10" s="5">
        <v>4.0959450000000004</v>
      </c>
      <c r="CM10" s="5">
        <v>7.0596999999999993E-2</v>
      </c>
      <c r="CN10" s="5">
        <v>-7.7165000000000003E-3</v>
      </c>
      <c r="CO10" s="5">
        <v>9.7885000000000003E-3</v>
      </c>
      <c r="CP10" s="5">
        <v>0.14743120000000001</v>
      </c>
      <c r="CQ10" s="5">
        <v>3.4252000000000002E-3</v>
      </c>
      <c r="CR10" s="5">
        <v>219.3954</v>
      </c>
      <c r="CS10" s="5">
        <v>1.395543</v>
      </c>
      <c r="CT10" s="5">
        <v>1.086992</v>
      </c>
      <c r="CU10" s="5">
        <v>1.1263300000000001</v>
      </c>
      <c r="CV10" s="5">
        <v>0.49473200000000001</v>
      </c>
      <c r="CW10" s="5">
        <v>0.50049619999999995</v>
      </c>
      <c r="CX10" s="5">
        <v>4.8507000000000003E-3</v>
      </c>
      <c r="CY10" s="5">
        <v>5.0261999999999998E-3</v>
      </c>
      <c r="CZ10" s="5">
        <v>5.0263E-3</v>
      </c>
      <c r="DA10" s="5">
        <v>3.885E-3</v>
      </c>
      <c r="DB10" s="5">
        <v>0</v>
      </c>
      <c r="DC10" s="5">
        <v>0</v>
      </c>
      <c r="DD10" s="7">
        <f t="shared" si="0"/>
        <v>7.31514E-16</v>
      </c>
      <c r="DE10" s="7">
        <f t="shared" si="1"/>
        <v>1.5938034000000001E-13</v>
      </c>
      <c r="DF10" s="5" t="s">
        <v>175</v>
      </c>
      <c r="DG10" s="7">
        <v>2.4680599999999999E-6</v>
      </c>
      <c r="DH10" s="7">
        <v>1.2299999999999999E-8</v>
      </c>
      <c r="DI10" s="5">
        <v>11.607699999999999</v>
      </c>
      <c r="DJ10" s="5">
        <v>1.000874</v>
      </c>
      <c r="DK10" s="5">
        <v>6.9499999999999998E-4</v>
      </c>
      <c r="DL10" s="7">
        <v>9.2E-6</v>
      </c>
      <c r="DM10" s="5">
        <v>1.9599999999999999E-5</v>
      </c>
      <c r="DN10" s="7">
        <v>7.9999999999999996E-7</v>
      </c>
      <c r="DO10" s="5">
        <v>2.6499999999999999E-4</v>
      </c>
      <c r="DP10" s="7">
        <v>2.2000000000000001E-6</v>
      </c>
      <c r="DQ10" s="5">
        <v>1.2200000000000001E-2</v>
      </c>
      <c r="DR10" s="5">
        <v>1E-4</v>
      </c>
      <c r="DS10" s="5">
        <v>7.2999999999999996E-4</v>
      </c>
      <c r="DT10" s="5">
        <v>9.2E-5</v>
      </c>
      <c r="DU10" s="5">
        <v>2.24E-4</v>
      </c>
      <c r="DV10" s="5">
        <v>1.5999999999999999E-5</v>
      </c>
      <c r="DW10" s="5">
        <v>263</v>
      </c>
      <c r="DX10" s="5">
        <v>1.7</v>
      </c>
      <c r="DY10" s="5">
        <v>1.96</v>
      </c>
      <c r="DZ10" s="5">
        <v>0</v>
      </c>
      <c r="EA10" s="5">
        <v>2.260885</v>
      </c>
      <c r="EB10" s="5">
        <v>6.3239999999999998E-3</v>
      </c>
      <c r="EC10" s="5">
        <v>1.0305099999999999E-2</v>
      </c>
      <c r="ED10" s="5">
        <v>5.8100000000000003E-5</v>
      </c>
      <c r="EE10" s="5">
        <v>1.5192999999999999E-3</v>
      </c>
      <c r="EF10" s="5">
        <v>3.4E-5</v>
      </c>
      <c r="EG10" s="5">
        <v>2.1506299999999999E-2</v>
      </c>
      <c r="EH10" s="5">
        <v>3.4820000000000001E-4</v>
      </c>
      <c r="EI10" s="5">
        <v>7.5408000000000003E-3</v>
      </c>
      <c r="EJ10" s="5">
        <v>3.1300000000000002E-5</v>
      </c>
      <c r="EK10" s="5">
        <v>3.3327999999999999E-3</v>
      </c>
      <c r="EL10" s="5">
        <v>0.51437080000000002</v>
      </c>
      <c r="EM10" s="5">
        <v>4.5513999999999997E-3</v>
      </c>
      <c r="EN10" s="5">
        <v>0.63682830000000001</v>
      </c>
      <c r="EO10" s="5">
        <v>0.70968390000000003</v>
      </c>
      <c r="EP10" s="5">
        <v>0.47095930000000003</v>
      </c>
      <c r="EQ10" s="5">
        <v>0.27681810000000001</v>
      </c>
      <c r="ER10" s="7">
        <v>5.7570000000000001E-11</v>
      </c>
      <c r="ES10" s="7">
        <v>1.6E-13</v>
      </c>
      <c r="ET10" s="7">
        <v>4.9549999999999999E-10</v>
      </c>
      <c r="EU10" s="7">
        <v>1.3399999999999999E-12</v>
      </c>
      <c r="EV10" s="5">
        <v>1.983E-2</v>
      </c>
      <c r="EW10" s="5">
        <v>4.5399999999999999E-5</v>
      </c>
      <c r="EX10" s="7">
        <v>7.0679999999999999E-6</v>
      </c>
      <c r="EY10" s="7">
        <v>7.8822000000000003E-8</v>
      </c>
      <c r="EZ10" s="7">
        <v>6.3080000000000001E-9</v>
      </c>
      <c r="FA10" s="5">
        <v>0</v>
      </c>
      <c r="FB10" s="5">
        <v>1.167E-2</v>
      </c>
      <c r="FC10" s="5">
        <v>2.05E-5</v>
      </c>
      <c r="FD10" s="5">
        <v>298.56</v>
      </c>
      <c r="FE10" s="5">
        <v>0.31</v>
      </c>
      <c r="FF10" s="5">
        <v>1583.5</v>
      </c>
      <c r="FG10" s="5">
        <v>2.5</v>
      </c>
      <c r="FH10" s="5">
        <v>1.2200000000000001E-2</v>
      </c>
      <c r="FI10" s="5">
        <v>-2.6570000000000001E-3</v>
      </c>
    </row>
    <row r="11" spans="1:165" s="5" customFormat="1">
      <c r="A11" s="4" t="s">
        <v>193</v>
      </c>
      <c r="B11" s="5" t="s">
        <v>310</v>
      </c>
      <c r="D11" s="5">
        <v>32</v>
      </c>
      <c r="E11" s="6">
        <v>39811</v>
      </c>
      <c r="F11" s="5">
        <v>1.45</v>
      </c>
      <c r="G11" s="7">
        <v>3439676000</v>
      </c>
      <c r="H11" s="5" t="s">
        <v>166</v>
      </c>
      <c r="I11" s="5" t="s">
        <v>167</v>
      </c>
      <c r="J11" s="5">
        <v>2</v>
      </c>
      <c r="K11" s="5" t="s">
        <v>168</v>
      </c>
      <c r="L11" s="5" t="s">
        <v>202</v>
      </c>
      <c r="M11" s="5" t="s">
        <v>169</v>
      </c>
      <c r="N11" s="5">
        <v>8.0579999999999998</v>
      </c>
      <c r="O11" s="5" t="s">
        <v>186</v>
      </c>
      <c r="P11" s="5" t="s">
        <v>194</v>
      </c>
      <c r="Q11" s="5" t="s">
        <v>172</v>
      </c>
      <c r="R11" s="5">
        <v>1</v>
      </c>
      <c r="S11" s="5" t="s">
        <v>173</v>
      </c>
      <c r="T11" s="5">
        <v>0</v>
      </c>
      <c r="U11" s="5">
        <v>0</v>
      </c>
      <c r="V11" s="5" t="s">
        <v>174</v>
      </c>
      <c r="W11" s="5">
        <v>40</v>
      </c>
      <c r="X11" s="5">
        <v>40</v>
      </c>
      <c r="Y11" s="5">
        <v>0</v>
      </c>
      <c r="Z11" s="5">
        <v>0</v>
      </c>
      <c r="AA11" s="5">
        <v>0</v>
      </c>
      <c r="AB11" s="5">
        <v>0</v>
      </c>
      <c r="AC11" s="5">
        <v>300</v>
      </c>
      <c r="AD11" s="5">
        <v>300</v>
      </c>
      <c r="AE11" s="5">
        <v>0</v>
      </c>
      <c r="AH11" s="5">
        <v>0</v>
      </c>
      <c r="AI11" s="5">
        <v>0.82674879999999995</v>
      </c>
      <c r="AJ11" s="5">
        <v>6.7812999999999997E-3</v>
      </c>
      <c r="AK11" s="5">
        <v>2.2100000000000002E-3</v>
      </c>
      <c r="AL11" s="5">
        <v>6.9800000000000003E-5</v>
      </c>
      <c r="AM11" s="5">
        <v>6.2299999999999996E-4</v>
      </c>
      <c r="AN11" s="5">
        <v>4.3099999999999997E-5</v>
      </c>
      <c r="AO11" s="5">
        <v>5.3180000000000002E-4</v>
      </c>
      <c r="AP11" s="5">
        <v>3.3899999999999997E-5</v>
      </c>
      <c r="AQ11" s="5">
        <v>2.8107000000000002E-3</v>
      </c>
      <c r="AR11" s="5">
        <v>3.6999999999999998E-5</v>
      </c>
      <c r="AS11" s="5">
        <v>0.883019</v>
      </c>
      <c r="AT11" s="5">
        <v>4.4000000000000002E-4</v>
      </c>
      <c r="AU11" s="5">
        <v>2.4367E-3</v>
      </c>
      <c r="AV11" s="5">
        <v>5.5000000000000002E-5</v>
      </c>
      <c r="AW11" s="5">
        <v>7.293E-4</v>
      </c>
      <c r="AX11" s="5">
        <v>3.0000000000000001E-5</v>
      </c>
      <c r="AY11" s="5">
        <v>8.6989999999999995E-4</v>
      </c>
      <c r="AZ11" s="5">
        <v>2.4000000000000001E-5</v>
      </c>
      <c r="BA11" s="5">
        <v>3.1164999999999999E-3</v>
      </c>
      <c r="BB11" s="5">
        <v>3.1000000000000001E-5</v>
      </c>
      <c r="BC11" s="5">
        <v>1.003007</v>
      </c>
      <c r="BD11" s="5">
        <v>2.7769999999999997E-4</v>
      </c>
      <c r="BE11" s="5">
        <v>1.003007</v>
      </c>
      <c r="BF11" s="5">
        <v>2.7769999999999997E-4</v>
      </c>
      <c r="BG11" s="5">
        <v>1.003007</v>
      </c>
      <c r="BH11" s="5">
        <v>2.7769999999999997E-4</v>
      </c>
      <c r="BI11" s="5">
        <v>1.003007</v>
      </c>
      <c r="BJ11" s="5">
        <v>2.7769999999999997E-4</v>
      </c>
      <c r="BK11" s="5">
        <v>1.003007</v>
      </c>
      <c r="BL11" s="5">
        <v>2.7769999999999997E-4</v>
      </c>
      <c r="BM11" s="5">
        <v>1</v>
      </c>
      <c r="BN11" s="5">
        <v>0</v>
      </c>
      <c r="BO11" s="5">
        <v>1</v>
      </c>
      <c r="BP11" s="5">
        <v>0</v>
      </c>
      <c r="BQ11" s="5">
        <v>1</v>
      </c>
      <c r="BR11" s="5">
        <v>0</v>
      </c>
      <c r="BS11" s="5">
        <v>1</v>
      </c>
      <c r="BT11" s="5">
        <v>0</v>
      </c>
      <c r="BU11" s="5">
        <v>1</v>
      </c>
      <c r="BV11" s="5">
        <v>0</v>
      </c>
      <c r="BW11" s="5">
        <v>6.6127500000000006E-2</v>
      </c>
      <c r="BX11" s="5">
        <v>6.7669999999999996E-3</v>
      </c>
      <c r="BY11" s="5">
        <v>2.4649999999999997E-4</v>
      </c>
      <c r="BZ11" s="5">
        <v>4.3000000000000002E-5</v>
      </c>
      <c r="CA11" s="5">
        <v>1.1E-4</v>
      </c>
      <c r="CB11" s="5">
        <v>3.1000000000000001E-5</v>
      </c>
      <c r="CC11" s="5">
        <v>3.3970000000000002E-4</v>
      </c>
      <c r="CD11" s="5">
        <v>2.4000000000000001E-5</v>
      </c>
      <c r="CE11" s="5">
        <v>3.0580000000000001E-4</v>
      </c>
      <c r="CF11" s="5">
        <v>2.0299999999999999E-5</v>
      </c>
      <c r="CG11" s="5">
        <v>1.2707040000000001</v>
      </c>
      <c r="CH11" s="5">
        <v>4.38295E-2</v>
      </c>
      <c r="CI11" s="5">
        <v>5.8222999999999997E-2</v>
      </c>
      <c r="CJ11" s="5">
        <v>2.7920780000000001</v>
      </c>
      <c r="CK11" s="5">
        <v>0.19967019999999999</v>
      </c>
      <c r="CL11" s="5">
        <v>5.4826730000000001</v>
      </c>
      <c r="CM11" s="5">
        <v>0.39228950000000001</v>
      </c>
      <c r="CN11" s="5">
        <v>8.7140300000000004E-2</v>
      </c>
      <c r="CO11" s="5">
        <v>5.7823800000000002E-2</v>
      </c>
      <c r="CP11" s="5">
        <v>0.28166449999999998</v>
      </c>
      <c r="CQ11" s="5">
        <v>2.1577300000000001E-2</v>
      </c>
      <c r="CR11" s="5">
        <v>373.76870000000002</v>
      </c>
      <c r="CS11" s="5">
        <v>12.31209</v>
      </c>
      <c r="CT11" s="5">
        <v>-5.4010559999999996</v>
      </c>
      <c r="CU11" s="5">
        <v>5.91282</v>
      </c>
      <c r="CV11" s="5">
        <v>-1.4422250000000001</v>
      </c>
      <c r="CW11" s="5">
        <v>1.574276</v>
      </c>
      <c r="CX11" s="5">
        <v>-2.4102200000000001E-2</v>
      </c>
      <c r="CY11" s="5">
        <v>2.6386199999999999E-2</v>
      </c>
      <c r="CZ11" s="5">
        <v>2.6386400000000001E-2</v>
      </c>
      <c r="DA11" s="5">
        <v>2.3349600000000002E-2</v>
      </c>
      <c r="DB11" s="5">
        <v>0</v>
      </c>
      <c r="DC11" s="5">
        <v>0</v>
      </c>
      <c r="DD11" s="7">
        <f t="shared" si="0"/>
        <v>1.7056900000000001E-16</v>
      </c>
      <c r="DE11" s="7">
        <f t="shared" si="1"/>
        <v>6.1811330000000004E-14</v>
      </c>
      <c r="DF11" s="5" t="s">
        <v>175</v>
      </c>
      <c r="DG11" s="7">
        <v>2.4680599999999999E-6</v>
      </c>
      <c r="DH11" s="7">
        <v>1.2299999999999999E-8</v>
      </c>
      <c r="DI11" s="5">
        <v>11.613289999999999</v>
      </c>
      <c r="DJ11" s="5">
        <v>1.000874</v>
      </c>
      <c r="DK11" s="5">
        <v>6.9499999999999998E-4</v>
      </c>
      <c r="DL11" s="7">
        <v>9.2E-6</v>
      </c>
      <c r="DM11" s="5">
        <v>1.9599999999999999E-5</v>
      </c>
      <c r="DN11" s="7">
        <v>7.9999999999999996E-7</v>
      </c>
      <c r="DO11" s="5">
        <v>2.6499999999999999E-4</v>
      </c>
      <c r="DP11" s="7">
        <v>2.2000000000000001E-6</v>
      </c>
      <c r="DQ11" s="5">
        <v>1.2200000000000001E-2</v>
      </c>
      <c r="DR11" s="5">
        <v>1E-4</v>
      </c>
      <c r="DS11" s="5">
        <v>7.2999999999999996E-4</v>
      </c>
      <c r="DT11" s="5">
        <v>9.2E-5</v>
      </c>
      <c r="DU11" s="5">
        <v>2.24E-4</v>
      </c>
      <c r="DV11" s="5">
        <v>1.5999999999999999E-5</v>
      </c>
      <c r="DW11" s="5">
        <v>263</v>
      </c>
      <c r="DX11" s="5">
        <v>1.7</v>
      </c>
      <c r="DY11" s="5">
        <v>1.96</v>
      </c>
      <c r="DZ11" s="5">
        <v>0</v>
      </c>
      <c r="EA11" s="5">
        <v>0.82674879999999995</v>
      </c>
      <c r="EB11" s="5">
        <v>6.7812999999999997E-3</v>
      </c>
      <c r="EC11" s="5">
        <v>2.2119000000000002E-3</v>
      </c>
      <c r="ED11" s="5">
        <v>6.9900000000000005E-5</v>
      </c>
      <c r="EE11" s="5">
        <v>6.2299999999999996E-4</v>
      </c>
      <c r="EF11" s="5">
        <v>4.3099999999999997E-5</v>
      </c>
      <c r="EG11" s="5">
        <v>6.1758999999999998E-3</v>
      </c>
      <c r="EH11" s="5">
        <v>3.9419999999999999E-4</v>
      </c>
      <c r="EI11" s="5">
        <v>2.8107000000000002E-3</v>
      </c>
      <c r="EJ11" s="5">
        <v>3.6999999999999998E-5</v>
      </c>
      <c r="EK11" s="5">
        <v>3.3977E-3</v>
      </c>
      <c r="EL11" s="5">
        <v>1.562039</v>
      </c>
      <c r="EM11" s="5">
        <v>2.6703E-3</v>
      </c>
      <c r="EN11" s="5">
        <v>3.3000669999999999</v>
      </c>
      <c r="EO11" s="5">
        <v>3.4562719999999998</v>
      </c>
      <c r="EP11" s="5">
        <v>0.32198500000000002</v>
      </c>
      <c r="EQ11" s="5">
        <v>0.13600599999999999</v>
      </c>
      <c r="ER11" s="7">
        <v>5.7570000000000001E-11</v>
      </c>
      <c r="ES11" s="7">
        <v>1.6E-13</v>
      </c>
      <c r="ET11" s="7">
        <v>4.9549999999999999E-10</v>
      </c>
      <c r="EU11" s="7">
        <v>1.3399999999999999E-12</v>
      </c>
      <c r="EV11" s="5">
        <v>1.983E-2</v>
      </c>
      <c r="EW11" s="5">
        <v>4.5399999999999999E-5</v>
      </c>
      <c r="EX11" s="7">
        <v>7.0679999999999999E-6</v>
      </c>
      <c r="EY11" s="7">
        <v>7.8822000000000003E-8</v>
      </c>
      <c r="EZ11" s="7">
        <v>6.3080000000000001E-9</v>
      </c>
      <c r="FA11" s="5">
        <v>0</v>
      </c>
      <c r="FB11" s="5">
        <v>1.167E-2</v>
      </c>
      <c r="FC11" s="5">
        <v>2.05E-5</v>
      </c>
      <c r="FD11" s="5">
        <v>298.56</v>
      </c>
      <c r="FE11" s="5">
        <v>0.31</v>
      </c>
      <c r="FF11" s="5">
        <v>1583.5</v>
      </c>
      <c r="FG11" s="5">
        <v>2.5</v>
      </c>
      <c r="FH11" s="5">
        <v>1.2200000000000001E-2</v>
      </c>
      <c r="FI11" s="5">
        <v>2.9990099999999999E-2</v>
      </c>
    </row>
    <row r="12" spans="1:165" s="5" customFormat="1">
      <c r="A12" s="4" t="s">
        <v>195</v>
      </c>
      <c r="B12" s="5" t="s">
        <v>310</v>
      </c>
      <c r="D12" s="5">
        <v>32</v>
      </c>
      <c r="E12" s="6">
        <v>39811</v>
      </c>
      <c r="F12" s="5">
        <v>2.0333329999999998</v>
      </c>
      <c r="G12" s="7">
        <v>3439678000</v>
      </c>
      <c r="H12" s="5" t="s">
        <v>166</v>
      </c>
      <c r="I12" s="5" t="s">
        <v>167</v>
      </c>
      <c r="J12" s="5">
        <v>2</v>
      </c>
      <c r="K12" s="5" t="s">
        <v>168</v>
      </c>
      <c r="L12" s="5" t="s">
        <v>202</v>
      </c>
      <c r="M12" s="5" t="s">
        <v>169</v>
      </c>
      <c r="N12" s="5">
        <v>8.0579999999999998</v>
      </c>
      <c r="O12" s="5" t="s">
        <v>196</v>
      </c>
      <c r="P12" s="5" t="s">
        <v>197</v>
      </c>
      <c r="Q12" s="5" t="s">
        <v>172</v>
      </c>
      <c r="R12" s="5">
        <v>1</v>
      </c>
      <c r="S12" s="5" t="s">
        <v>173</v>
      </c>
      <c r="T12" s="5">
        <v>0</v>
      </c>
      <c r="U12" s="5">
        <v>0</v>
      </c>
      <c r="V12" s="5" t="s">
        <v>174</v>
      </c>
      <c r="W12" s="5">
        <v>50</v>
      </c>
      <c r="X12" s="5">
        <v>50</v>
      </c>
      <c r="Y12" s="5">
        <v>0</v>
      </c>
      <c r="Z12" s="5">
        <v>0</v>
      </c>
      <c r="AA12" s="5">
        <v>0</v>
      </c>
      <c r="AB12" s="5">
        <v>0</v>
      </c>
      <c r="AC12" s="5">
        <v>300</v>
      </c>
      <c r="AD12" s="5">
        <v>300</v>
      </c>
      <c r="AE12" s="5">
        <v>0</v>
      </c>
      <c r="AH12" s="5">
        <v>0</v>
      </c>
      <c r="AI12" s="5">
        <v>0.32187470000000001</v>
      </c>
      <c r="AJ12" s="5">
        <v>7.5030000000000001E-3</v>
      </c>
      <c r="AK12" s="5">
        <v>3.1030000000000001E-4</v>
      </c>
      <c r="AL12" s="5">
        <v>5.6700000000000003E-5</v>
      </c>
      <c r="AM12" s="5">
        <v>3.0640000000000002E-4</v>
      </c>
      <c r="AN12" s="5">
        <v>3.4900000000000001E-5</v>
      </c>
      <c r="AO12" s="5">
        <v>1.406E-4</v>
      </c>
      <c r="AP12" s="5">
        <v>3.1900000000000003E-5</v>
      </c>
      <c r="AQ12" s="5">
        <v>1.0755999999999999E-3</v>
      </c>
      <c r="AR12" s="5">
        <v>4.2299999999999998E-5</v>
      </c>
      <c r="AS12" s="5">
        <v>0.42438300000000001</v>
      </c>
      <c r="AT12" s="5">
        <v>6.7000000000000002E-4</v>
      </c>
      <c r="AU12" s="5">
        <v>5.5400000000000002E-4</v>
      </c>
      <c r="AV12" s="5">
        <v>3.6999999999999998E-5</v>
      </c>
      <c r="AW12" s="5">
        <v>4.1459999999999999E-4</v>
      </c>
      <c r="AX12" s="5">
        <v>1.5999999999999999E-5</v>
      </c>
      <c r="AY12" s="5">
        <v>4.7990000000000001E-4</v>
      </c>
      <c r="AZ12" s="5">
        <v>2.0999999999999999E-5</v>
      </c>
      <c r="BA12" s="5">
        <v>1.5452E-3</v>
      </c>
      <c r="BB12" s="5">
        <v>3.6999999999999998E-5</v>
      </c>
      <c r="BC12" s="5">
        <v>1.0030019999999999</v>
      </c>
      <c r="BD12" s="5">
        <v>2.764E-4</v>
      </c>
      <c r="BE12" s="5">
        <v>1.0030019999999999</v>
      </c>
      <c r="BF12" s="5">
        <v>2.764E-4</v>
      </c>
      <c r="BG12" s="5">
        <v>1.0030019999999999</v>
      </c>
      <c r="BH12" s="5">
        <v>2.764E-4</v>
      </c>
      <c r="BI12" s="5">
        <v>1.0030019999999999</v>
      </c>
      <c r="BJ12" s="5">
        <v>2.764E-4</v>
      </c>
      <c r="BK12" s="5">
        <v>1.0030019999999999</v>
      </c>
      <c r="BL12" s="5">
        <v>2.764E-4</v>
      </c>
      <c r="BM12" s="5">
        <v>1</v>
      </c>
      <c r="BN12" s="5">
        <v>0</v>
      </c>
      <c r="BO12" s="5">
        <v>1</v>
      </c>
      <c r="BP12" s="5">
        <v>0</v>
      </c>
      <c r="BQ12" s="5">
        <v>1</v>
      </c>
      <c r="BR12" s="5">
        <v>0</v>
      </c>
      <c r="BS12" s="5">
        <v>1</v>
      </c>
      <c r="BT12" s="5">
        <v>0</v>
      </c>
      <c r="BU12" s="5">
        <v>1</v>
      </c>
      <c r="BV12" s="5">
        <v>0</v>
      </c>
      <c r="BW12" s="5">
        <v>0.10633960000000001</v>
      </c>
      <c r="BX12" s="5">
        <v>7.4729999999999996E-3</v>
      </c>
      <c r="BY12" s="5">
        <v>2.4649999999999997E-4</v>
      </c>
      <c r="BZ12" s="5">
        <v>4.3000000000000002E-5</v>
      </c>
      <c r="CA12" s="5">
        <v>1.1E-4</v>
      </c>
      <c r="CB12" s="5">
        <v>3.1000000000000001E-5</v>
      </c>
      <c r="CC12" s="5">
        <v>3.3970000000000002E-4</v>
      </c>
      <c r="CD12" s="5">
        <v>2.4000000000000001E-5</v>
      </c>
      <c r="CE12" s="5">
        <v>4.6959999999999998E-4</v>
      </c>
      <c r="CF12" s="5">
        <v>2.0400000000000001E-5</v>
      </c>
      <c r="CG12" s="5">
        <v>3.463727</v>
      </c>
      <c r="CH12" s="5">
        <v>0.65332579999999996</v>
      </c>
      <c r="CI12" s="5">
        <v>4.0250500000000002E-2</v>
      </c>
      <c r="CJ12" s="5">
        <v>5.2612379999999996</v>
      </c>
      <c r="CK12" s="5">
        <v>1.540864</v>
      </c>
      <c r="CL12" s="5">
        <v>10.34943</v>
      </c>
      <c r="CM12" s="5">
        <v>3.0355699999999999</v>
      </c>
      <c r="CN12" s="5">
        <v>0.93631920000000002</v>
      </c>
      <c r="CO12" s="5">
        <v>0.3793241</v>
      </c>
      <c r="CP12" s="5">
        <v>0.98673750000000005</v>
      </c>
      <c r="CQ12" s="5">
        <v>0.21426229999999999</v>
      </c>
      <c r="CR12" s="5">
        <v>1036.481</v>
      </c>
      <c r="CS12" s="5">
        <v>192.7687</v>
      </c>
      <c r="CT12" s="5">
        <v>2.7960889999999998</v>
      </c>
      <c r="CU12" s="5">
        <v>47.615299999999998</v>
      </c>
      <c r="CV12" s="5">
        <v>0.2687814</v>
      </c>
      <c r="CW12" s="5">
        <v>4.5755549999999996</v>
      </c>
      <c r="CX12" s="5">
        <v>1.24774E-2</v>
      </c>
      <c r="CY12" s="5">
        <v>0.21248049999999999</v>
      </c>
      <c r="CZ12" s="5">
        <v>0.21248049999999999</v>
      </c>
      <c r="DA12" s="5">
        <v>0.2063441</v>
      </c>
      <c r="DB12" s="5">
        <v>0</v>
      </c>
      <c r="DC12" s="5">
        <v>0</v>
      </c>
      <c r="DD12" s="7">
        <f t="shared" si="0"/>
        <v>3.8780000000000005E-17</v>
      </c>
      <c r="DE12" s="7">
        <f t="shared" si="1"/>
        <v>2.970681E-14</v>
      </c>
      <c r="DF12" s="5" t="s">
        <v>175</v>
      </c>
      <c r="DG12" s="7">
        <v>2.4680599999999999E-6</v>
      </c>
      <c r="DH12" s="7">
        <v>1.2299999999999999E-8</v>
      </c>
      <c r="DI12" s="5">
        <v>11.61889</v>
      </c>
      <c r="DJ12" s="5">
        <v>1.000875</v>
      </c>
      <c r="DK12" s="5">
        <v>6.9499999999999998E-4</v>
      </c>
      <c r="DL12" s="7">
        <v>9.2E-6</v>
      </c>
      <c r="DM12" s="5">
        <v>1.9599999999999999E-5</v>
      </c>
      <c r="DN12" s="7">
        <v>7.9999999999999996E-7</v>
      </c>
      <c r="DO12" s="5">
        <v>2.6499999999999999E-4</v>
      </c>
      <c r="DP12" s="7">
        <v>2.2000000000000001E-6</v>
      </c>
      <c r="DQ12" s="5">
        <v>1.2200000000000001E-2</v>
      </c>
      <c r="DR12" s="5">
        <v>1E-4</v>
      </c>
      <c r="DS12" s="5">
        <v>7.2999999999999996E-4</v>
      </c>
      <c r="DT12" s="5">
        <v>9.2E-5</v>
      </c>
      <c r="DU12" s="5">
        <v>2.24E-4</v>
      </c>
      <c r="DV12" s="5">
        <v>1.5999999999999999E-5</v>
      </c>
      <c r="DW12" s="5">
        <v>263</v>
      </c>
      <c r="DX12" s="5">
        <v>1.7</v>
      </c>
      <c r="DY12" s="5">
        <v>1.96</v>
      </c>
      <c r="DZ12" s="5">
        <v>0</v>
      </c>
      <c r="EA12" s="5">
        <v>0.32187470000000001</v>
      </c>
      <c r="EB12" s="5">
        <v>7.5030000000000001E-3</v>
      </c>
      <c r="EC12" s="5">
        <v>3.1050000000000001E-4</v>
      </c>
      <c r="ED12" s="5">
        <v>5.6799999999999998E-5</v>
      </c>
      <c r="EE12" s="5">
        <v>3.0640000000000002E-4</v>
      </c>
      <c r="EF12" s="5">
        <v>3.4900000000000001E-5</v>
      </c>
      <c r="EG12" s="5">
        <v>1.6339E-3</v>
      </c>
      <c r="EH12" s="5">
        <v>3.7050000000000001E-4</v>
      </c>
      <c r="EI12" s="5">
        <v>1.0755999999999999E-3</v>
      </c>
      <c r="EJ12" s="5">
        <v>4.2299999999999998E-5</v>
      </c>
      <c r="EK12" s="5">
        <v>3.3403999999999999E-3</v>
      </c>
      <c r="EL12" s="5">
        <v>4.5859319999999997</v>
      </c>
      <c r="EM12" s="5">
        <v>9.613E-4</v>
      </c>
      <c r="EN12" s="5">
        <v>18.66574</v>
      </c>
      <c r="EO12" s="5">
        <v>18.928850000000001</v>
      </c>
      <c r="EP12" s="5">
        <v>0.17800779999999999</v>
      </c>
      <c r="EQ12" s="5">
        <v>6.5162999999999999E-2</v>
      </c>
      <c r="ER12" s="7">
        <v>5.7570000000000001E-11</v>
      </c>
      <c r="ES12" s="7">
        <v>1.6E-13</v>
      </c>
      <c r="ET12" s="7">
        <v>4.9549999999999999E-10</v>
      </c>
      <c r="EU12" s="7">
        <v>1.3399999999999999E-12</v>
      </c>
      <c r="EV12" s="5">
        <v>1.983E-2</v>
      </c>
      <c r="EW12" s="5">
        <v>4.5399999999999999E-5</v>
      </c>
      <c r="EX12" s="7">
        <v>7.0679999999999999E-6</v>
      </c>
      <c r="EY12" s="7">
        <v>7.8822000000000003E-8</v>
      </c>
      <c r="EZ12" s="7">
        <v>6.3080000000000001E-9</v>
      </c>
      <c r="FA12" s="5">
        <v>0</v>
      </c>
      <c r="FB12" s="5">
        <v>1.167E-2</v>
      </c>
      <c r="FC12" s="5">
        <v>2.05E-5</v>
      </c>
      <c r="FD12" s="5">
        <v>298.56</v>
      </c>
      <c r="FE12" s="5">
        <v>0.31</v>
      </c>
      <c r="FF12" s="5">
        <v>1583.5</v>
      </c>
      <c r="FG12" s="5">
        <v>2.5</v>
      </c>
      <c r="FH12" s="5">
        <v>1.2200000000000001E-2</v>
      </c>
      <c r="FI12" s="5">
        <v>0.32168819999999998</v>
      </c>
    </row>
    <row r="13" spans="1:165">
      <c r="A13" s="3" t="s">
        <v>198</v>
      </c>
      <c r="B13" t="s">
        <v>310</v>
      </c>
      <c r="D13">
        <v>32</v>
      </c>
      <c r="E13" s="1">
        <v>39811</v>
      </c>
      <c r="F13">
        <v>2.6166670000000001</v>
      </c>
      <c r="G13" s="2">
        <v>3439680000</v>
      </c>
      <c r="H13" t="s">
        <v>166</v>
      </c>
      <c r="I13" t="s">
        <v>167</v>
      </c>
      <c r="J13">
        <v>2</v>
      </c>
      <c r="K13" t="s">
        <v>168</v>
      </c>
      <c r="L13" t="s">
        <v>202</v>
      </c>
      <c r="M13" t="s">
        <v>169</v>
      </c>
      <c r="N13">
        <v>8.0579999999999998</v>
      </c>
      <c r="O13" t="s">
        <v>199</v>
      </c>
      <c r="P13" t="s">
        <v>200</v>
      </c>
      <c r="Q13" t="s">
        <v>172</v>
      </c>
      <c r="R13">
        <v>1</v>
      </c>
      <c r="S13" t="s">
        <v>173</v>
      </c>
      <c r="T13">
        <v>0</v>
      </c>
      <c r="U13">
        <v>0</v>
      </c>
      <c r="V13" t="s">
        <v>174</v>
      </c>
      <c r="W13">
        <v>50</v>
      </c>
      <c r="X13">
        <v>50</v>
      </c>
      <c r="Y13">
        <v>0</v>
      </c>
      <c r="Z13">
        <v>0</v>
      </c>
      <c r="AA13">
        <v>0</v>
      </c>
      <c r="AB13">
        <v>0</v>
      </c>
      <c r="AC13">
        <v>300</v>
      </c>
      <c r="AD13">
        <v>300</v>
      </c>
      <c r="AE13">
        <v>0</v>
      </c>
      <c r="AH13">
        <v>0</v>
      </c>
      <c r="AI13">
        <v>0.21794430000000001</v>
      </c>
      <c r="AJ13">
        <v>7.4774999999999998E-3</v>
      </c>
      <c r="AK13">
        <v>5.0500000000000001E-5</v>
      </c>
      <c r="AL13">
        <v>6.7500000000000001E-5</v>
      </c>
      <c r="AM13">
        <v>1.584E-4</v>
      </c>
      <c r="AN13">
        <v>3.6900000000000002E-5</v>
      </c>
      <c r="AO13">
        <v>4.0800000000000002E-5</v>
      </c>
      <c r="AP13">
        <v>2.94E-5</v>
      </c>
      <c r="AQ13">
        <v>8.3219999999999995E-4</v>
      </c>
      <c r="AR13">
        <v>3.8800000000000001E-5</v>
      </c>
      <c r="AS13">
        <v>0.32169399999999998</v>
      </c>
      <c r="AT13">
        <v>2.5999999999999998E-4</v>
      </c>
      <c r="AU13">
        <v>2.965E-4</v>
      </c>
      <c r="AV13">
        <v>5.1999999999999997E-5</v>
      </c>
      <c r="AW13">
        <v>2.675E-4</v>
      </c>
      <c r="AX13">
        <v>2.0000000000000002E-5</v>
      </c>
      <c r="AY13">
        <v>3.8039999999999998E-4</v>
      </c>
      <c r="AZ13">
        <v>1.7E-5</v>
      </c>
      <c r="BA13">
        <v>1.3018000000000001E-3</v>
      </c>
      <c r="BB13">
        <v>3.3000000000000003E-5</v>
      </c>
      <c r="BC13">
        <v>1.0029969999999999</v>
      </c>
      <c r="BD13">
        <v>2.7520000000000002E-4</v>
      </c>
      <c r="BE13">
        <v>1.0029969999999999</v>
      </c>
      <c r="BF13">
        <v>2.7520000000000002E-4</v>
      </c>
      <c r="BG13">
        <v>1.0029969999999999</v>
      </c>
      <c r="BH13">
        <v>2.7520000000000002E-4</v>
      </c>
      <c r="BI13">
        <v>1.0029969999999999</v>
      </c>
      <c r="BJ13">
        <v>2.7520000000000002E-4</v>
      </c>
      <c r="BK13">
        <v>1.0029969999999999</v>
      </c>
      <c r="BL13">
        <v>2.7520000000000002E-4</v>
      </c>
      <c r="BM13">
        <v>1</v>
      </c>
      <c r="BN13">
        <v>0</v>
      </c>
      <c r="BO13">
        <v>1</v>
      </c>
      <c r="BP13">
        <v>0</v>
      </c>
      <c r="BQ13">
        <v>1</v>
      </c>
      <c r="BR13">
        <v>0</v>
      </c>
      <c r="BS13">
        <v>1</v>
      </c>
      <c r="BT13">
        <v>0</v>
      </c>
      <c r="BU13">
        <v>1</v>
      </c>
      <c r="BV13">
        <v>0</v>
      </c>
      <c r="BW13">
        <v>0.10633960000000001</v>
      </c>
      <c r="BX13">
        <v>7.4729999999999996E-3</v>
      </c>
      <c r="BY13">
        <v>2.4649999999999997E-4</v>
      </c>
      <c r="BZ13">
        <v>4.3000000000000002E-5</v>
      </c>
      <c r="CA13">
        <v>1.1E-4</v>
      </c>
      <c r="CB13">
        <v>3.1000000000000001E-5</v>
      </c>
      <c r="CC13">
        <v>3.3970000000000002E-4</v>
      </c>
      <c r="CD13">
        <v>2.4000000000000001E-5</v>
      </c>
      <c r="CE13">
        <v>4.6959999999999998E-4</v>
      </c>
      <c r="CF13">
        <v>2.0400000000000001E-5</v>
      </c>
      <c r="CG13">
        <v>16.481909999999999</v>
      </c>
      <c r="CH13">
        <v>22.256150000000002</v>
      </c>
      <c r="CI13">
        <v>1.51095E-2</v>
      </c>
      <c r="CJ13">
        <v>9.397729</v>
      </c>
      <c r="CK13">
        <v>14.386290000000001</v>
      </c>
      <c r="CL13">
        <v>18.540199999999999</v>
      </c>
      <c r="CM13">
        <v>28.527229999999999</v>
      </c>
      <c r="CN13">
        <v>5.3786199999999999E-2</v>
      </c>
      <c r="CO13">
        <v>2.1886369999999999</v>
      </c>
      <c r="CP13">
        <v>3.1378309999999998</v>
      </c>
      <c r="CQ13">
        <v>4.297917</v>
      </c>
      <c r="CR13">
        <v>4316.1989999999996</v>
      </c>
      <c r="CS13">
        <v>5826.78</v>
      </c>
      <c r="CT13">
        <v>-607.86469999999997</v>
      </c>
      <c r="CU13">
        <v>870.61490000000003</v>
      </c>
      <c r="CV13">
        <v>-13.991350000000001</v>
      </c>
      <c r="CW13">
        <v>6.3683800000000002</v>
      </c>
      <c r="CX13">
        <v>-2.7146170000000001</v>
      </c>
      <c r="CY13">
        <v>3.890933</v>
      </c>
      <c r="CZ13">
        <v>3.8909560000000001</v>
      </c>
      <c r="DA13">
        <v>11.07246</v>
      </c>
      <c r="DB13">
        <v>0</v>
      </c>
      <c r="DC13">
        <v>0</v>
      </c>
      <c r="DD13" s="2">
        <f t="shared" si="0"/>
        <v>2.0755000000000001E-17</v>
      </c>
      <c r="DE13" s="2">
        <f t="shared" si="1"/>
        <v>2.2518580000000002E-14</v>
      </c>
      <c r="DF13" t="s">
        <v>175</v>
      </c>
      <c r="DG13" s="2">
        <v>2.4680599999999999E-6</v>
      </c>
      <c r="DH13" s="2">
        <v>1.2299999999999999E-8</v>
      </c>
      <c r="DI13">
        <v>11.62449</v>
      </c>
      <c r="DJ13">
        <v>1.000875</v>
      </c>
      <c r="DK13">
        <v>6.9499999999999998E-4</v>
      </c>
      <c r="DL13" s="2">
        <v>9.2E-6</v>
      </c>
      <c r="DM13">
        <v>1.9599999999999999E-5</v>
      </c>
      <c r="DN13" s="2">
        <v>7.9999999999999996E-7</v>
      </c>
      <c r="DO13">
        <v>2.6499999999999999E-4</v>
      </c>
      <c r="DP13" s="2">
        <v>2.2000000000000001E-6</v>
      </c>
      <c r="DQ13">
        <v>1.2200000000000001E-2</v>
      </c>
      <c r="DR13">
        <v>1E-4</v>
      </c>
      <c r="DS13">
        <v>7.2999999999999996E-4</v>
      </c>
      <c r="DT13">
        <v>9.2E-5</v>
      </c>
      <c r="DU13">
        <v>2.24E-4</v>
      </c>
      <c r="DV13">
        <v>1.5999999999999999E-5</v>
      </c>
      <c r="DW13">
        <v>263</v>
      </c>
      <c r="DX13">
        <v>1.7</v>
      </c>
      <c r="DY13">
        <v>1.96</v>
      </c>
      <c r="DZ13">
        <v>0</v>
      </c>
      <c r="EA13">
        <v>0.21794430000000001</v>
      </c>
      <c r="EB13">
        <v>7.4774999999999998E-3</v>
      </c>
      <c r="EC13">
        <v>5.0500000000000001E-5</v>
      </c>
      <c r="ED13">
        <v>6.7500000000000001E-5</v>
      </c>
      <c r="EE13">
        <v>1.584E-4</v>
      </c>
      <c r="EF13">
        <v>3.6900000000000002E-5</v>
      </c>
      <c r="EG13">
        <v>4.7449999999999999E-4</v>
      </c>
      <c r="EH13">
        <v>3.4190000000000002E-4</v>
      </c>
      <c r="EI13">
        <v>8.3219999999999995E-4</v>
      </c>
      <c r="EJ13">
        <v>3.8800000000000001E-5</v>
      </c>
      <c r="EK13">
        <v>3.8180000000000002E-3</v>
      </c>
      <c r="EL13">
        <v>5.815855</v>
      </c>
      <c r="EM13">
        <v>2.3020000000000001E-4</v>
      </c>
      <c r="EN13">
        <v>135.88570000000001</v>
      </c>
      <c r="EO13">
        <v>135.9213</v>
      </c>
      <c r="EP13">
        <v>2.75199E-2</v>
      </c>
      <c r="EQ13">
        <v>1.52716E-2</v>
      </c>
      <c r="ER13" s="2">
        <v>5.7570000000000001E-11</v>
      </c>
      <c r="ES13" s="2">
        <v>1.6E-13</v>
      </c>
      <c r="ET13" s="2">
        <v>4.9549999999999999E-10</v>
      </c>
      <c r="EU13" s="2">
        <v>1.3399999999999999E-12</v>
      </c>
      <c r="EV13">
        <v>1.983E-2</v>
      </c>
      <c r="EW13">
        <v>4.5399999999999999E-5</v>
      </c>
      <c r="EX13" s="2">
        <v>7.0679999999999999E-6</v>
      </c>
      <c r="EY13" s="2">
        <v>7.8822000000000003E-8</v>
      </c>
      <c r="EZ13" s="2">
        <v>6.3080000000000001E-9</v>
      </c>
      <c r="FA13">
        <v>0</v>
      </c>
      <c r="FB13">
        <v>1.167E-2</v>
      </c>
      <c r="FC13">
        <v>2.05E-5</v>
      </c>
      <c r="FD13">
        <v>298.56</v>
      </c>
      <c r="FE13">
        <v>0.31</v>
      </c>
      <c r="FF13">
        <v>1583.5</v>
      </c>
      <c r="FG13">
        <v>2.5</v>
      </c>
      <c r="FH13">
        <v>1.2200000000000001E-2</v>
      </c>
      <c r="FI13">
        <v>1.8425799999999999E-2</v>
      </c>
    </row>
    <row r="14" spans="1:165">
      <c r="E14" s="1"/>
      <c r="G14" s="2"/>
      <c r="DD14" s="2"/>
      <c r="DE14" s="2"/>
      <c r="DG14" s="2"/>
      <c r="DH14" s="2"/>
      <c r="DL14" s="2"/>
      <c r="DN14" s="2"/>
      <c r="DP14" s="2"/>
      <c r="ER14" s="2"/>
      <c r="ES14" s="2"/>
      <c r="ET14" s="2"/>
      <c r="EU14" s="2"/>
      <c r="EX14" s="2"/>
      <c r="EY14" s="2"/>
      <c r="EZ14" s="2"/>
    </row>
    <row r="15" spans="1:165">
      <c r="A15" s="3" t="s">
        <v>201</v>
      </c>
      <c r="B15" t="s">
        <v>311</v>
      </c>
      <c r="D15">
        <v>32</v>
      </c>
      <c r="E15" s="1">
        <v>39812</v>
      </c>
      <c r="F15">
        <v>16.966670000000001</v>
      </c>
      <c r="G15" s="2">
        <v>3439818000</v>
      </c>
      <c r="H15" t="s">
        <v>166</v>
      </c>
      <c r="I15" t="s">
        <v>167</v>
      </c>
      <c r="J15">
        <v>4</v>
      </c>
      <c r="K15" t="s">
        <v>168</v>
      </c>
      <c r="L15" t="s">
        <v>202</v>
      </c>
      <c r="M15" t="s">
        <v>169</v>
      </c>
      <c r="N15">
        <v>8.0579999999999998</v>
      </c>
      <c r="O15" t="s">
        <v>203</v>
      </c>
      <c r="P15" t="s">
        <v>204</v>
      </c>
      <c r="Q15" t="s">
        <v>172</v>
      </c>
      <c r="R15">
        <v>1</v>
      </c>
      <c r="S15" t="s">
        <v>173</v>
      </c>
      <c r="T15">
        <v>0</v>
      </c>
      <c r="U15">
        <v>0</v>
      </c>
      <c r="V15" t="s">
        <v>174</v>
      </c>
      <c r="W15">
        <v>9</v>
      </c>
      <c r="X15">
        <v>9</v>
      </c>
      <c r="Y15">
        <v>0</v>
      </c>
      <c r="Z15">
        <v>0</v>
      </c>
      <c r="AA15">
        <v>0</v>
      </c>
      <c r="AB15">
        <v>0</v>
      </c>
      <c r="AC15">
        <v>300</v>
      </c>
      <c r="AD15">
        <v>300</v>
      </c>
      <c r="AE15">
        <v>0</v>
      </c>
      <c r="AH15">
        <v>0</v>
      </c>
      <c r="AI15">
        <v>8.8811399999999999E-2</v>
      </c>
      <c r="AJ15">
        <v>5.5607E-3</v>
      </c>
      <c r="AK15">
        <v>1.239E-4</v>
      </c>
      <c r="AL15">
        <v>7.9300000000000003E-5</v>
      </c>
      <c r="AM15" s="2">
        <v>-6.3571300000000005E-7</v>
      </c>
      <c r="AN15">
        <v>2.83E-5</v>
      </c>
      <c r="AO15">
        <v>5.7800000000000002E-5</v>
      </c>
      <c r="AP15">
        <v>2.6699999999999998E-5</v>
      </c>
      <c r="AQ15">
        <v>3.3649999999999999E-4</v>
      </c>
      <c r="AR15">
        <v>4.4499999999999997E-5</v>
      </c>
      <c r="AS15">
        <v>0.11376</v>
      </c>
      <c r="AT15">
        <v>2.0999999999999999E-3</v>
      </c>
      <c r="AU15">
        <v>3.9070000000000001E-4</v>
      </c>
      <c r="AV15">
        <v>7.3999999999999996E-5</v>
      </c>
      <c r="AW15">
        <v>1.236E-4</v>
      </c>
      <c r="AX15">
        <v>2.0000000000000002E-5</v>
      </c>
      <c r="AY15">
        <v>4.2250000000000002E-4</v>
      </c>
      <c r="AZ15">
        <v>1.4E-5</v>
      </c>
      <c r="BA15">
        <v>5.4390000000000005E-4</v>
      </c>
      <c r="BB15">
        <v>2.6999999999999999E-5</v>
      </c>
      <c r="BC15">
        <v>1.0025440000000001</v>
      </c>
      <c r="BD15">
        <v>1.1850000000000001E-3</v>
      </c>
      <c r="BE15">
        <v>1.0025440000000001</v>
      </c>
      <c r="BF15">
        <v>1.1850000000000001E-3</v>
      </c>
      <c r="BG15">
        <v>1.0025440000000001</v>
      </c>
      <c r="BH15">
        <v>1.1850000000000001E-3</v>
      </c>
      <c r="BI15">
        <v>1.0025440000000001</v>
      </c>
      <c r="BJ15">
        <v>1.1850000000000001E-3</v>
      </c>
      <c r="BK15">
        <v>1.0025440000000001</v>
      </c>
      <c r="BL15">
        <v>1.1850000000000001E-3</v>
      </c>
      <c r="BM15">
        <v>1</v>
      </c>
      <c r="BN15">
        <v>0</v>
      </c>
      <c r="BO15">
        <v>1</v>
      </c>
      <c r="BP15">
        <v>0</v>
      </c>
      <c r="BQ15">
        <v>1</v>
      </c>
      <c r="BR15">
        <v>0</v>
      </c>
      <c r="BS15">
        <v>1</v>
      </c>
      <c r="BT15">
        <v>0</v>
      </c>
      <c r="BU15">
        <v>1</v>
      </c>
      <c r="BV15">
        <v>0</v>
      </c>
      <c r="BW15">
        <v>2.58455E-2</v>
      </c>
      <c r="BX15">
        <v>5.1488999999999997E-3</v>
      </c>
      <c r="BY15">
        <v>2.678E-4</v>
      </c>
      <c r="BZ15">
        <v>2.8600000000000001E-5</v>
      </c>
      <c r="CA15">
        <v>1.2420000000000001E-4</v>
      </c>
      <c r="CB15">
        <v>2.0100000000000001E-5</v>
      </c>
      <c r="CC15">
        <v>3.6479999999999998E-4</v>
      </c>
      <c r="CD15">
        <v>2.2799999999999999E-5</v>
      </c>
      <c r="CE15">
        <v>2.074E-4</v>
      </c>
      <c r="CF15">
        <v>3.54E-5</v>
      </c>
      <c r="CG15">
        <v>2.713641</v>
      </c>
      <c r="CH15">
        <v>1.7873829999999999</v>
      </c>
      <c r="CI15">
        <v>5.46653E-2</v>
      </c>
      <c r="CJ15">
        <v>5.5980319999999999</v>
      </c>
      <c r="CK15">
        <v>4.4459929999999996</v>
      </c>
      <c r="CL15">
        <v>11.014559999999999</v>
      </c>
      <c r="CM15">
        <v>8.7706350000000004</v>
      </c>
      <c r="CN15">
        <v>-1.539428</v>
      </c>
      <c r="CO15">
        <v>1.2170700000000001</v>
      </c>
      <c r="CP15">
        <v>-5.1269999999999996E-3</v>
      </c>
      <c r="CQ15">
        <v>0.22978750000000001</v>
      </c>
      <c r="CR15">
        <v>716.26660000000004</v>
      </c>
      <c r="CS15">
        <v>464.36720000000003</v>
      </c>
      <c r="CT15">
        <v>-93.874089999999995</v>
      </c>
      <c r="CU15">
        <v>131.82140000000001</v>
      </c>
      <c r="CV15">
        <v>-13.05505</v>
      </c>
      <c r="CW15">
        <v>16.277850000000001</v>
      </c>
      <c r="CX15">
        <v>-0.41663499999999998</v>
      </c>
      <c r="CY15">
        <v>0.58512149999999996</v>
      </c>
      <c r="CZ15">
        <v>0.58512520000000001</v>
      </c>
      <c r="DA15">
        <v>0.3821157</v>
      </c>
      <c r="DB15">
        <v>0</v>
      </c>
      <c r="DC15">
        <v>0</v>
      </c>
      <c r="DD15" s="2">
        <f>AU15*0.00000000000007</f>
        <v>2.7349000000000001E-17</v>
      </c>
      <c r="DE15" s="2">
        <f>AS15*0.00000000000007</f>
        <v>7.9632000000000013E-15</v>
      </c>
      <c r="DF15" t="s">
        <v>175</v>
      </c>
      <c r="DG15" s="2">
        <v>2.4543700000000002E-6</v>
      </c>
      <c r="DH15" s="2">
        <v>1.2299999999999999E-8</v>
      </c>
      <c r="DI15">
        <v>11.998699999999999</v>
      </c>
      <c r="DJ15">
        <v>1.0008859999999999</v>
      </c>
      <c r="DK15">
        <v>6.9499999999999998E-4</v>
      </c>
      <c r="DL15" s="2">
        <v>9.2E-6</v>
      </c>
      <c r="DM15">
        <v>1.9599999999999999E-5</v>
      </c>
      <c r="DN15" s="2">
        <v>7.9999999999999996E-7</v>
      </c>
      <c r="DO15">
        <v>2.6499999999999999E-4</v>
      </c>
      <c r="DP15" s="2">
        <v>2.2000000000000001E-6</v>
      </c>
      <c r="DQ15">
        <v>1.2200000000000001E-2</v>
      </c>
      <c r="DR15">
        <v>1E-4</v>
      </c>
      <c r="DS15">
        <v>7.2999999999999996E-4</v>
      </c>
      <c r="DT15">
        <v>9.2E-5</v>
      </c>
      <c r="DU15">
        <v>2.24E-4</v>
      </c>
      <c r="DV15">
        <v>1.5999999999999999E-5</v>
      </c>
      <c r="DW15">
        <v>263</v>
      </c>
      <c r="DX15">
        <v>1.7</v>
      </c>
      <c r="DY15">
        <v>1.96</v>
      </c>
      <c r="DZ15">
        <v>0</v>
      </c>
      <c r="EA15">
        <v>8.8811399999999999E-2</v>
      </c>
      <c r="EB15">
        <v>5.5607E-3</v>
      </c>
      <c r="EC15">
        <v>1.2400000000000001E-4</v>
      </c>
      <c r="ED15">
        <v>7.9400000000000006E-5</v>
      </c>
      <c r="EE15" s="2">
        <v>-6.3571300000000005E-7</v>
      </c>
      <c r="EF15">
        <v>2.83E-5</v>
      </c>
      <c r="EG15">
        <v>6.9410000000000001E-4</v>
      </c>
      <c r="EH15">
        <v>3.2059999999999999E-4</v>
      </c>
      <c r="EI15">
        <v>3.3649999999999999E-4</v>
      </c>
      <c r="EJ15">
        <v>4.4499999999999997E-5</v>
      </c>
      <c r="EK15">
        <v>3.7867E-3</v>
      </c>
      <c r="EL15">
        <v>14.68722</v>
      </c>
      <c r="EM15">
        <v>1.3906999999999999E-3</v>
      </c>
      <c r="EN15">
        <v>65.082750000000004</v>
      </c>
      <c r="EO15">
        <v>66.116010000000003</v>
      </c>
      <c r="EP15">
        <v>0.1807019</v>
      </c>
      <c r="EQ15">
        <v>4.2092600000000001E-2</v>
      </c>
      <c r="ER15" s="2">
        <v>5.7570000000000001E-11</v>
      </c>
      <c r="ES15" s="2">
        <v>1.6E-13</v>
      </c>
      <c r="ET15" s="2">
        <v>4.9549999999999999E-10</v>
      </c>
      <c r="EU15" s="2">
        <v>1.3399999999999999E-12</v>
      </c>
      <c r="EV15">
        <v>1.983E-2</v>
      </c>
      <c r="EW15">
        <v>4.5399999999999999E-5</v>
      </c>
      <c r="EX15" s="2">
        <v>7.0679999999999999E-6</v>
      </c>
      <c r="EY15" s="2">
        <v>7.8822000000000003E-8</v>
      </c>
      <c r="EZ15" s="2">
        <v>6.3080000000000001E-9</v>
      </c>
      <c r="FA15">
        <v>0</v>
      </c>
      <c r="FB15">
        <v>1.167E-2</v>
      </c>
      <c r="FC15">
        <v>2.05E-5</v>
      </c>
      <c r="FD15">
        <v>298.56</v>
      </c>
      <c r="FE15">
        <v>0.31</v>
      </c>
      <c r="FF15">
        <v>1583.5</v>
      </c>
      <c r="FG15">
        <v>2.5</v>
      </c>
      <c r="FH15">
        <v>1.2200000000000001E-2</v>
      </c>
      <c r="FI15">
        <v>-0.52877209999999997</v>
      </c>
    </row>
    <row r="16" spans="1:165" s="5" customFormat="1">
      <c r="A16" s="4" t="s">
        <v>205</v>
      </c>
      <c r="B16" s="5" t="s">
        <v>311</v>
      </c>
      <c r="D16" s="5">
        <v>32</v>
      </c>
      <c r="E16" s="6">
        <v>39812</v>
      </c>
      <c r="F16" s="5">
        <v>17.8</v>
      </c>
      <c r="G16" s="7">
        <v>3439821000</v>
      </c>
      <c r="H16" s="5" t="s">
        <v>166</v>
      </c>
      <c r="I16" s="5" t="s">
        <v>167</v>
      </c>
      <c r="J16" s="5">
        <v>4</v>
      </c>
      <c r="K16" s="5" t="s">
        <v>168</v>
      </c>
      <c r="L16" s="5" t="s">
        <v>202</v>
      </c>
      <c r="M16" s="5" t="s">
        <v>169</v>
      </c>
      <c r="N16" s="5">
        <v>8.0579999999999998</v>
      </c>
      <c r="O16" s="5" t="s">
        <v>206</v>
      </c>
      <c r="P16" s="5" t="s">
        <v>207</v>
      </c>
      <c r="Q16" s="5" t="s">
        <v>172</v>
      </c>
      <c r="R16" s="5">
        <v>1</v>
      </c>
      <c r="S16" s="5" t="s">
        <v>173</v>
      </c>
      <c r="T16" s="5">
        <v>0</v>
      </c>
      <c r="U16" s="5">
        <v>0</v>
      </c>
      <c r="V16" s="5" t="s">
        <v>174</v>
      </c>
      <c r="W16" s="5">
        <v>10</v>
      </c>
      <c r="X16" s="5">
        <v>10</v>
      </c>
      <c r="Y16" s="5">
        <v>0</v>
      </c>
      <c r="Z16" s="5">
        <v>0</v>
      </c>
      <c r="AA16" s="5">
        <v>0</v>
      </c>
      <c r="AB16" s="5">
        <v>0</v>
      </c>
      <c r="AC16" s="5">
        <v>300</v>
      </c>
      <c r="AD16" s="5">
        <v>300</v>
      </c>
      <c r="AE16" s="5">
        <v>0</v>
      </c>
      <c r="AH16" s="5">
        <v>0</v>
      </c>
      <c r="AI16" s="5">
        <v>0.28217910000000002</v>
      </c>
      <c r="AJ16" s="5">
        <v>6.3895999999999996E-3</v>
      </c>
      <c r="AK16" s="5">
        <v>1.7681000000000001E-3</v>
      </c>
      <c r="AL16" s="5">
        <v>5.41E-5</v>
      </c>
      <c r="AM16" s="5">
        <v>2.329E-4</v>
      </c>
      <c r="AN16" s="5">
        <v>3.0499999999999999E-5</v>
      </c>
      <c r="AO16" s="5">
        <v>1.807E-4</v>
      </c>
      <c r="AP16" s="5">
        <v>4.0000000000000003E-5</v>
      </c>
      <c r="AQ16" s="5">
        <v>9.833000000000001E-4</v>
      </c>
      <c r="AR16" s="5">
        <v>5.2599999999999998E-5</v>
      </c>
      <c r="AS16" s="5">
        <v>0.30607000000000001</v>
      </c>
      <c r="AT16" s="5">
        <v>3.8E-3</v>
      </c>
      <c r="AU16" s="5">
        <v>2.0228999999999998E-3</v>
      </c>
      <c r="AV16" s="5">
        <v>4.6E-5</v>
      </c>
      <c r="AW16" s="5">
        <v>3.5720000000000001E-4</v>
      </c>
      <c r="AX16" s="5">
        <v>2.3E-5</v>
      </c>
      <c r="AY16" s="5">
        <v>5.4339999999999998E-4</v>
      </c>
      <c r="AZ16" s="5">
        <v>3.3000000000000003E-5</v>
      </c>
      <c r="BA16" s="5">
        <v>1.1929E-3</v>
      </c>
      <c r="BB16" s="5">
        <v>3.8999999999999999E-5</v>
      </c>
      <c r="BC16" s="5">
        <v>1.002532</v>
      </c>
      <c r="BD16" s="5">
        <v>1.1853E-3</v>
      </c>
      <c r="BE16" s="5">
        <v>1.002532</v>
      </c>
      <c r="BF16" s="5">
        <v>1.1853E-3</v>
      </c>
      <c r="BG16" s="5">
        <v>1.002532</v>
      </c>
      <c r="BH16" s="5">
        <v>1.1853E-3</v>
      </c>
      <c r="BI16" s="5">
        <v>1.002532</v>
      </c>
      <c r="BJ16" s="5">
        <v>1.1853E-3</v>
      </c>
      <c r="BK16" s="5">
        <v>1.002532</v>
      </c>
      <c r="BL16" s="5">
        <v>1.1853E-3</v>
      </c>
      <c r="BM16" s="5">
        <v>1</v>
      </c>
      <c r="BN16" s="5">
        <v>0</v>
      </c>
      <c r="BO16" s="5">
        <v>1</v>
      </c>
      <c r="BP16" s="5">
        <v>0</v>
      </c>
      <c r="BQ16" s="5">
        <v>1</v>
      </c>
      <c r="BR16" s="5">
        <v>0</v>
      </c>
      <c r="BS16" s="5">
        <v>1</v>
      </c>
      <c r="BT16" s="5">
        <v>0</v>
      </c>
      <c r="BU16" s="5">
        <v>1</v>
      </c>
      <c r="BV16" s="5">
        <v>0</v>
      </c>
      <c r="BW16" s="5">
        <v>2.67272E-2</v>
      </c>
      <c r="BX16" s="5">
        <v>5.1368999999999998E-3</v>
      </c>
      <c r="BY16" s="5">
        <v>2.6810000000000001E-4</v>
      </c>
      <c r="BZ16" s="5">
        <v>2.8399999999999999E-5</v>
      </c>
      <c r="CA16" s="5">
        <v>1.2549999999999999E-4</v>
      </c>
      <c r="CB16" s="5">
        <v>2.0000000000000002E-5</v>
      </c>
      <c r="CC16" s="5">
        <v>3.6309999999999999E-4</v>
      </c>
      <c r="CD16" s="5">
        <v>2.27E-5</v>
      </c>
      <c r="CE16" s="5">
        <v>2.096E-4</v>
      </c>
      <c r="CF16" s="5">
        <v>3.54E-5</v>
      </c>
      <c r="CG16" s="5">
        <v>0.55562109999999998</v>
      </c>
      <c r="CH16" s="5">
        <v>3.4320900000000001E-2</v>
      </c>
      <c r="CI16" s="5">
        <v>5.8466299999999999E-2</v>
      </c>
      <c r="CJ16" s="5">
        <v>1.2260770000000001</v>
      </c>
      <c r="CK16" s="5">
        <v>0.27486939999999999</v>
      </c>
      <c r="CL16" s="5">
        <v>2.4047209999999999</v>
      </c>
      <c r="CM16" s="5">
        <v>0.5392846</v>
      </c>
      <c r="CN16" s="5">
        <v>4.2657899999999999E-2</v>
      </c>
      <c r="CO16" s="5">
        <v>5.2833699999999997E-2</v>
      </c>
      <c r="CP16" s="5">
        <v>0.13160810000000001</v>
      </c>
      <c r="CQ16" s="5">
        <v>1.7776400000000001E-2</v>
      </c>
      <c r="CR16" s="5">
        <v>159.44890000000001</v>
      </c>
      <c r="CS16" s="5">
        <v>6.1226060000000002</v>
      </c>
      <c r="CT16" s="5">
        <v>-6.3455760000000003</v>
      </c>
      <c r="CU16" s="5">
        <v>9.6418359999999996</v>
      </c>
      <c r="CV16" s="5">
        <v>-3.976321</v>
      </c>
      <c r="CW16" s="5">
        <v>6.0216089999999998</v>
      </c>
      <c r="CX16" s="5">
        <v>-2.81601E-2</v>
      </c>
      <c r="CY16" s="5">
        <v>4.2788399999999997E-2</v>
      </c>
      <c r="CZ16" s="5">
        <v>4.2788699999999999E-2</v>
      </c>
      <c r="DA16" s="5">
        <v>3.2455499999999998E-2</v>
      </c>
      <c r="DB16" s="5">
        <v>0</v>
      </c>
      <c r="DC16" s="5">
        <v>0</v>
      </c>
      <c r="DD16" s="7">
        <f t="shared" ref="DD16:DD24" si="2">AU16*0.00000000000007</f>
        <v>1.41603E-16</v>
      </c>
      <c r="DE16" s="7">
        <f t="shared" ref="DE16:DE24" si="3">AS16*0.00000000000007</f>
        <v>2.1424900000000003E-14</v>
      </c>
      <c r="DF16" s="5" t="s">
        <v>175</v>
      </c>
      <c r="DG16" s="7">
        <v>2.4543700000000002E-6</v>
      </c>
      <c r="DH16" s="7">
        <v>1.2299999999999999E-8</v>
      </c>
      <c r="DI16" s="5">
        <v>12.0069</v>
      </c>
      <c r="DJ16" s="5">
        <v>1.0008859999999999</v>
      </c>
      <c r="DK16" s="5">
        <v>6.9499999999999998E-4</v>
      </c>
      <c r="DL16" s="7">
        <v>9.2E-6</v>
      </c>
      <c r="DM16" s="5">
        <v>1.9599999999999999E-5</v>
      </c>
      <c r="DN16" s="7">
        <v>7.9999999999999996E-7</v>
      </c>
      <c r="DO16" s="5">
        <v>2.6499999999999999E-4</v>
      </c>
      <c r="DP16" s="7">
        <v>2.2000000000000001E-6</v>
      </c>
      <c r="DQ16" s="5">
        <v>1.2200000000000001E-2</v>
      </c>
      <c r="DR16" s="5">
        <v>1E-4</v>
      </c>
      <c r="DS16" s="5">
        <v>7.2999999999999996E-4</v>
      </c>
      <c r="DT16" s="5">
        <v>9.2E-5</v>
      </c>
      <c r="DU16" s="5">
        <v>2.24E-4</v>
      </c>
      <c r="DV16" s="5">
        <v>1.5999999999999999E-5</v>
      </c>
      <c r="DW16" s="5">
        <v>263</v>
      </c>
      <c r="DX16" s="5">
        <v>1.7</v>
      </c>
      <c r="DY16" s="5">
        <v>1.96</v>
      </c>
      <c r="DZ16" s="5">
        <v>0</v>
      </c>
      <c r="EA16" s="5">
        <v>0.28217910000000002</v>
      </c>
      <c r="EB16" s="5">
        <v>6.3895999999999996E-3</v>
      </c>
      <c r="EC16" s="5">
        <v>1.7696999999999999E-3</v>
      </c>
      <c r="ED16" s="5">
        <v>5.41E-5</v>
      </c>
      <c r="EE16" s="5">
        <v>2.329E-4</v>
      </c>
      <c r="EF16" s="5">
        <v>3.0499999999999999E-5</v>
      </c>
      <c r="EG16" s="5">
        <v>2.1697999999999999E-3</v>
      </c>
      <c r="EH16" s="5">
        <v>4.8060000000000003E-4</v>
      </c>
      <c r="EI16" s="5">
        <v>9.833000000000001E-4</v>
      </c>
      <c r="EJ16" s="5">
        <v>5.2599999999999998E-5</v>
      </c>
      <c r="EK16" s="5">
        <v>3.4826000000000002E-3</v>
      </c>
      <c r="EL16" s="5">
        <v>5.8436500000000002</v>
      </c>
      <c r="EM16" s="5">
        <v>6.2662999999999998E-3</v>
      </c>
      <c r="EN16" s="5">
        <v>3.8420230000000002</v>
      </c>
      <c r="EO16" s="5">
        <v>6.1913229999999997</v>
      </c>
      <c r="EP16" s="5">
        <v>0.79295150000000003</v>
      </c>
      <c r="EQ16" s="5">
        <v>0.24043610000000001</v>
      </c>
      <c r="ER16" s="7">
        <v>5.7570000000000001E-11</v>
      </c>
      <c r="ES16" s="7">
        <v>1.6E-13</v>
      </c>
      <c r="ET16" s="7">
        <v>4.9549999999999999E-10</v>
      </c>
      <c r="EU16" s="7">
        <v>1.3399999999999999E-12</v>
      </c>
      <c r="EV16" s="5">
        <v>1.983E-2</v>
      </c>
      <c r="EW16" s="5">
        <v>4.5399999999999999E-5</v>
      </c>
      <c r="EX16" s="7">
        <v>7.0679999999999999E-6</v>
      </c>
      <c r="EY16" s="7">
        <v>7.8822000000000003E-8</v>
      </c>
      <c r="EZ16" s="7">
        <v>6.3080000000000001E-9</v>
      </c>
      <c r="FA16" s="5">
        <v>0</v>
      </c>
      <c r="FB16" s="5">
        <v>1.167E-2</v>
      </c>
      <c r="FC16" s="5">
        <v>2.05E-5</v>
      </c>
      <c r="FD16" s="5">
        <v>298.56</v>
      </c>
      <c r="FE16" s="5">
        <v>0.31</v>
      </c>
      <c r="FF16" s="5">
        <v>1583.5</v>
      </c>
      <c r="FG16" s="5">
        <v>2.5</v>
      </c>
      <c r="FH16" s="5">
        <v>1.2200000000000001E-2</v>
      </c>
      <c r="FI16" s="5">
        <v>1.4697099999999999E-2</v>
      </c>
    </row>
    <row r="17" spans="1:165" s="5" customFormat="1">
      <c r="A17" s="4" t="s">
        <v>208</v>
      </c>
      <c r="B17" s="5" t="s">
        <v>311</v>
      </c>
      <c r="D17" s="5">
        <v>32</v>
      </c>
      <c r="E17" s="6">
        <v>39812</v>
      </c>
      <c r="F17" s="5">
        <v>18.316669999999998</v>
      </c>
      <c r="G17" s="7">
        <v>3439823000</v>
      </c>
      <c r="H17" s="5" t="s">
        <v>166</v>
      </c>
      <c r="I17" s="5" t="s">
        <v>167</v>
      </c>
      <c r="J17" s="5">
        <v>4</v>
      </c>
      <c r="K17" s="5" t="s">
        <v>168</v>
      </c>
      <c r="L17" s="5" t="s">
        <v>202</v>
      </c>
      <c r="M17" s="5" t="s">
        <v>169</v>
      </c>
      <c r="N17" s="5">
        <v>8.0579999999999998</v>
      </c>
      <c r="O17" s="5" t="s">
        <v>209</v>
      </c>
      <c r="P17" s="5" t="s">
        <v>210</v>
      </c>
      <c r="Q17" s="5" t="s">
        <v>172</v>
      </c>
      <c r="R17" s="5">
        <v>1</v>
      </c>
      <c r="S17" s="5" t="s">
        <v>173</v>
      </c>
      <c r="T17" s="5">
        <v>0</v>
      </c>
      <c r="U17" s="5">
        <v>0</v>
      </c>
      <c r="V17" s="5" t="s">
        <v>174</v>
      </c>
      <c r="W17" s="5">
        <v>13</v>
      </c>
      <c r="X17" s="5">
        <v>13</v>
      </c>
      <c r="Y17" s="5">
        <v>0</v>
      </c>
      <c r="Z17" s="5">
        <v>0</v>
      </c>
      <c r="AA17" s="5">
        <v>0</v>
      </c>
      <c r="AB17" s="5">
        <v>0</v>
      </c>
      <c r="AC17" s="5">
        <v>300</v>
      </c>
      <c r="AD17" s="5">
        <v>300</v>
      </c>
      <c r="AE17" s="5">
        <v>0</v>
      </c>
      <c r="AH17" s="5">
        <v>0</v>
      </c>
      <c r="AI17" s="5">
        <v>3.6243759999999998</v>
      </c>
      <c r="AJ17" s="5">
        <v>5.2817999999999997E-3</v>
      </c>
      <c r="AK17" s="5">
        <v>3.51572E-2</v>
      </c>
      <c r="AL17" s="5">
        <v>9.9099999999999996E-5</v>
      </c>
      <c r="AM17" s="5">
        <v>2.7103000000000001E-3</v>
      </c>
      <c r="AN17" s="5">
        <v>3.43E-5</v>
      </c>
      <c r="AO17" s="5">
        <v>1.6574000000000001E-3</v>
      </c>
      <c r="AP17" s="5">
        <v>4.1499999999999999E-5</v>
      </c>
      <c r="AQ17" s="5">
        <v>1.1757099999999999E-2</v>
      </c>
      <c r="AR17" s="5">
        <v>4.3800000000000001E-5</v>
      </c>
      <c r="AS17" s="5">
        <v>3.617486</v>
      </c>
      <c r="AT17" s="5">
        <v>7.2999999999999996E-4</v>
      </c>
      <c r="AU17" s="5">
        <v>3.5161699999999997E-2</v>
      </c>
      <c r="AV17" s="5">
        <v>9.5000000000000005E-5</v>
      </c>
      <c r="AW17" s="5">
        <v>2.8259000000000001E-3</v>
      </c>
      <c r="AX17" s="5">
        <v>2.8E-5</v>
      </c>
      <c r="AY17" s="5">
        <v>2.0114E-3</v>
      </c>
      <c r="AZ17" s="5">
        <v>3.4999999999999997E-5</v>
      </c>
      <c r="BA17" s="5">
        <v>1.1974E-2</v>
      </c>
      <c r="BB17" s="5">
        <v>2.5000000000000001E-5</v>
      </c>
      <c r="BC17" s="5">
        <v>1.0025250000000001</v>
      </c>
      <c r="BD17" s="5">
        <v>1.1854999999999999E-3</v>
      </c>
      <c r="BE17" s="5">
        <v>1.0025250000000001</v>
      </c>
      <c r="BF17" s="5">
        <v>1.1854999999999999E-3</v>
      </c>
      <c r="BG17" s="5">
        <v>1.0025250000000001</v>
      </c>
      <c r="BH17" s="5">
        <v>1.1854999999999999E-3</v>
      </c>
      <c r="BI17" s="5">
        <v>1.0025250000000001</v>
      </c>
      <c r="BJ17" s="5">
        <v>1.1854999999999999E-3</v>
      </c>
      <c r="BK17" s="5">
        <v>1.0025250000000001</v>
      </c>
      <c r="BL17" s="5">
        <v>1.1854999999999999E-3</v>
      </c>
      <c r="BM17" s="5">
        <v>1</v>
      </c>
      <c r="BN17" s="5">
        <v>0</v>
      </c>
      <c r="BO17" s="5">
        <v>1</v>
      </c>
      <c r="BP17" s="5">
        <v>0</v>
      </c>
      <c r="BQ17" s="5">
        <v>1</v>
      </c>
      <c r="BR17" s="5">
        <v>0</v>
      </c>
      <c r="BS17" s="5">
        <v>1</v>
      </c>
      <c r="BT17" s="5">
        <v>0</v>
      </c>
      <c r="BU17" s="5">
        <v>1</v>
      </c>
      <c r="BV17" s="5">
        <v>0</v>
      </c>
      <c r="BW17" s="5">
        <v>2.94402E-2</v>
      </c>
      <c r="BX17" s="5">
        <v>5.2312000000000001E-3</v>
      </c>
      <c r="BY17" s="5">
        <v>2.6909999999999998E-4</v>
      </c>
      <c r="BZ17" s="5">
        <v>2.8099999999999999E-5</v>
      </c>
      <c r="CA17" s="5">
        <v>1.292E-4</v>
      </c>
      <c r="CB17" s="5">
        <v>1.98E-5</v>
      </c>
      <c r="CC17" s="5">
        <v>3.5819999999999998E-4</v>
      </c>
      <c r="CD17" s="5">
        <v>2.2399999999999999E-5</v>
      </c>
      <c r="CE17" s="5">
        <v>2.1689999999999999E-4</v>
      </c>
      <c r="CF17" s="5">
        <v>3.6000000000000001E-5</v>
      </c>
      <c r="CG17" s="5">
        <v>0.33411790000000002</v>
      </c>
      <c r="CH17" s="5">
        <v>1.5712E-3</v>
      </c>
      <c r="CI17" s="5">
        <v>4.4856E-2</v>
      </c>
      <c r="CJ17" s="5">
        <v>0.56577789999999994</v>
      </c>
      <c r="CK17" s="5">
        <v>1.43134E-2</v>
      </c>
      <c r="CL17" s="5">
        <v>1.108922</v>
      </c>
      <c r="CM17" s="5">
        <v>2.8367E-2</v>
      </c>
      <c r="CN17" s="5">
        <v>5.3667000000000003E-3</v>
      </c>
      <c r="CO17" s="5">
        <v>2.9221999999999998E-3</v>
      </c>
      <c r="CP17" s="5">
        <v>7.7023900000000006E-2</v>
      </c>
      <c r="CQ17" s="5">
        <v>1.0070999999999999E-3</v>
      </c>
      <c r="CR17" s="5">
        <v>102.9991</v>
      </c>
      <c r="CS17" s="5">
        <v>0.3512131</v>
      </c>
      <c r="CT17" s="5">
        <v>3.2903370000000001</v>
      </c>
      <c r="CU17" s="5">
        <v>0.62278020000000001</v>
      </c>
      <c r="CV17" s="5">
        <v>3.193295</v>
      </c>
      <c r="CW17" s="5">
        <v>0.38994180000000001</v>
      </c>
      <c r="CX17" s="5">
        <v>1.46015E-2</v>
      </c>
      <c r="CY17" s="5">
        <v>2.7637E-3</v>
      </c>
      <c r="CZ17" s="5">
        <v>2.7647000000000001E-3</v>
      </c>
      <c r="DA17" s="5">
        <v>2.5699999999999998E-3</v>
      </c>
      <c r="DB17" s="5">
        <v>0</v>
      </c>
      <c r="DC17" s="5">
        <v>0</v>
      </c>
      <c r="DD17" s="7">
        <f t="shared" si="2"/>
        <v>2.4613190000000001E-15</v>
      </c>
      <c r="DE17" s="7">
        <f t="shared" si="3"/>
        <v>2.5322402000000001E-13</v>
      </c>
      <c r="DF17" s="5" t="s">
        <v>175</v>
      </c>
      <c r="DG17" s="7">
        <v>2.4543700000000002E-6</v>
      </c>
      <c r="DH17" s="7">
        <v>1.2299999999999999E-8</v>
      </c>
      <c r="DI17" s="5">
        <v>12.012130000000001</v>
      </c>
      <c r="DJ17" s="5">
        <v>1.0008859999999999</v>
      </c>
      <c r="DK17" s="5">
        <v>6.9499999999999998E-4</v>
      </c>
      <c r="DL17" s="7">
        <v>9.2E-6</v>
      </c>
      <c r="DM17" s="5">
        <v>1.9599999999999999E-5</v>
      </c>
      <c r="DN17" s="7">
        <v>7.9999999999999996E-7</v>
      </c>
      <c r="DO17" s="5">
        <v>2.6499999999999999E-4</v>
      </c>
      <c r="DP17" s="7">
        <v>2.2000000000000001E-6</v>
      </c>
      <c r="DQ17" s="5">
        <v>1.2200000000000001E-2</v>
      </c>
      <c r="DR17" s="5">
        <v>1E-4</v>
      </c>
      <c r="DS17" s="5">
        <v>7.2999999999999996E-4</v>
      </c>
      <c r="DT17" s="5">
        <v>9.2E-5</v>
      </c>
      <c r="DU17" s="5">
        <v>2.24E-4</v>
      </c>
      <c r="DV17" s="5">
        <v>1.5999999999999999E-5</v>
      </c>
      <c r="DW17" s="5">
        <v>263</v>
      </c>
      <c r="DX17" s="5">
        <v>1.7</v>
      </c>
      <c r="DY17" s="5">
        <v>1.96</v>
      </c>
      <c r="DZ17" s="5">
        <v>0</v>
      </c>
      <c r="EA17" s="5">
        <v>3.6243759999999998</v>
      </c>
      <c r="EB17" s="5">
        <v>5.2817999999999997E-3</v>
      </c>
      <c r="EC17" s="5">
        <v>3.5188400000000002E-2</v>
      </c>
      <c r="ED17" s="5">
        <v>9.9199999999999999E-5</v>
      </c>
      <c r="EE17" s="5">
        <v>2.7103000000000001E-3</v>
      </c>
      <c r="EF17" s="5">
        <v>3.43E-5</v>
      </c>
      <c r="EG17" s="5">
        <v>1.9908800000000001E-2</v>
      </c>
      <c r="EH17" s="5">
        <v>4.9910000000000004E-4</v>
      </c>
      <c r="EI17" s="5">
        <v>1.1757099999999999E-2</v>
      </c>
      <c r="EJ17" s="5">
        <v>4.3800000000000001E-5</v>
      </c>
      <c r="EK17" s="5">
        <v>3.2425000000000002E-3</v>
      </c>
      <c r="EL17" s="5">
        <v>0.62013600000000002</v>
      </c>
      <c r="EM17" s="5">
        <v>9.7050999999999995E-3</v>
      </c>
      <c r="EN17" s="5">
        <v>0.34105099999999999</v>
      </c>
      <c r="EO17" s="5">
        <v>0.58799979999999996</v>
      </c>
      <c r="EP17" s="5">
        <v>0.37820680000000001</v>
      </c>
      <c r="EQ17" s="5">
        <v>0.59182849999999998</v>
      </c>
      <c r="ER17" s="7">
        <v>5.7570000000000001E-11</v>
      </c>
      <c r="ES17" s="7">
        <v>1.6E-13</v>
      </c>
      <c r="ET17" s="7">
        <v>4.9549999999999999E-10</v>
      </c>
      <c r="EU17" s="7">
        <v>1.3399999999999999E-12</v>
      </c>
      <c r="EV17" s="5">
        <v>1.983E-2</v>
      </c>
      <c r="EW17" s="5">
        <v>4.5399999999999999E-5</v>
      </c>
      <c r="EX17" s="7">
        <v>7.0679999999999999E-6</v>
      </c>
      <c r="EY17" s="7">
        <v>7.8822000000000003E-8</v>
      </c>
      <c r="EZ17" s="7">
        <v>6.3080000000000001E-9</v>
      </c>
      <c r="FA17" s="5">
        <v>0</v>
      </c>
      <c r="FB17" s="5">
        <v>1.167E-2</v>
      </c>
      <c r="FC17" s="5">
        <v>2.05E-5</v>
      </c>
      <c r="FD17" s="5">
        <v>298.56</v>
      </c>
      <c r="FE17" s="5">
        <v>0.31</v>
      </c>
      <c r="FF17" s="5">
        <v>1583.5</v>
      </c>
      <c r="FG17" s="5">
        <v>2.5</v>
      </c>
      <c r="FH17" s="5">
        <v>1.2200000000000001E-2</v>
      </c>
      <c r="FI17" s="5">
        <v>1.8499E-3</v>
      </c>
    </row>
    <row r="18" spans="1:165" s="5" customFormat="1">
      <c r="A18" s="4" t="s">
        <v>211</v>
      </c>
      <c r="B18" s="5" t="s">
        <v>311</v>
      </c>
      <c r="D18" s="5">
        <v>32</v>
      </c>
      <c r="E18" s="6">
        <v>39812</v>
      </c>
      <c r="F18" s="5">
        <v>18.899999999999999</v>
      </c>
      <c r="G18" s="7">
        <v>3439825000</v>
      </c>
      <c r="H18" s="5" t="s">
        <v>166</v>
      </c>
      <c r="I18" s="5" t="s">
        <v>167</v>
      </c>
      <c r="J18" s="5">
        <v>4</v>
      </c>
      <c r="K18" s="5" t="s">
        <v>168</v>
      </c>
      <c r="L18" s="5" t="s">
        <v>202</v>
      </c>
      <c r="M18" s="5" t="s">
        <v>169</v>
      </c>
      <c r="N18" s="5">
        <v>8.0579999999999998</v>
      </c>
      <c r="O18" s="5" t="s">
        <v>209</v>
      </c>
      <c r="P18" s="5" t="s">
        <v>212</v>
      </c>
      <c r="Q18" s="5" t="s">
        <v>172</v>
      </c>
      <c r="R18" s="5">
        <v>1</v>
      </c>
      <c r="S18" s="5" t="s">
        <v>173</v>
      </c>
      <c r="T18" s="5">
        <v>0</v>
      </c>
      <c r="U18" s="5">
        <v>0</v>
      </c>
      <c r="V18" s="5" t="s">
        <v>174</v>
      </c>
      <c r="W18" s="5">
        <v>16</v>
      </c>
      <c r="X18" s="5">
        <v>16</v>
      </c>
      <c r="Y18" s="5">
        <v>0</v>
      </c>
      <c r="Z18" s="5">
        <v>0</v>
      </c>
      <c r="AA18" s="5">
        <v>0</v>
      </c>
      <c r="AB18" s="5">
        <v>0</v>
      </c>
      <c r="AC18" s="5">
        <v>300</v>
      </c>
      <c r="AD18" s="5">
        <v>300</v>
      </c>
      <c r="AE18" s="5">
        <v>0</v>
      </c>
      <c r="AH18" s="5">
        <v>0</v>
      </c>
      <c r="AI18" s="5">
        <v>2.5393080000000001</v>
      </c>
      <c r="AJ18" s="5">
        <v>5.3426000000000003E-3</v>
      </c>
      <c r="AK18" s="5">
        <v>2.4413799999999999E-2</v>
      </c>
      <c r="AL18" s="5">
        <v>3.5500000000000002E-5</v>
      </c>
      <c r="AM18" s="5">
        <v>1.8990000000000001E-3</v>
      </c>
      <c r="AN18" s="5">
        <v>3.1000000000000001E-5</v>
      </c>
      <c r="AO18" s="5">
        <v>8.4670000000000004E-4</v>
      </c>
      <c r="AP18" s="5">
        <v>3.0599999999999998E-5</v>
      </c>
      <c r="AQ18" s="5">
        <v>8.3984999999999997E-3</v>
      </c>
      <c r="AR18" s="5">
        <v>4.49E-5</v>
      </c>
      <c r="AS18" s="5">
        <v>2.5462699999999998</v>
      </c>
      <c r="AT18" s="5">
        <v>4.0999999999999999E-4</v>
      </c>
      <c r="AU18" s="5">
        <v>2.45008E-2</v>
      </c>
      <c r="AV18" s="5">
        <v>2.1999999999999999E-5</v>
      </c>
      <c r="AW18" s="5">
        <v>2.0224000000000002E-3</v>
      </c>
      <c r="AX18" s="5">
        <v>2.4000000000000001E-5</v>
      </c>
      <c r="AY18" s="5">
        <v>1.1977999999999999E-3</v>
      </c>
      <c r="AZ18" s="5">
        <v>2.0999999999999999E-5</v>
      </c>
      <c r="BA18" s="5">
        <v>8.6239999999999997E-3</v>
      </c>
      <c r="BB18" s="5">
        <v>2.5999999999999998E-5</v>
      </c>
      <c r="BC18" s="5">
        <v>1.002516</v>
      </c>
      <c r="BD18" s="5">
        <v>1.1857E-3</v>
      </c>
      <c r="BE18" s="5">
        <v>1.002516</v>
      </c>
      <c r="BF18" s="5">
        <v>1.1857E-3</v>
      </c>
      <c r="BG18" s="5">
        <v>1.002516</v>
      </c>
      <c r="BH18" s="5">
        <v>1.1857E-3</v>
      </c>
      <c r="BI18" s="5">
        <v>1.002516</v>
      </c>
      <c r="BJ18" s="5">
        <v>1.1857E-3</v>
      </c>
      <c r="BK18" s="5">
        <v>1.002516</v>
      </c>
      <c r="BL18" s="5">
        <v>1.1857E-3</v>
      </c>
      <c r="BM18" s="5">
        <v>1</v>
      </c>
      <c r="BN18" s="5">
        <v>0</v>
      </c>
      <c r="BO18" s="5">
        <v>1</v>
      </c>
      <c r="BP18" s="5">
        <v>0</v>
      </c>
      <c r="BQ18" s="5">
        <v>1</v>
      </c>
      <c r="BR18" s="5">
        <v>0</v>
      </c>
      <c r="BS18" s="5">
        <v>1</v>
      </c>
      <c r="BT18" s="5">
        <v>0</v>
      </c>
      <c r="BU18" s="5">
        <v>1</v>
      </c>
      <c r="BV18" s="5">
        <v>0</v>
      </c>
      <c r="BW18" s="5">
        <v>3.2325600000000003E-2</v>
      </c>
      <c r="BX18" s="5">
        <v>5.3268999999999999E-3</v>
      </c>
      <c r="BY18" s="5">
        <v>2.7020000000000001E-4</v>
      </c>
      <c r="BZ18" s="5">
        <v>2.7900000000000001E-5</v>
      </c>
      <c r="CA18" s="5">
        <v>1.328E-4</v>
      </c>
      <c r="CB18" s="5">
        <v>1.9599999999999999E-5</v>
      </c>
      <c r="CC18" s="5">
        <v>3.5320000000000002E-4</v>
      </c>
      <c r="CD18" s="5">
        <v>2.2200000000000001E-5</v>
      </c>
      <c r="CE18" s="5">
        <v>2.2550000000000001E-4</v>
      </c>
      <c r="CF18" s="5">
        <v>3.6699999999999998E-5</v>
      </c>
      <c r="CG18" s="5">
        <v>0.34370109999999998</v>
      </c>
      <c r="CH18" s="5">
        <v>1.9118E-3</v>
      </c>
      <c r="CI18" s="5">
        <v>3.2090399999999998E-2</v>
      </c>
      <c r="CJ18" s="5">
        <v>0.4164313</v>
      </c>
      <c r="CK18" s="5">
        <v>1.5085299999999999E-2</v>
      </c>
      <c r="CL18" s="5">
        <v>0.81600249999999996</v>
      </c>
      <c r="CM18" s="5">
        <v>2.9731199999999999E-2</v>
      </c>
      <c r="CN18" s="5">
        <v>2.1185000000000002E-3</v>
      </c>
      <c r="CO18" s="5">
        <v>3.8319999999999999E-3</v>
      </c>
      <c r="CP18" s="5">
        <v>7.7716999999999994E-2</v>
      </c>
      <c r="CQ18" s="5">
        <v>1.2829E-3</v>
      </c>
      <c r="CR18" s="5">
        <v>103.9191</v>
      </c>
      <c r="CS18" s="5">
        <v>0.29509990000000003</v>
      </c>
      <c r="CT18" s="5">
        <v>1.336325</v>
      </c>
      <c r="CU18" s="5">
        <v>0.76666789999999996</v>
      </c>
      <c r="CV18" s="5">
        <v>1.2855650000000001</v>
      </c>
      <c r="CW18" s="5">
        <v>0.56957579999999997</v>
      </c>
      <c r="CX18" s="5">
        <v>5.9302000000000001E-3</v>
      </c>
      <c r="CY18" s="5">
        <v>3.4022000000000002E-3</v>
      </c>
      <c r="CZ18" s="5">
        <v>3.4023999999999999E-3</v>
      </c>
      <c r="DA18" s="5">
        <v>2.3162999999999999E-3</v>
      </c>
      <c r="DB18" s="5">
        <v>0</v>
      </c>
      <c r="DC18" s="5">
        <v>0</v>
      </c>
      <c r="DD18" s="7">
        <f t="shared" si="2"/>
        <v>1.715056E-15</v>
      </c>
      <c r="DE18" s="7">
        <f t="shared" si="3"/>
        <v>1.782389E-13</v>
      </c>
      <c r="DF18" s="5" t="s">
        <v>175</v>
      </c>
      <c r="DG18" s="7">
        <v>2.4543700000000002E-6</v>
      </c>
      <c r="DH18" s="7">
        <v>1.2299999999999999E-8</v>
      </c>
      <c r="DI18" s="5">
        <v>12.01789</v>
      </c>
      <c r="DJ18" s="5">
        <v>1.0008870000000001</v>
      </c>
      <c r="DK18" s="5">
        <v>6.9499999999999998E-4</v>
      </c>
      <c r="DL18" s="7">
        <v>9.2E-6</v>
      </c>
      <c r="DM18" s="5">
        <v>1.9599999999999999E-5</v>
      </c>
      <c r="DN18" s="7">
        <v>7.9999999999999996E-7</v>
      </c>
      <c r="DO18" s="5">
        <v>2.6499999999999999E-4</v>
      </c>
      <c r="DP18" s="7">
        <v>2.2000000000000001E-6</v>
      </c>
      <c r="DQ18" s="5">
        <v>1.2200000000000001E-2</v>
      </c>
      <c r="DR18" s="5">
        <v>1E-4</v>
      </c>
      <c r="DS18" s="5">
        <v>7.2999999999999996E-4</v>
      </c>
      <c r="DT18" s="5">
        <v>9.2E-5</v>
      </c>
      <c r="DU18" s="5">
        <v>2.24E-4</v>
      </c>
      <c r="DV18" s="5">
        <v>1.5999999999999999E-5</v>
      </c>
      <c r="DW18" s="5">
        <v>263</v>
      </c>
      <c r="DX18" s="5">
        <v>1.7</v>
      </c>
      <c r="DY18" s="5">
        <v>1.96</v>
      </c>
      <c r="DZ18" s="5">
        <v>0</v>
      </c>
      <c r="EA18" s="5">
        <v>2.5393080000000001</v>
      </c>
      <c r="EB18" s="5">
        <v>5.3426000000000003E-3</v>
      </c>
      <c r="EC18" s="5">
        <v>2.4435399999999999E-2</v>
      </c>
      <c r="ED18" s="5">
        <v>3.5500000000000002E-5</v>
      </c>
      <c r="EE18" s="5">
        <v>1.8990000000000001E-3</v>
      </c>
      <c r="EF18" s="5">
        <v>3.1000000000000001E-5</v>
      </c>
      <c r="EG18" s="5">
        <v>1.0175699999999999E-2</v>
      </c>
      <c r="EH18" s="5">
        <v>3.6729999999999998E-4</v>
      </c>
      <c r="EI18" s="5">
        <v>8.3984999999999997E-3</v>
      </c>
      <c r="EJ18" s="5">
        <v>4.49E-5</v>
      </c>
      <c r="EK18" s="5">
        <v>3.3064000000000001E-3</v>
      </c>
      <c r="EL18" s="5">
        <v>0.74537810000000004</v>
      </c>
      <c r="EM18" s="5">
        <v>9.6202000000000006E-3</v>
      </c>
      <c r="EN18" s="5">
        <v>0.2839681</v>
      </c>
      <c r="EO18" s="5">
        <v>0.65881400000000001</v>
      </c>
      <c r="EP18" s="5">
        <v>0.57991119999999996</v>
      </c>
      <c r="EQ18" s="5">
        <v>0.56202850000000004</v>
      </c>
      <c r="ER18" s="7">
        <v>5.7570000000000001E-11</v>
      </c>
      <c r="ES18" s="7">
        <v>1.6E-13</v>
      </c>
      <c r="ET18" s="7">
        <v>4.9549999999999999E-10</v>
      </c>
      <c r="EU18" s="7">
        <v>1.3399999999999999E-12</v>
      </c>
      <c r="EV18" s="5">
        <v>1.983E-2</v>
      </c>
      <c r="EW18" s="5">
        <v>4.5399999999999999E-5</v>
      </c>
      <c r="EX18" s="7">
        <v>7.0679999999999999E-6</v>
      </c>
      <c r="EY18" s="7">
        <v>7.8822000000000003E-8</v>
      </c>
      <c r="EZ18" s="7">
        <v>6.3080000000000001E-9</v>
      </c>
      <c r="FA18" s="5">
        <v>0</v>
      </c>
      <c r="FB18" s="5">
        <v>1.167E-2</v>
      </c>
      <c r="FC18" s="5">
        <v>2.05E-5</v>
      </c>
      <c r="FD18" s="5">
        <v>298.56</v>
      </c>
      <c r="FE18" s="5">
        <v>0.31</v>
      </c>
      <c r="FF18" s="5">
        <v>1583.5</v>
      </c>
      <c r="FG18" s="5">
        <v>2.5</v>
      </c>
      <c r="FH18" s="5">
        <v>1.2200000000000001E-2</v>
      </c>
      <c r="FI18" s="5">
        <v>7.3030000000000002E-4</v>
      </c>
    </row>
    <row r="19" spans="1:165" s="5" customFormat="1">
      <c r="A19" s="4" t="s">
        <v>213</v>
      </c>
      <c r="B19" s="5" t="s">
        <v>311</v>
      </c>
      <c r="D19" s="5">
        <v>32</v>
      </c>
      <c r="E19" s="6">
        <v>39812</v>
      </c>
      <c r="F19" s="5">
        <v>19.483329999999999</v>
      </c>
      <c r="G19" s="7">
        <v>3439827000</v>
      </c>
      <c r="H19" s="5" t="s">
        <v>166</v>
      </c>
      <c r="I19" s="5" t="s">
        <v>167</v>
      </c>
      <c r="J19" s="5">
        <v>4</v>
      </c>
      <c r="K19" s="5" t="s">
        <v>168</v>
      </c>
      <c r="L19" s="5" t="s">
        <v>202</v>
      </c>
      <c r="M19" s="5" t="s">
        <v>169</v>
      </c>
      <c r="N19" s="5">
        <v>8.0579999999999998</v>
      </c>
      <c r="O19" s="5" t="s">
        <v>209</v>
      </c>
      <c r="P19" s="5" t="s">
        <v>214</v>
      </c>
      <c r="Q19" s="5" t="s">
        <v>172</v>
      </c>
      <c r="R19" s="5">
        <v>1</v>
      </c>
      <c r="S19" s="5" t="s">
        <v>173</v>
      </c>
      <c r="T19" s="5">
        <v>0</v>
      </c>
      <c r="U19" s="5">
        <v>0</v>
      </c>
      <c r="V19" s="5" t="s">
        <v>174</v>
      </c>
      <c r="W19" s="5">
        <v>20</v>
      </c>
      <c r="X19" s="5">
        <v>20</v>
      </c>
      <c r="Y19" s="5">
        <v>0</v>
      </c>
      <c r="Z19" s="5">
        <v>0</v>
      </c>
      <c r="AA19" s="5">
        <v>0</v>
      </c>
      <c r="AB19" s="5">
        <v>0</v>
      </c>
      <c r="AC19" s="5">
        <v>300</v>
      </c>
      <c r="AD19" s="5">
        <v>300</v>
      </c>
      <c r="AE19" s="5">
        <v>0</v>
      </c>
      <c r="AH19" s="5">
        <v>0</v>
      </c>
      <c r="AI19" s="5">
        <v>2.0444870000000002</v>
      </c>
      <c r="AJ19" s="5">
        <v>5.3581000000000002E-3</v>
      </c>
      <c r="AK19" s="5">
        <v>2.4114300000000002E-2</v>
      </c>
      <c r="AL19" s="5">
        <v>5.1199999999999998E-5</v>
      </c>
      <c r="AM19" s="5">
        <v>1.487E-3</v>
      </c>
      <c r="AN19" s="5">
        <v>2.65E-5</v>
      </c>
      <c r="AO19" s="5">
        <v>1.0587000000000001E-3</v>
      </c>
      <c r="AP19" s="5">
        <v>3.1900000000000003E-5</v>
      </c>
      <c r="AQ19" s="5">
        <v>6.7077999999999999E-3</v>
      </c>
      <c r="AR19" s="5">
        <v>4.6199999999999998E-5</v>
      </c>
      <c r="AS19" s="5">
        <v>2.0607280000000001</v>
      </c>
      <c r="AT19" s="5">
        <v>3.2000000000000003E-4</v>
      </c>
      <c r="AU19" s="5">
        <v>2.4205500000000001E-2</v>
      </c>
      <c r="AV19" s="5">
        <v>4.3000000000000002E-5</v>
      </c>
      <c r="AW19" s="5">
        <v>1.6174E-3</v>
      </c>
      <c r="AX19" s="5">
        <v>1.8E-5</v>
      </c>
      <c r="AY19" s="5">
        <v>1.4025999999999999E-3</v>
      </c>
      <c r="AZ19" s="5">
        <v>2.3E-5</v>
      </c>
      <c r="BA19" s="5">
        <v>6.9470000000000001E-3</v>
      </c>
      <c r="BB19" s="5">
        <v>2.8E-5</v>
      </c>
      <c r="BC19" s="5">
        <v>1.002508</v>
      </c>
      <c r="BD19" s="5">
        <v>1.186E-3</v>
      </c>
      <c r="BE19" s="5">
        <v>1.002508</v>
      </c>
      <c r="BF19" s="5">
        <v>1.186E-3</v>
      </c>
      <c r="BG19" s="5">
        <v>1.002508</v>
      </c>
      <c r="BH19" s="5">
        <v>1.186E-3</v>
      </c>
      <c r="BI19" s="5">
        <v>1.002508</v>
      </c>
      <c r="BJ19" s="5">
        <v>1.186E-3</v>
      </c>
      <c r="BK19" s="5">
        <v>1.002508</v>
      </c>
      <c r="BL19" s="5">
        <v>1.186E-3</v>
      </c>
      <c r="BM19" s="5">
        <v>1</v>
      </c>
      <c r="BN19" s="5">
        <v>0</v>
      </c>
      <c r="BO19" s="5">
        <v>1</v>
      </c>
      <c r="BP19" s="5">
        <v>0</v>
      </c>
      <c r="BQ19" s="5">
        <v>1</v>
      </c>
      <c r="BR19" s="5">
        <v>0</v>
      </c>
      <c r="BS19" s="5">
        <v>1</v>
      </c>
      <c r="BT19" s="5">
        <v>0</v>
      </c>
      <c r="BU19" s="5">
        <v>1</v>
      </c>
      <c r="BV19" s="5">
        <v>0</v>
      </c>
      <c r="BW19" s="5">
        <v>3.6597900000000003E-2</v>
      </c>
      <c r="BX19" s="5">
        <v>5.3485E-3</v>
      </c>
      <c r="BY19" s="5">
        <v>2.7149999999999999E-4</v>
      </c>
      <c r="BZ19" s="5">
        <v>2.7800000000000001E-5</v>
      </c>
      <c r="CA19" s="5">
        <v>1.3779999999999999E-4</v>
      </c>
      <c r="CB19" s="5">
        <v>1.95E-5</v>
      </c>
      <c r="CC19" s="5">
        <v>3.4660000000000002E-4</v>
      </c>
      <c r="CD19" s="5">
        <v>2.2099999999999998E-5</v>
      </c>
      <c r="CE19" s="5">
        <v>2.3919999999999999E-4</v>
      </c>
      <c r="CF19" s="5">
        <v>3.68E-5</v>
      </c>
      <c r="CG19" s="5">
        <v>0.27792040000000001</v>
      </c>
      <c r="CH19" s="5">
        <v>2.0091000000000002E-3</v>
      </c>
      <c r="CI19" s="5">
        <v>5.0265700000000003E-2</v>
      </c>
      <c r="CJ19" s="5">
        <v>0.527389</v>
      </c>
      <c r="CK19" s="5">
        <v>1.59755E-2</v>
      </c>
      <c r="CL19" s="5">
        <v>1.033622</v>
      </c>
      <c r="CM19" s="5">
        <v>3.1558799999999998E-2</v>
      </c>
      <c r="CN19" s="5">
        <v>-8.6110000000000006E-3</v>
      </c>
      <c r="CO19" s="5">
        <v>3.3747E-3</v>
      </c>
      <c r="CP19" s="5">
        <v>6.1611800000000001E-2</v>
      </c>
      <c r="CQ19" s="5">
        <v>1.1155E-3</v>
      </c>
      <c r="CR19" s="5">
        <v>84.708060000000003</v>
      </c>
      <c r="CS19" s="5">
        <v>0.30517729999999998</v>
      </c>
      <c r="CT19" s="5">
        <v>1.773576</v>
      </c>
      <c r="CU19" s="5">
        <v>0.73054370000000002</v>
      </c>
      <c r="CV19" s="5">
        <v>2.0930029999999999</v>
      </c>
      <c r="CW19" s="5">
        <v>0.72542320000000005</v>
      </c>
      <c r="CX19" s="5">
        <v>7.8706000000000002E-3</v>
      </c>
      <c r="CY19" s="5">
        <v>3.2418999999999998E-3</v>
      </c>
      <c r="CZ19" s="5">
        <v>3.2422000000000002E-3</v>
      </c>
      <c r="DA19" s="5">
        <v>1.0999E-3</v>
      </c>
      <c r="DB19" s="5">
        <v>0</v>
      </c>
      <c r="DC19" s="5">
        <v>0</v>
      </c>
      <c r="DD19" s="7">
        <f t="shared" si="2"/>
        <v>1.6943850000000002E-15</v>
      </c>
      <c r="DE19" s="7">
        <f t="shared" si="3"/>
        <v>1.4425096000000002E-13</v>
      </c>
      <c r="DF19" s="5" t="s">
        <v>175</v>
      </c>
      <c r="DG19" s="7">
        <v>2.4543700000000002E-6</v>
      </c>
      <c r="DH19" s="7">
        <v>1.2299999999999999E-8</v>
      </c>
      <c r="DI19" s="5">
        <v>12.02366</v>
      </c>
      <c r="DJ19" s="5">
        <v>1.0008870000000001</v>
      </c>
      <c r="DK19" s="5">
        <v>6.9499999999999998E-4</v>
      </c>
      <c r="DL19" s="7">
        <v>9.2E-6</v>
      </c>
      <c r="DM19" s="5">
        <v>1.9599999999999999E-5</v>
      </c>
      <c r="DN19" s="7">
        <v>7.9999999999999996E-7</v>
      </c>
      <c r="DO19" s="5">
        <v>2.6499999999999999E-4</v>
      </c>
      <c r="DP19" s="7">
        <v>2.2000000000000001E-6</v>
      </c>
      <c r="DQ19" s="5">
        <v>1.2200000000000001E-2</v>
      </c>
      <c r="DR19" s="5">
        <v>1E-4</v>
      </c>
      <c r="DS19" s="5">
        <v>7.2999999999999996E-4</v>
      </c>
      <c r="DT19" s="5">
        <v>9.2E-5</v>
      </c>
      <c r="DU19" s="5">
        <v>2.24E-4</v>
      </c>
      <c r="DV19" s="5">
        <v>1.5999999999999999E-5</v>
      </c>
      <c r="DW19" s="5">
        <v>263</v>
      </c>
      <c r="DX19" s="5">
        <v>1.7</v>
      </c>
      <c r="DY19" s="5">
        <v>1.96</v>
      </c>
      <c r="DZ19" s="5">
        <v>0</v>
      </c>
      <c r="EA19" s="5">
        <v>2.0444870000000002</v>
      </c>
      <c r="EB19" s="5">
        <v>5.3581000000000002E-3</v>
      </c>
      <c r="EC19" s="5">
        <v>2.41357E-2</v>
      </c>
      <c r="ED19" s="5">
        <v>5.1199999999999998E-5</v>
      </c>
      <c r="EE19" s="5">
        <v>1.487E-3</v>
      </c>
      <c r="EF19" s="5">
        <v>2.65E-5</v>
      </c>
      <c r="EG19" s="5">
        <v>1.27289E-2</v>
      </c>
      <c r="EH19" s="5">
        <v>3.836E-4</v>
      </c>
      <c r="EI19" s="5">
        <v>6.7077999999999999E-3</v>
      </c>
      <c r="EJ19" s="5">
        <v>4.6199999999999998E-5</v>
      </c>
      <c r="EK19" s="5">
        <v>3.2793000000000002E-3</v>
      </c>
      <c r="EL19" s="5">
        <v>0.87744770000000005</v>
      </c>
      <c r="EM19" s="5">
        <v>1.1801000000000001E-2</v>
      </c>
      <c r="EN19" s="5">
        <v>0.36029230000000001</v>
      </c>
      <c r="EO19" s="5">
        <v>0.8047803</v>
      </c>
      <c r="EP19" s="5">
        <v>0.67090870000000002</v>
      </c>
      <c r="EQ19" s="5">
        <v>0.49367810000000001</v>
      </c>
      <c r="ER19" s="7">
        <v>5.7570000000000001E-11</v>
      </c>
      <c r="ES19" s="7">
        <v>1.6E-13</v>
      </c>
      <c r="ET19" s="7">
        <v>4.9549999999999999E-10</v>
      </c>
      <c r="EU19" s="7">
        <v>1.3399999999999999E-12</v>
      </c>
      <c r="EV19" s="5">
        <v>1.983E-2</v>
      </c>
      <c r="EW19" s="5">
        <v>4.5399999999999999E-5</v>
      </c>
      <c r="EX19" s="7">
        <v>7.0679999999999999E-6</v>
      </c>
      <c r="EY19" s="7">
        <v>7.8822000000000003E-8</v>
      </c>
      <c r="EZ19" s="7">
        <v>6.3080000000000001E-9</v>
      </c>
      <c r="FA19" s="5">
        <v>0</v>
      </c>
      <c r="FB19" s="5">
        <v>1.167E-2</v>
      </c>
      <c r="FC19" s="5">
        <v>2.05E-5</v>
      </c>
      <c r="FD19" s="5">
        <v>298.56</v>
      </c>
      <c r="FE19" s="5">
        <v>0.31</v>
      </c>
      <c r="FF19" s="5">
        <v>1583.5</v>
      </c>
      <c r="FG19" s="5">
        <v>2.5</v>
      </c>
      <c r="FH19" s="5">
        <v>1.2200000000000001E-2</v>
      </c>
      <c r="FI19" s="5">
        <v>-2.9681999999999998E-3</v>
      </c>
    </row>
    <row r="20" spans="1:165" s="5" customFormat="1">
      <c r="A20" s="4" t="s">
        <v>215</v>
      </c>
      <c r="B20" s="5" t="s">
        <v>311</v>
      </c>
      <c r="D20" s="5">
        <v>32</v>
      </c>
      <c r="E20" s="6">
        <v>39812</v>
      </c>
      <c r="F20" s="5">
        <v>20.066669999999998</v>
      </c>
      <c r="G20" s="7">
        <v>3439829000</v>
      </c>
      <c r="H20" s="5" t="s">
        <v>166</v>
      </c>
      <c r="I20" s="5" t="s">
        <v>167</v>
      </c>
      <c r="J20" s="5">
        <v>4</v>
      </c>
      <c r="K20" s="5" t="s">
        <v>168</v>
      </c>
      <c r="L20" s="5" t="s">
        <v>202</v>
      </c>
      <c r="M20" s="5" t="s">
        <v>169</v>
      </c>
      <c r="N20" s="5">
        <v>8.0579999999999998</v>
      </c>
      <c r="O20" s="5" t="s">
        <v>216</v>
      </c>
      <c r="P20" s="5" t="s">
        <v>217</v>
      </c>
      <c r="Q20" s="5" t="s">
        <v>172</v>
      </c>
      <c r="R20" s="5">
        <v>1</v>
      </c>
      <c r="S20" s="5" t="s">
        <v>173</v>
      </c>
      <c r="T20" s="5">
        <v>0</v>
      </c>
      <c r="U20" s="5">
        <v>0</v>
      </c>
      <c r="V20" s="5" t="s">
        <v>174</v>
      </c>
      <c r="W20" s="5">
        <v>25</v>
      </c>
      <c r="X20" s="5">
        <v>25</v>
      </c>
      <c r="Y20" s="5">
        <v>0</v>
      </c>
      <c r="Z20" s="5">
        <v>0</v>
      </c>
      <c r="AA20" s="5">
        <v>0</v>
      </c>
      <c r="AB20" s="5">
        <v>0</v>
      </c>
      <c r="AC20" s="5">
        <v>300</v>
      </c>
      <c r="AD20" s="5">
        <v>300</v>
      </c>
      <c r="AE20" s="5">
        <v>0</v>
      </c>
      <c r="AH20" s="5">
        <v>0</v>
      </c>
      <c r="AI20" s="5">
        <v>3.440067</v>
      </c>
      <c r="AJ20" s="5">
        <v>5.4343999999999998E-3</v>
      </c>
      <c r="AK20" s="5">
        <v>2.9141899999999998E-2</v>
      </c>
      <c r="AL20" s="5">
        <v>7.0699999999999997E-5</v>
      </c>
      <c r="AM20" s="5">
        <v>2.4361999999999999E-3</v>
      </c>
      <c r="AN20" s="5">
        <v>3.6699999999999998E-5</v>
      </c>
      <c r="AO20" s="5">
        <v>5.6134000000000002E-3</v>
      </c>
      <c r="AP20" s="5">
        <v>3.1300000000000002E-5</v>
      </c>
      <c r="AQ20" s="5">
        <v>1.1333899999999999E-2</v>
      </c>
      <c r="AR20" s="5">
        <v>4.6400000000000003E-5</v>
      </c>
      <c r="AS20" s="5">
        <v>3.4488479999999999</v>
      </c>
      <c r="AT20" s="5">
        <v>8.3000000000000001E-4</v>
      </c>
      <c r="AU20" s="5">
        <v>2.9197899999999999E-2</v>
      </c>
      <c r="AV20" s="5">
        <v>6.4999999999999994E-5</v>
      </c>
      <c r="AW20" s="5">
        <v>2.568E-3</v>
      </c>
      <c r="AX20" s="5">
        <v>3.1000000000000001E-5</v>
      </c>
      <c r="AY20" s="5">
        <v>5.9376999999999997E-3</v>
      </c>
      <c r="AZ20" s="5">
        <v>2.1999999999999999E-5</v>
      </c>
      <c r="BA20" s="5">
        <v>1.15943E-2</v>
      </c>
      <c r="BB20" s="5">
        <v>2.8E-5</v>
      </c>
      <c r="BC20" s="5">
        <v>1.0024999999999999</v>
      </c>
      <c r="BD20" s="5">
        <v>1.1862000000000001E-3</v>
      </c>
      <c r="BE20" s="5">
        <v>1.0024999999999999</v>
      </c>
      <c r="BF20" s="5">
        <v>1.1862000000000001E-3</v>
      </c>
      <c r="BG20" s="5">
        <v>1.0024999999999999</v>
      </c>
      <c r="BH20" s="5">
        <v>1.1862000000000001E-3</v>
      </c>
      <c r="BI20" s="5">
        <v>1.0024999999999999</v>
      </c>
      <c r="BJ20" s="5">
        <v>1.1862000000000001E-3</v>
      </c>
      <c r="BK20" s="5">
        <v>1.0024999999999999</v>
      </c>
      <c r="BL20" s="5">
        <v>1.1862000000000001E-3</v>
      </c>
      <c r="BM20" s="5">
        <v>1</v>
      </c>
      <c r="BN20" s="5">
        <v>0</v>
      </c>
      <c r="BO20" s="5">
        <v>1</v>
      </c>
      <c r="BP20" s="5">
        <v>0</v>
      </c>
      <c r="BQ20" s="5">
        <v>1</v>
      </c>
      <c r="BR20" s="5">
        <v>0</v>
      </c>
      <c r="BS20" s="5">
        <v>1</v>
      </c>
      <c r="BT20" s="5">
        <v>0</v>
      </c>
      <c r="BU20" s="5">
        <v>1</v>
      </c>
      <c r="BV20" s="5">
        <v>0</v>
      </c>
      <c r="BW20" s="5">
        <v>4.29246E-2</v>
      </c>
      <c r="BX20" s="5">
        <v>5.3707E-3</v>
      </c>
      <c r="BY20" s="5">
        <v>2.7320000000000003E-4</v>
      </c>
      <c r="BZ20" s="5">
        <v>2.7900000000000001E-5</v>
      </c>
      <c r="CA20" s="5">
        <v>1.439E-4</v>
      </c>
      <c r="CB20" s="5">
        <v>1.9599999999999999E-5</v>
      </c>
      <c r="CC20" s="5">
        <v>3.3829999999999998E-4</v>
      </c>
      <c r="CD20" s="5">
        <v>2.2200000000000001E-5</v>
      </c>
      <c r="CE20" s="5">
        <v>2.6039999999999999E-4</v>
      </c>
      <c r="CF20" s="5">
        <v>3.6999999999999998E-5</v>
      </c>
      <c r="CG20" s="5">
        <v>0.38857779999999997</v>
      </c>
      <c r="CH20" s="5">
        <v>1.8583E-3</v>
      </c>
      <c r="CI20" s="5">
        <v>0.15786739999999999</v>
      </c>
      <c r="CJ20" s="5">
        <v>2.315083</v>
      </c>
      <c r="CK20" s="5">
        <v>1.41744E-2</v>
      </c>
      <c r="CL20" s="5">
        <v>4.5444360000000001</v>
      </c>
      <c r="CM20" s="5">
        <v>3.2581300000000001E-2</v>
      </c>
      <c r="CN20" s="5">
        <v>-5.3769999999999998E-3</v>
      </c>
      <c r="CO20" s="5">
        <v>3.7732999999999998E-3</v>
      </c>
      <c r="CP20" s="5">
        <v>8.3523100000000003E-2</v>
      </c>
      <c r="CQ20" s="5">
        <v>1.2838000000000001E-3</v>
      </c>
      <c r="CR20" s="5">
        <v>117.9408</v>
      </c>
      <c r="CS20" s="5">
        <v>0.37155280000000002</v>
      </c>
      <c r="CT20" s="5">
        <v>2.112749</v>
      </c>
      <c r="CU20" s="5">
        <v>0.75238289999999997</v>
      </c>
      <c r="CV20" s="5">
        <v>1.7884930000000001</v>
      </c>
      <c r="CW20" s="5">
        <v>0.4329308</v>
      </c>
      <c r="CX20" s="5">
        <v>9.3758000000000001E-3</v>
      </c>
      <c r="CY20" s="5">
        <v>3.3387999999999998E-3</v>
      </c>
      <c r="CZ20" s="5">
        <v>3.3392000000000001E-3</v>
      </c>
      <c r="DA20" s="5">
        <v>1.8971999999999999E-3</v>
      </c>
      <c r="DB20" s="5">
        <v>0</v>
      </c>
      <c r="DC20" s="5">
        <v>0</v>
      </c>
      <c r="DD20" s="7">
        <f t="shared" si="2"/>
        <v>2.0438530000000001E-15</v>
      </c>
      <c r="DE20" s="7">
        <f t="shared" si="3"/>
        <v>2.4141936000000001E-13</v>
      </c>
      <c r="DF20" s="5" t="s">
        <v>175</v>
      </c>
      <c r="DG20" s="7">
        <v>2.4543700000000002E-6</v>
      </c>
      <c r="DH20" s="7">
        <v>1.2299999999999999E-8</v>
      </c>
      <c r="DI20" s="5">
        <v>12.029450000000001</v>
      </c>
      <c r="DJ20" s="5">
        <v>1.0008870000000001</v>
      </c>
      <c r="DK20" s="5">
        <v>6.9499999999999998E-4</v>
      </c>
      <c r="DL20" s="7">
        <v>9.2E-6</v>
      </c>
      <c r="DM20" s="5">
        <v>1.9599999999999999E-5</v>
      </c>
      <c r="DN20" s="7">
        <v>7.9999999999999996E-7</v>
      </c>
      <c r="DO20" s="5">
        <v>2.6499999999999999E-4</v>
      </c>
      <c r="DP20" s="7">
        <v>2.2000000000000001E-6</v>
      </c>
      <c r="DQ20" s="5">
        <v>1.2200000000000001E-2</v>
      </c>
      <c r="DR20" s="5">
        <v>1E-4</v>
      </c>
      <c r="DS20" s="5">
        <v>7.2999999999999996E-4</v>
      </c>
      <c r="DT20" s="5">
        <v>9.2E-5</v>
      </c>
      <c r="DU20" s="5">
        <v>2.24E-4</v>
      </c>
      <c r="DV20" s="5">
        <v>1.5999999999999999E-5</v>
      </c>
      <c r="DW20" s="5">
        <v>263</v>
      </c>
      <c r="DX20" s="5">
        <v>1.7</v>
      </c>
      <c r="DY20" s="5">
        <v>1.96</v>
      </c>
      <c r="DZ20" s="5">
        <v>0</v>
      </c>
      <c r="EA20" s="5">
        <v>3.440067</v>
      </c>
      <c r="EB20" s="5">
        <v>5.4343999999999998E-3</v>
      </c>
      <c r="EC20" s="5">
        <v>2.9167700000000001E-2</v>
      </c>
      <c r="ED20" s="5">
        <v>7.08E-5</v>
      </c>
      <c r="EE20" s="5">
        <v>2.4361999999999999E-3</v>
      </c>
      <c r="EF20" s="5">
        <v>3.6699999999999998E-5</v>
      </c>
      <c r="EG20" s="5">
        <v>6.7525699999999994E-2</v>
      </c>
      <c r="EH20" s="5">
        <v>3.7599999999999998E-4</v>
      </c>
      <c r="EI20" s="5">
        <v>1.1333899999999999E-2</v>
      </c>
      <c r="EJ20" s="5">
        <v>4.6400000000000003E-5</v>
      </c>
      <c r="EK20" s="5">
        <v>3.2894999999999999E-3</v>
      </c>
      <c r="EL20" s="5">
        <v>0.64619459999999995</v>
      </c>
      <c r="EM20" s="5">
        <v>8.4652000000000008E-3</v>
      </c>
      <c r="EN20" s="5">
        <v>0.31519950000000002</v>
      </c>
      <c r="EO20" s="5">
        <v>0.59523459999999995</v>
      </c>
      <c r="EP20" s="5">
        <v>0.43311339999999998</v>
      </c>
      <c r="EQ20" s="5">
        <v>0.58798450000000002</v>
      </c>
      <c r="ER20" s="7">
        <v>5.7570000000000001E-11</v>
      </c>
      <c r="ES20" s="7">
        <v>1.6E-13</v>
      </c>
      <c r="ET20" s="7">
        <v>4.9549999999999999E-10</v>
      </c>
      <c r="EU20" s="7">
        <v>1.3399999999999999E-12</v>
      </c>
      <c r="EV20" s="5">
        <v>1.983E-2</v>
      </c>
      <c r="EW20" s="5">
        <v>4.5399999999999999E-5</v>
      </c>
      <c r="EX20" s="7">
        <v>7.0679999999999999E-6</v>
      </c>
      <c r="EY20" s="7">
        <v>7.8822000000000003E-8</v>
      </c>
      <c r="EZ20" s="7">
        <v>6.3080000000000001E-9</v>
      </c>
      <c r="FA20" s="5">
        <v>0</v>
      </c>
      <c r="FB20" s="5">
        <v>1.167E-2</v>
      </c>
      <c r="FC20" s="5">
        <v>2.05E-5</v>
      </c>
      <c r="FD20" s="5">
        <v>298.56</v>
      </c>
      <c r="FE20" s="5">
        <v>0.31</v>
      </c>
      <c r="FF20" s="5">
        <v>1583.5</v>
      </c>
      <c r="FG20" s="5">
        <v>2.5</v>
      </c>
      <c r="FH20" s="5">
        <v>1.2200000000000001E-2</v>
      </c>
      <c r="FI20" s="5">
        <v>-1.8511999999999999E-3</v>
      </c>
    </row>
    <row r="21" spans="1:165" s="5" customFormat="1">
      <c r="A21" s="4" t="s">
        <v>218</v>
      </c>
      <c r="B21" s="5" t="s">
        <v>311</v>
      </c>
      <c r="D21" s="5">
        <v>32</v>
      </c>
      <c r="E21" s="6">
        <v>39812</v>
      </c>
      <c r="F21" s="5">
        <v>20.65</v>
      </c>
      <c r="G21" s="7">
        <v>3439831000</v>
      </c>
      <c r="H21" s="5" t="s">
        <v>166</v>
      </c>
      <c r="I21" s="5" t="s">
        <v>167</v>
      </c>
      <c r="J21" s="5">
        <v>4</v>
      </c>
      <c r="K21" s="5" t="s">
        <v>168</v>
      </c>
      <c r="L21" s="5" t="s">
        <v>202</v>
      </c>
      <c r="M21" s="5" t="s">
        <v>169</v>
      </c>
      <c r="N21" s="5">
        <v>8.0579999999999998</v>
      </c>
      <c r="O21" s="5" t="s">
        <v>216</v>
      </c>
      <c r="P21" s="5" t="s">
        <v>219</v>
      </c>
      <c r="Q21" s="5" t="s">
        <v>172</v>
      </c>
      <c r="R21" s="5">
        <v>1</v>
      </c>
      <c r="S21" s="5" t="s">
        <v>173</v>
      </c>
      <c r="T21" s="5">
        <v>0</v>
      </c>
      <c r="U21" s="5">
        <v>0</v>
      </c>
      <c r="V21" s="5" t="s">
        <v>174</v>
      </c>
      <c r="W21" s="5">
        <v>30</v>
      </c>
      <c r="X21" s="5">
        <v>30</v>
      </c>
      <c r="Y21" s="5">
        <v>0</v>
      </c>
      <c r="Z21" s="5">
        <v>0</v>
      </c>
      <c r="AA21" s="5">
        <v>0</v>
      </c>
      <c r="AB21" s="5">
        <v>0</v>
      </c>
      <c r="AC21" s="5">
        <v>300</v>
      </c>
      <c r="AD21" s="5">
        <v>300</v>
      </c>
      <c r="AE21" s="5">
        <v>0</v>
      </c>
      <c r="AH21" s="5">
        <v>0</v>
      </c>
      <c r="AI21" s="5">
        <v>1.5434589999999999</v>
      </c>
      <c r="AJ21" s="5">
        <v>5.6213000000000001E-3</v>
      </c>
      <c r="AK21" s="5">
        <v>1.37617E-2</v>
      </c>
      <c r="AL21" s="5">
        <v>7.3700000000000002E-5</v>
      </c>
      <c r="AM21" s="5">
        <v>1.0961E-3</v>
      </c>
      <c r="AN21" s="5">
        <v>2.8900000000000001E-5</v>
      </c>
      <c r="AO21" s="5">
        <v>2.4884999999999998E-3</v>
      </c>
      <c r="AP21" s="5">
        <v>2.65E-5</v>
      </c>
      <c r="AQ21" s="5">
        <v>5.1095999999999997E-3</v>
      </c>
      <c r="AR21" s="5">
        <v>5.1400000000000003E-5</v>
      </c>
      <c r="AS21" s="5">
        <v>1.5789340000000001</v>
      </c>
      <c r="AT21" s="5">
        <v>5.0000000000000001E-4</v>
      </c>
      <c r="AU21" s="5">
        <v>1.39344E-2</v>
      </c>
      <c r="AV21" s="5">
        <v>6.7999999999999999E-5</v>
      </c>
      <c r="AW21" s="5">
        <v>1.2408E-3</v>
      </c>
      <c r="AX21" s="5">
        <v>2.0999999999999999E-5</v>
      </c>
      <c r="AY21" s="5">
        <v>2.8124000000000001E-3</v>
      </c>
      <c r="AZ21" s="5">
        <v>1.4E-5</v>
      </c>
      <c r="BA21" s="5">
        <v>5.3962999999999997E-3</v>
      </c>
      <c r="BB21" s="5">
        <v>3.4E-5</v>
      </c>
      <c r="BC21" s="5">
        <v>1.002491</v>
      </c>
      <c r="BD21" s="5">
        <v>1.1864E-3</v>
      </c>
      <c r="BE21" s="5">
        <v>1.002491</v>
      </c>
      <c r="BF21" s="5">
        <v>1.1864E-3</v>
      </c>
      <c r="BG21" s="5">
        <v>1.002491</v>
      </c>
      <c r="BH21" s="5">
        <v>1.1864E-3</v>
      </c>
      <c r="BI21" s="5">
        <v>1.002491</v>
      </c>
      <c r="BJ21" s="5">
        <v>1.1864E-3</v>
      </c>
      <c r="BK21" s="5">
        <v>1.002491</v>
      </c>
      <c r="BL21" s="5">
        <v>1.1864E-3</v>
      </c>
      <c r="BM21" s="5">
        <v>1</v>
      </c>
      <c r="BN21" s="5">
        <v>0</v>
      </c>
      <c r="BO21" s="5">
        <v>1</v>
      </c>
      <c r="BP21" s="5">
        <v>0</v>
      </c>
      <c r="BQ21" s="5">
        <v>1</v>
      </c>
      <c r="BR21" s="5">
        <v>0</v>
      </c>
      <c r="BS21" s="5">
        <v>1</v>
      </c>
      <c r="BT21" s="5">
        <v>0</v>
      </c>
      <c r="BU21" s="5">
        <v>1</v>
      </c>
      <c r="BV21" s="5">
        <v>0</v>
      </c>
      <c r="BW21" s="5">
        <v>5.0739699999999999E-2</v>
      </c>
      <c r="BX21" s="5">
        <v>5.5989999999999998E-3</v>
      </c>
      <c r="BY21" s="5">
        <v>2.7490000000000001E-4</v>
      </c>
      <c r="BZ21" s="5">
        <v>2.83E-5</v>
      </c>
      <c r="CA21" s="5">
        <v>1.5009999999999999E-4</v>
      </c>
      <c r="CB21" s="5">
        <v>1.9899999999999999E-5</v>
      </c>
      <c r="CC21" s="5">
        <v>3.3E-4</v>
      </c>
      <c r="CD21" s="5">
        <v>2.2500000000000001E-5</v>
      </c>
      <c r="CE21" s="5">
        <v>2.8669999999999998E-4</v>
      </c>
      <c r="CF21" s="5">
        <v>3.8500000000000001E-5</v>
      </c>
      <c r="CG21" s="5">
        <v>0.37096669999999998</v>
      </c>
      <c r="CH21" s="5">
        <v>4.2357000000000002E-3</v>
      </c>
      <c r="CI21" s="5">
        <v>0.15531339999999999</v>
      </c>
      <c r="CJ21" s="5">
        <v>2.174417</v>
      </c>
      <c r="CK21" s="5">
        <v>2.6062399999999999E-2</v>
      </c>
      <c r="CL21" s="5">
        <v>4.2678669999999999</v>
      </c>
      <c r="CM21" s="5">
        <v>5.3589499999999998E-2</v>
      </c>
      <c r="CN21" s="5">
        <v>-7.1960000000000001E-3</v>
      </c>
      <c r="CO21" s="5">
        <v>6.4640000000000001E-3</v>
      </c>
      <c r="CP21" s="5">
        <v>7.9581700000000005E-2</v>
      </c>
      <c r="CQ21" s="5">
        <v>2.1556000000000001E-3</v>
      </c>
      <c r="CR21" s="5">
        <v>112.057</v>
      </c>
      <c r="CS21" s="5">
        <v>0.74334699999999998</v>
      </c>
      <c r="CT21" s="5">
        <v>1.474545</v>
      </c>
      <c r="CU21" s="5">
        <v>1.30074</v>
      </c>
      <c r="CV21" s="5">
        <v>1.3139080000000001</v>
      </c>
      <c r="CW21" s="5">
        <v>1.059939</v>
      </c>
      <c r="CX21" s="5">
        <v>6.5436000000000001E-3</v>
      </c>
      <c r="CY21" s="5">
        <v>5.7723000000000002E-3</v>
      </c>
      <c r="CZ21" s="5">
        <v>5.7723999999999996E-3</v>
      </c>
      <c r="DA21" s="5">
        <v>5.0412E-3</v>
      </c>
      <c r="DB21" s="5">
        <v>0</v>
      </c>
      <c r="DC21" s="5">
        <v>0</v>
      </c>
      <c r="DD21" s="7">
        <f t="shared" si="2"/>
        <v>9.7540799999999997E-16</v>
      </c>
      <c r="DE21" s="7">
        <f t="shared" si="3"/>
        <v>1.1052538000000001E-13</v>
      </c>
      <c r="DF21" s="5" t="s">
        <v>175</v>
      </c>
      <c r="DG21" s="7">
        <v>2.4543700000000002E-6</v>
      </c>
      <c r="DH21" s="7">
        <v>1.2299999999999999E-8</v>
      </c>
      <c r="DI21" s="5">
        <v>12.03524</v>
      </c>
      <c r="DJ21" s="5">
        <v>1.0008870000000001</v>
      </c>
      <c r="DK21" s="5">
        <v>6.9499999999999998E-4</v>
      </c>
      <c r="DL21" s="7">
        <v>9.2E-6</v>
      </c>
      <c r="DM21" s="5">
        <v>1.9599999999999999E-5</v>
      </c>
      <c r="DN21" s="7">
        <v>7.9999999999999996E-7</v>
      </c>
      <c r="DO21" s="5">
        <v>2.6499999999999999E-4</v>
      </c>
      <c r="DP21" s="7">
        <v>2.2000000000000001E-6</v>
      </c>
      <c r="DQ21" s="5">
        <v>1.2200000000000001E-2</v>
      </c>
      <c r="DR21" s="5">
        <v>1E-4</v>
      </c>
      <c r="DS21" s="5">
        <v>7.2999999999999996E-4</v>
      </c>
      <c r="DT21" s="5">
        <v>9.2E-5</v>
      </c>
      <c r="DU21" s="5">
        <v>2.24E-4</v>
      </c>
      <c r="DV21" s="5">
        <v>1.5999999999999999E-5</v>
      </c>
      <c r="DW21" s="5">
        <v>263</v>
      </c>
      <c r="DX21" s="5">
        <v>1.7</v>
      </c>
      <c r="DY21" s="5">
        <v>1.96</v>
      </c>
      <c r="DZ21" s="5">
        <v>0</v>
      </c>
      <c r="EA21" s="5">
        <v>1.5434589999999999</v>
      </c>
      <c r="EB21" s="5">
        <v>5.6213000000000001E-3</v>
      </c>
      <c r="EC21" s="5">
        <v>1.37739E-2</v>
      </c>
      <c r="ED21" s="5">
        <v>7.3700000000000002E-5</v>
      </c>
      <c r="EE21" s="5">
        <v>1.0961E-3</v>
      </c>
      <c r="EF21" s="5">
        <v>2.8900000000000001E-5</v>
      </c>
      <c r="EG21" s="5">
        <v>2.99501E-2</v>
      </c>
      <c r="EH21" s="5">
        <v>3.1930000000000001E-4</v>
      </c>
      <c r="EI21" s="5">
        <v>5.1095999999999997E-3</v>
      </c>
      <c r="EJ21" s="5">
        <v>5.1400000000000003E-5</v>
      </c>
      <c r="EK21" s="5">
        <v>3.3054E-3</v>
      </c>
      <c r="EL21" s="5">
        <v>1.172266</v>
      </c>
      <c r="EM21" s="5">
        <v>8.9105999999999994E-3</v>
      </c>
      <c r="EN21" s="5">
        <v>0.66397110000000004</v>
      </c>
      <c r="EO21" s="5">
        <v>1.1969449999999999</v>
      </c>
      <c r="EP21" s="5">
        <v>0.72148100000000004</v>
      </c>
      <c r="EQ21" s="5">
        <v>0.35008669999999997</v>
      </c>
      <c r="ER21" s="7">
        <v>5.7570000000000001E-11</v>
      </c>
      <c r="ES21" s="7">
        <v>1.6E-13</v>
      </c>
      <c r="ET21" s="7">
        <v>4.9549999999999999E-10</v>
      </c>
      <c r="EU21" s="7">
        <v>1.3399999999999999E-12</v>
      </c>
      <c r="EV21" s="5">
        <v>1.983E-2</v>
      </c>
      <c r="EW21" s="5">
        <v>4.5399999999999999E-5</v>
      </c>
      <c r="EX21" s="7">
        <v>7.0679999999999999E-6</v>
      </c>
      <c r="EY21" s="7">
        <v>7.8822000000000003E-8</v>
      </c>
      <c r="EZ21" s="7">
        <v>6.3080000000000001E-9</v>
      </c>
      <c r="FA21" s="5">
        <v>0</v>
      </c>
      <c r="FB21" s="5">
        <v>1.167E-2</v>
      </c>
      <c r="FC21" s="5">
        <v>2.05E-5</v>
      </c>
      <c r="FD21" s="5">
        <v>298.56</v>
      </c>
      <c r="FE21" s="5">
        <v>0.31</v>
      </c>
      <c r="FF21" s="5">
        <v>1583.5</v>
      </c>
      <c r="FG21" s="5">
        <v>2.5</v>
      </c>
      <c r="FH21" s="5">
        <v>1.2200000000000001E-2</v>
      </c>
      <c r="FI21" s="5">
        <v>-2.4775999999999999E-3</v>
      </c>
    </row>
    <row r="22" spans="1:165" s="5" customFormat="1">
      <c r="A22" s="4" t="s">
        <v>220</v>
      </c>
      <c r="B22" s="5" t="s">
        <v>311</v>
      </c>
      <c r="D22" s="5">
        <v>32</v>
      </c>
      <c r="E22" s="6">
        <v>39812</v>
      </c>
      <c r="F22" s="5">
        <v>21.233329999999999</v>
      </c>
      <c r="G22" s="7">
        <v>3439833000</v>
      </c>
      <c r="H22" s="5" t="s">
        <v>166</v>
      </c>
      <c r="I22" s="5" t="s">
        <v>167</v>
      </c>
      <c r="J22" s="5">
        <v>4</v>
      </c>
      <c r="K22" s="5" t="s">
        <v>168</v>
      </c>
      <c r="L22" s="5" t="s">
        <v>202</v>
      </c>
      <c r="M22" s="5" t="s">
        <v>169</v>
      </c>
      <c r="N22" s="5">
        <v>8.0579999999999998</v>
      </c>
      <c r="O22" s="5" t="s">
        <v>221</v>
      </c>
      <c r="P22" s="5" t="s">
        <v>222</v>
      </c>
      <c r="Q22" s="5" t="s">
        <v>172</v>
      </c>
      <c r="R22" s="5">
        <v>1</v>
      </c>
      <c r="S22" s="5" t="s">
        <v>173</v>
      </c>
      <c r="T22" s="5">
        <v>0</v>
      </c>
      <c r="U22" s="5">
        <v>0</v>
      </c>
      <c r="V22" s="5" t="s">
        <v>174</v>
      </c>
      <c r="W22" s="5">
        <v>40</v>
      </c>
      <c r="X22" s="5">
        <v>40</v>
      </c>
      <c r="Y22" s="5">
        <v>0</v>
      </c>
      <c r="Z22" s="5">
        <v>0</v>
      </c>
      <c r="AA22" s="5">
        <v>0</v>
      </c>
      <c r="AB22" s="5">
        <v>0</v>
      </c>
      <c r="AC22" s="5">
        <v>300</v>
      </c>
      <c r="AD22" s="5">
        <v>300</v>
      </c>
      <c r="AE22" s="5">
        <v>0</v>
      </c>
      <c r="AH22" s="5">
        <v>0</v>
      </c>
      <c r="AI22" s="5">
        <v>0.50640010000000002</v>
      </c>
      <c r="AJ22" s="5">
        <v>6.0207000000000004E-3</v>
      </c>
      <c r="AK22" s="5">
        <v>2.4321E-3</v>
      </c>
      <c r="AL22" s="5">
        <v>7.3399999999999995E-5</v>
      </c>
      <c r="AM22" s="5">
        <v>3.1510000000000002E-4</v>
      </c>
      <c r="AN22" s="5">
        <v>3.1900000000000003E-5</v>
      </c>
      <c r="AO22" s="5">
        <v>5.1960000000000005E-4</v>
      </c>
      <c r="AP22" s="5">
        <v>3.3899999999999997E-5</v>
      </c>
      <c r="AQ22" s="5">
        <v>1.6295000000000001E-3</v>
      </c>
      <c r="AR22" s="5">
        <v>6.1799999999999998E-5</v>
      </c>
      <c r="AS22" s="5">
        <v>0.57392600000000005</v>
      </c>
      <c r="AT22" s="5">
        <v>4.8000000000000001E-4</v>
      </c>
      <c r="AU22" s="5">
        <v>2.6925E-3</v>
      </c>
      <c r="AV22" s="5">
        <v>6.7000000000000002E-5</v>
      </c>
      <c r="AW22" s="5">
        <v>4.7590000000000002E-4</v>
      </c>
      <c r="AX22" s="5">
        <v>2.4000000000000001E-5</v>
      </c>
      <c r="AY22" s="5">
        <v>8.3180000000000005E-4</v>
      </c>
      <c r="AZ22" s="5">
        <v>2.4000000000000001E-5</v>
      </c>
      <c r="BA22" s="5">
        <v>1.9867000000000001E-3</v>
      </c>
      <c r="BB22" s="5">
        <v>4.6E-5</v>
      </c>
      <c r="BC22" s="5">
        <v>1.002483</v>
      </c>
      <c r="BD22" s="5">
        <v>1.1865999999999999E-3</v>
      </c>
      <c r="BE22" s="5">
        <v>1.002483</v>
      </c>
      <c r="BF22" s="5">
        <v>1.1865999999999999E-3</v>
      </c>
      <c r="BG22" s="5">
        <v>1.002483</v>
      </c>
      <c r="BH22" s="5">
        <v>1.1865999999999999E-3</v>
      </c>
      <c r="BI22" s="5">
        <v>1.002483</v>
      </c>
      <c r="BJ22" s="5">
        <v>1.1865999999999999E-3</v>
      </c>
      <c r="BK22" s="5">
        <v>1.002483</v>
      </c>
      <c r="BL22" s="5">
        <v>1.1865999999999999E-3</v>
      </c>
      <c r="BM22" s="5">
        <v>1</v>
      </c>
      <c r="BN22" s="5">
        <v>0</v>
      </c>
      <c r="BO22" s="5">
        <v>1</v>
      </c>
      <c r="BP22" s="5">
        <v>0</v>
      </c>
      <c r="BQ22" s="5">
        <v>1</v>
      </c>
      <c r="BR22" s="5">
        <v>0</v>
      </c>
      <c r="BS22" s="5">
        <v>1</v>
      </c>
      <c r="BT22" s="5">
        <v>0</v>
      </c>
      <c r="BU22" s="5">
        <v>1</v>
      </c>
      <c r="BV22" s="5">
        <v>0</v>
      </c>
      <c r="BW22" s="5">
        <v>7.2517999999999999E-2</v>
      </c>
      <c r="BX22" s="5">
        <v>6.0014999999999999E-3</v>
      </c>
      <c r="BY22" s="5">
        <v>2.7839999999999999E-4</v>
      </c>
      <c r="BZ22" s="5">
        <v>3.0000000000000001E-5</v>
      </c>
      <c r="CA22" s="5">
        <v>1.6239999999999999E-4</v>
      </c>
      <c r="CB22" s="5">
        <v>2.1100000000000001E-5</v>
      </c>
      <c r="CC22" s="5">
        <v>3.1349999999999998E-4</v>
      </c>
      <c r="CD22" s="5">
        <v>2.3900000000000002E-5</v>
      </c>
      <c r="CE22" s="5">
        <v>3.5720000000000001E-4</v>
      </c>
      <c r="CF22" s="5">
        <v>4.1300000000000001E-5</v>
      </c>
      <c r="CG22" s="5">
        <v>0.6693886</v>
      </c>
      <c r="CH22" s="5">
        <v>3.2546899999999997E-2</v>
      </c>
      <c r="CI22" s="5">
        <v>0.1017382</v>
      </c>
      <c r="CJ22" s="5">
        <v>2.5701260000000001</v>
      </c>
      <c r="CK22" s="5">
        <v>0.1852232</v>
      </c>
      <c r="CL22" s="5">
        <v>5.0460209999999996</v>
      </c>
      <c r="CM22" s="5">
        <v>0.3642841</v>
      </c>
      <c r="CN22" s="5">
        <v>-2.5801600000000001E-2</v>
      </c>
      <c r="CO22" s="5">
        <v>4.0784800000000003E-2</v>
      </c>
      <c r="CP22" s="5">
        <v>0.12942880000000001</v>
      </c>
      <c r="CQ22" s="5">
        <v>1.37638E-2</v>
      </c>
      <c r="CR22" s="5">
        <v>208.02780000000001</v>
      </c>
      <c r="CS22" s="5">
        <v>6.8053900000000001</v>
      </c>
      <c r="CT22" s="5">
        <v>8.3922039999999996</v>
      </c>
      <c r="CU22" s="5">
        <v>8.0586660000000006</v>
      </c>
      <c r="CV22" s="5">
        <v>4.0269830000000004</v>
      </c>
      <c r="CW22" s="5">
        <v>3.837901</v>
      </c>
      <c r="CX22" s="5">
        <v>3.7241900000000001E-2</v>
      </c>
      <c r="CY22" s="5">
        <v>3.5761399999999999E-2</v>
      </c>
      <c r="CZ22" s="5">
        <v>3.5761899999999999E-2</v>
      </c>
      <c r="DA22" s="5">
        <v>2.2092500000000001E-2</v>
      </c>
      <c r="DB22" s="5">
        <v>0</v>
      </c>
      <c r="DC22" s="5">
        <v>0</v>
      </c>
      <c r="DD22" s="7">
        <f t="shared" si="2"/>
        <v>1.8847500000000002E-16</v>
      </c>
      <c r="DE22" s="7">
        <f t="shared" si="3"/>
        <v>4.0174820000000004E-14</v>
      </c>
      <c r="DF22" s="5" t="s">
        <v>175</v>
      </c>
      <c r="DG22" s="7">
        <v>2.4543700000000002E-6</v>
      </c>
      <c r="DH22" s="7">
        <v>1.2299999999999999E-8</v>
      </c>
      <c r="DI22" s="5">
        <v>12.041029999999999</v>
      </c>
      <c r="DJ22" s="5">
        <v>1.0008870000000001</v>
      </c>
      <c r="DK22" s="5">
        <v>6.9499999999999998E-4</v>
      </c>
      <c r="DL22" s="7">
        <v>9.2E-6</v>
      </c>
      <c r="DM22" s="5">
        <v>1.9599999999999999E-5</v>
      </c>
      <c r="DN22" s="7">
        <v>7.9999999999999996E-7</v>
      </c>
      <c r="DO22" s="5">
        <v>2.6499999999999999E-4</v>
      </c>
      <c r="DP22" s="7">
        <v>2.2000000000000001E-6</v>
      </c>
      <c r="DQ22" s="5">
        <v>1.2200000000000001E-2</v>
      </c>
      <c r="DR22" s="5">
        <v>1E-4</v>
      </c>
      <c r="DS22" s="5">
        <v>7.2999999999999996E-4</v>
      </c>
      <c r="DT22" s="5">
        <v>9.2E-5</v>
      </c>
      <c r="DU22" s="5">
        <v>2.24E-4</v>
      </c>
      <c r="DV22" s="5">
        <v>1.5999999999999999E-5</v>
      </c>
      <c r="DW22" s="5">
        <v>263</v>
      </c>
      <c r="DX22" s="5">
        <v>1.7</v>
      </c>
      <c r="DY22" s="5">
        <v>1.96</v>
      </c>
      <c r="DZ22" s="5">
        <v>0</v>
      </c>
      <c r="EA22" s="5">
        <v>0.50640010000000002</v>
      </c>
      <c r="EB22" s="5">
        <v>6.0207000000000004E-3</v>
      </c>
      <c r="EC22" s="5">
        <v>2.4342999999999999E-3</v>
      </c>
      <c r="ED22" s="5">
        <v>7.3499999999999998E-5</v>
      </c>
      <c r="EE22" s="5">
        <v>3.1510000000000002E-4</v>
      </c>
      <c r="EF22" s="5">
        <v>3.1900000000000003E-5</v>
      </c>
      <c r="EG22" s="5">
        <v>6.2563999999999996E-3</v>
      </c>
      <c r="EH22" s="5">
        <v>4.0779999999999999E-4</v>
      </c>
      <c r="EI22" s="5">
        <v>1.6295000000000001E-3</v>
      </c>
      <c r="EJ22" s="5">
        <v>6.1799999999999998E-5</v>
      </c>
      <c r="EK22" s="5">
        <v>3.2144999999999999E-3</v>
      </c>
      <c r="EL22" s="5">
        <v>4.0112050000000004</v>
      </c>
      <c r="EM22" s="5">
        <v>4.7984999999999998E-3</v>
      </c>
      <c r="EN22" s="5">
        <v>3.2764600000000002</v>
      </c>
      <c r="EO22" s="5">
        <v>4.8815200000000001</v>
      </c>
      <c r="EP22" s="5">
        <v>0.73647320000000005</v>
      </c>
      <c r="EQ22" s="5">
        <v>0.125111</v>
      </c>
      <c r="ER22" s="7">
        <v>5.7570000000000001E-11</v>
      </c>
      <c r="ES22" s="7">
        <v>1.6E-13</v>
      </c>
      <c r="ET22" s="7">
        <v>4.9549999999999999E-10</v>
      </c>
      <c r="EU22" s="7">
        <v>1.3399999999999999E-12</v>
      </c>
      <c r="EV22" s="5">
        <v>1.983E-2</v>
      </c>
      <c r="EW22" s="5">
        <v>4.5399999999999999E-5</v>
      </c>
      <c r="EX22" s="7">
        <v>7.0679999999999999E-6</v>
      </c>
      <c r="EY22" s="7">
        <v>7.8822000000000003E-8</v>
      </c>
      <c r="EZ22" s="7">
        <v>6.3080000000000001E-9</v>
      </c>
      <c r="FA22" s="5">
        <v>0</v>
      </c>
      <c r="FB22" s="5">
        <v>1.167E-2</v>
      </c>
      <c r="FC22" s="5">
        <v>2.05E-5</v>
      </c>
      <c r="FD22" s="5">
        <v>298.56</v>
      </c>
      <c r="FE22" s="5">
        <v>0.31</v>
      </c>
      <c r="FF22" s="5">
        <v>1583.5</v>
      </c>
      <c r="FG22" s="5">
        <v>2.5</v>
      </c>
      <c r="FH22" s="5">
        <v>1.2200000000000001E-2</v>
      </c>
      <c r="FI22" s="5">
        <v>-8.8812000000000006E-3</v>
      </c>
    </row>
    <row r="23" spans="1:165">
      <c r="A23" t="s">
        <v>223</v>
      </c>
      <c r="B23" t="s">
        <v>311</v>
      </c>
      <c r="D23">
        <v>32</v>
      </c>
      <c r="E23" s="1">
        <v>39812</v>
      </c>
      <c r="F23">
        <v>21.816669999999998</v>
      </c>
      <c r="G23" s="2">
        <v>3439835000</v>
      </c>
      <c r="H23" t="s">
        <v>166</v>
      </c>
      <c r="I23" t="s">
        <v>167</v>
      </c>
      <c r="J23">
        <v>4</v>
      </c>
      <c r="K23" t="s">
        <v>168</v>
      </c>
      <c r="L23" t="s">
        <v>202</v>
      </c>
      <c r="M23" t="s">
        <v>169</v>
      </c>
      <c r="N23">
        <v>8.0579999999999998</v>
      </c>
      <c r="O23" t="s">
        <v>224</v>
      </c>
      <c r="P23" t="s">
        <v>225</v>
      </c>
      <c r="Q23" t="s">
        <v>172</v>
      </c>
      <c r="R23">
        <v>1</v>
      </c>
      <c r="S23" t="s">
        <v>173</v>
      </c>
      <c r="T23">
        <v>0</v>
      </c>
      <c r="U23">
        <v>0</v>
      </c>
      <c r="V23" t="s">
        <v>174</v>
      </c>
      <c r="W23">
        <v>50</v>
      </c>
      <c r="X23">
        <v>50</v>
      </c>
      <c r="Y23">
        <v>0</v>
      </c>
      <c r="Z23">
        <v>0</v>
      </c>
      <c r="AA23">
        <v>0</v>
      </c>
      <c r="AB23">
        <v>0</v>
      </c>
      <c r="AC23">
        <v>300</v>
      </c>
      <c r="AD23">
        <v>300</v>
      </c>
      <c r="AE23">
        <v>0</v>
      </c>
      <c r="AH23">
        <v>0</v>
      </c>
      <c r="AI23">
        <v>0.238951</v>
      </c>
      <c r="AJ23">
        <v>6.6666E-3</v>
      </c>
      <c r="AK23">
        <v>2.7480000000000001E-4</v>
      </c>
      <c r="AL23">
        <v>7.7200000000000006E-5</v>
      </c>
      <c r="AM23">
        <v>1.5239999999999999E-4</v>
      </c>
      <c r="AN23">
        <v>2.8E-5</v>
      </c>
      <c r="AO23">
        <v>1.46E-4</v>
      </c>
      <c r="AP23">
        <v>3.4100000000000002E-5</v>
      </c>
      <c r="AQ23">
        <v>9.7059999999999996E-4</v>
      </c>
      <c r="AR23">
        <v>5.94E-5</v>
      </c>
      <c r="AS23">
        <v>0.34190199999999998</v>
      </c>
      <c r="AT23">
        <v>7.2000000000000005E-4</v>
      </c>
      <c r="AU23">
        <v>5.5460000000000004E-4</v>
      </c>
      <c r="AV23">
        <v>6.9999999999999994E-5</v>
      </c>
      <c r="AW23">
        <v>3.2630000000000002E-4</v>
      </c>
      <c r="AX23">
        <v>1.5999999999999999E-5</v>
      </c>
      <c r="AY23">
        <v>4.4260000000000002E-4</v>
      </c>
      <c r="AZ23">
        <v>2.1999999999999999E-5</v>
      </c>
      <c r="BA23">
        <v>1.4266999999999999E-3</v>
      </c>
      <c r="BB23">
        <v>3.8000000000000002E-5</v>
      </c>
      <c r="BC23">
        <v>1.0024740000000001</v>
      </c>
      <c r="BD23">
        <v>1.1869000000000001E-3</v>
      </c>
      <c r="BE23">
        <v>1.0024740000000001</v>
      </c>
      <c r="BF23">
        <v>1.1869000000000001E-3</v>
      </c>
      <c r="BG23">
        <v>1.0024740000000001</v>
      </c>
      <c r="BH23">
        <v>1.1869000000000001E-3</v>
      </c>
      <c r="BI23">
        <v>1.0024740000000001</v>
      </c>
      <c r="BJ23">
        <v>1.1869000000000001E-3</v>
      </c>
      <c r="BK23">
        <v>1.0024740000000001</v>
      </c>
      <c r="BL23">
        <v>1.1869000000000001E-3</v>
      </c>
      <c r="BM23">
        <v>1</v>
      </c>
      <c r="BN23">
        <v>0</v>
      </c>
      <c r="BO23">
        <v>1</v>
      </c>
      <c r="BP23">
        <v>0</v>
      </c>
      <c r="BQ23">
        <v>1</v>
      </c>
      <c r="BR23">
        <v>0</v>
      </c>
      <c r="BS23">
        <v>1</v>
      </c>
      <c r="BT23">
        <v>0</v>
      </c>
      <c r="BU23">
        <v>1</v>
      </c>
      <c r="BV23">
        <v>0</v>
      </c>
      <c r="BW23">
        <v>0.10529810000000001</v>
      </c>
      <c r="BX23">
        <v>6.6276E-3</v>
      </c>
      <c r="BY23">
        <v>2.8180000000000002E-4</v>
      </c>
      <c r="BZ23">
        <v>3.2700000000000002E-5</v>
      </c>
      <c r="CA23">
        <v>1.7469999999999999E-4</v>
      </c>
      <c r="CB23">
        <v>2.3E-5</v>
      </c>
      <c r="CC23">
        <v>2.9690000000000001E-4</v>
      </c>
      <c r="CD23">
        <v>2.5999999999999998E-5</v>
      </c>
      <c r="CE23">
        <v>4.5609999999999997E-4</v>
      </c>
      <c r="CF23">
        <v>4.5599999999999997E-5</v>
      </c>
      <c r="CG23">
        <v>3.5283959999999999</v>
      </c>
      <c r="CH23">
        <v>1.0221789999999999</v>
      </c>
      <c r="CI23">
        <v>4.80265E-2</v>
      </c>
      <c r="CJ23">
        <v>6.3948119999999999</v>
      </c>
      <c r="CK23">
        <v>2.3489089999999999</v>
      </c>
      <c r="CL23">
        <v>12.58935</v>
      </c>
      <c r="CM23">
        <v>4.6368539999999996</v>
      </c>
      <c r="CN23">
        <v>-0.35931210000000002</v>
      </c>
      <c r="CO23">
        <v>0.33664460000000002</v>
      </c>
      <c r="CP23">
        <v>0.55386559999999996</v>
      </c>
      <c r="CQ23">
        <v>0.18722949999999999</v>
      </c>
      <c r="CR23">
        <v>868.68389999999999</v>
      </c>
      <c r="CS23">
        <v>247.202</v>
      </c>
      <c r="CT23">
        <v>-185.07910000000001</v>
      </c>
      <c r="CU23">
        <v>87.108090000000004</v>
      </c>
      <c r="CV23">
        <v>-21.211030000000001</v>
      </c>
      <c r="CW23">
        <v>7.9568529999999997</v>
      </c>
      <c r="CX23">
        <v>-0.82151609999999997</v>
      </c>
      <c r="CY23">
        <v>0.386737</v>
      </c>
      <c r="CZ23">
        <v>0.38675900000000002</v>
      </c>
      <c r="DA23">
        <v>0.2163737</v>
      </c>
      <c r="DB23">
        <v>0</v>
      </c>
      <c r="DC23">
        <v>0</v>
      </c>
      <c r="DD23" s="2">
        <f t="shared" si="2"/>
        <v>3.8822000000000005E-17</v>
      </c>
      <c r="DE23" s="2">
        <f t="shared" si="3"/>
        <v>2.3933140000000001E-14</v>
      </c>
      <c r="DF23" t="s">
        <v>175</v>
      </c>
      <c r="DG23" s="2">
        <v>2.4543700000000002E-6</v>
      </c>
      <c r="DH23" s="2">
        <v>1.2299999999999999E-8</v>
      </c>
      <c r="DI23">
        <v>12.04684</v>
      </c>
      <c r="DJ23">
        <v>1.0008870000000001</v>
      </c>
      <c r="DK23">
        <v>6.9499999999999998E-4</v>
      </c>
      <c r="DL23" s="2">
        <v>9.2E-6</v>
      </c>
      <c r="DM23">
        <v>1.9599999999999999E-5</v>
      </c>
      <c r="DN23" s="2">
        <v>7.9999999999999996E-7</v>
      </c>
      <c r="DO23">
        <v>2.6499999999999999E-4</v>
      </c>
      <c r="DP23" s="2">
        <v>2.2000000000000001E-6</v>
      </c>
      <c r="DQ23">
        <v>1.2200000000000001E-2</v>
      </c>
      <c r="DR23">
        <v>1E-4</v>
      </c>
      <c r="DS23">
        <v>7.2999999999999996E-4</v>
      </c>
      <c r="DT23">
        <v>9.2E-5</v>
      </c>
      <c r="DU23">
        <v>2.24E-4</v>
      </c>
      <c r="DV23">
        <v>1.5999999999999999E-5</v>
      </c>
      <c r="DW23">
        <v>263</v>
      </c>
      <c r="DX23">
        <v>1.7</v>
      </c>
      <c r="DY23">
        <v>1.96</v>
      </c>
      <c r="DZ23">
        <v>0</v>
      </c>
      <c r="EA23">
        <v>0.238951</v>
      </c>
      <c r="EB23">
        <v>6.6666E-3</v>
      </c>
      <c r="EC23">
        <v>2.7510000000000002E-4</v>
      </c>
      <c r="ED23">
        <v>7.7299999999999995E-5</v>
      </c>
      <c r="EE23">
        <v>1.5239999999999999E-4</v>
      </c>
      <c r="EF23">
        <v>2.8E-5</v>
      </c>
      <c r="EG23">
        <v>1.7589999999999999E-3</v>
      </c>
      <c r="EH23">
        <v>4.105E-4</v>
      </c>
      <c r="EI23">
        <v>9.7059999999999996E-4</v>
      </c>
      <c r="EJ23">
        <v>5.94E-5</v>
      </c>
      <c r="EK23">
        <v>4.0599E-3</v>
      </c>
      <c r="EL23">
        <v>6.753787</v>
      </c>
      <c r="EM23">
        <v>1.1460999999999999E-3</v>
      </c>
      <c r="EN23">
        <v>28.583069999999999</v>
      </c>
      <c r="EO23">
        <v>29.096589999999999</v>
      </c>
      <c r="EP23">
        <v>0.1905558</v>
      </c>
      <c r="EQ23">
        <v>4.2301699999999998E-2</v>
      </c>
      <c r="ER23" s="2">
        <v>5.7570000000000001E-11</v>
      </c>
      <c r="ES23" s="2">
        <v>1.6E-13</v>
      </c>
      <c r="ET23" s="2">
        <v>4.9549999999999999E-10</v>
      </c>
      <c r="EU23" s="2">
        <v>1.3399999999999999E-12</v>
      </c>
      <c r="EV23">
        <v>1.983E-2</v>
      </c>
      <c r="EW23">
        <v>4.5399999999999999E-5</v>
      </c>
      <c r="EX23" s="2">
        <v>7.0679999999999999E-6</v>
      </c>
      <c r="EY23" s="2">
        <v>7.8822000000000003E-8</v>
      </c>
      <c r="EZ23" s="2">
        <v>6.3080000000000001E-9</v>
      </c>
      <c r="FA23">
        <v>0</v>
      </c>
      <c r="FB23">
        <v>1.167E-2</v>
      </c>
      <c r="FC23">
        <v>2.05E-5</v>
      </c>
      <c r="FD23">
        <v>298.56</v>
      </c>
      <c r="FE23">
        <v>0.31</v>
      </c>
      <c r="FF23">
        <v>1583.5</v>
      </c>
      <c r="FG23">
        <v>2.5</v>
      </c>
      <c r="FH23">
        <v>1.2200000000000001E-2</v>
      </c>
      <c r="FI23">
        <v>-0.1233501</v>
      </c>
    </row>
    <row r="24" spans="1:165">
      <c r="A24" t="s">
        <v>226</v>
      </c>
      <c r="B24" t="s">
        <v>311</v>
      </c>
      <c r="D24">
        <v>32</v>
      </c>
      <c r="E24" s="1">
        <v>39812</v>
      </c>
      <c r="F24">
        <v>22.4</v>
      </c>
      <c r="G24" s="2">
        <v>3439837000</v>
      </c>
      <c r="H24" t="s">
        <v>166</v>
      </c>
      <c r="I24" t="s">
        <v>167</v>
      </c>
      <c r="J24">
        <v>4</v>
      </c>
      <c r="K24" t="s">
        <v>168</v>
      </c>
      <c r="L24" t="s">
        <v>202</v>
      </c>
      <c r="M24" t="s">
        <v>169</v>
      </c>
      <c r="N24">
        <v>8.0579999999999998</v>
      </c>
      <c r="O24" t="s">
        <v>221</v>
      </c>
      <c r="P24" t="s">
        <v>227</v>
      </c>
      <c r="Q24" t="s">
        <v>172</v>
      </c>
      <c r="R24">
        <v>1</v>
      </c>
      <c r="S24" t="s">
        <v>173</v>
      </c>
      <c r="T24">
        <v>0</v>
      </c>
      <c r="U24">
        <v>0</v>
      </c>
      <c r="V24" t="s">
        <v>174</v>
      </c>
      <c r="W24">
        <v>50</v>
      </c>
      <c r="X24">
        <v>50</v>
      </c>
      <c r="Y24">
        <v>0</v>
      </c>
      <c r="Z24">
        <v>0</v>
      </c>
      <c r="AA24">
        <v>0</v>
      </c>
      <c r="AB24">
        <v>0</v>
      </c>
      <c r="AC24">
        <v>300</v>
      </c>
      <c r="AD24">
        <v>300</v>
      </c>
      <c r="AE24">
        <v>0</v>
      </c>
      <c r="AH24">
        <v>0</v>
      </c>
      <c r="AI24">
        <v>0.10847759999999999</v>
      </c>
      <c r="AJ24">
        <v>6.6496000000000003E-3</v>
      </c>
      <c r="AK24">
        <v>1.105E-4</v>
      </c>
      <c r="AL24">
        <v>4.7200000000000002E-5</v>
      </c>
      <c r="AM24" s="2">
        <v>5.6315129999999999E-6</v>
      </c>
      <c r="AN24">
        <v>3.3200000000000001E-5</v>
      </c>
      <c r="AO24" s="2">
        <v>1.9612130000000001E-6</v>
      </c>
      <c r="AP24">
        <v>3.6100000000000003E-5</v>
      </c>
      <c r="AQ24">
        <v>3.8460000000000002E-4</v>
      </c>
      <c r="AR24">
        <v>5.8100000000000003E-5</v>
      </c>
      <c r="AS24">
        <v>0.21271399999999999</v>
      </c>
      <c r="AT24">
        <v>5.4000000000000001E-4</v>
      </c>
      <c r="AU24">
        <v>3.9149999999999998E-4</v>
      </c>
      <c r="AV24">
        <v>3.4E-5</v>
      </c>
      <c r="AW24">
        <v>1.8029999999999999E-4</v>
      </c>
      <c r="AX24">
        <v>2.4000000000000001E-5</v>
      </c>
      <c r="AY24">
        <v>2.989E-4</v>
      </c>
      <c r="AZ24">
        <v>2.5000000000000001E-5</v>
      </c>
      <c r="BA24">
        <v>8.407E-4</v>
      </c>
      <c r="BB24">
        <v>3.6000000000000001E-5</v>
      </c>
      <c r="BC24">
        <v>1.0024649999999999</v>
      </c>
      <c r="BD24">
        <v>1.1871E-3</v>
      </c>
      <c r="BE24">
        <v>1.0024649999999999</v>
      </c>
      <c r="BF24">
        <v>1.1871E-3</v>
      </c>
      <c r="BG24">
        <v>1.0024649999999999</v>
      </c>
      <c r="BH24">
        <v>1.1871E-3</v>
      </c>
      <c r="BI24">
        <v>1.0024649999999999</v>
      </c>
      <c r="BJ24">
        <v>1.1871E-3</v>
      </c>
      <c r="BK24">
        <v>1.0024649999999999</v>
      </c>
      <c r="BL24">
        <v>1.1871E-3</v>
      </c>
      <c r="BM24">
        <v>1</v>
      </c>
      <c r="BN24">
        <v>0</v>
      </c>
      <c r="BO24">
        <v>1</v>
      </c>
      <c r="BP24">
        <v>0</v>
      </c>
      <c r="BQ24">
        <v>1</v>
      </c>
      <c r="BR24">
        <v>0</v>
      </c>
      <c r="BS24">
        <v>1</v>
      </c>
      <c r="BT24">
        <v>0</v>
      </c>
      <c r="BU24">
        <v>1</v>
      </c>
      <c r="BV24">
        <v>0</v>
      </c>
      <c r="BW24">
        <v>0.10529810000000001</v>
      </c>
      <c r="BX24">
        <v>6.6276E-3</v>
      </c>
      <c r="BY24">
        <v>2.8180000000000002E-4</v>
      </c>
      <c r="BZ24">
        <v>3.2700000000000002E-5</v>
      </c>
      <c r="CA24">
        <v>1.7469999999999999E-4</v>
      </c>
      <c r="CB24">
        <v>2.3E-5</v>
      </c>
      <c r="CC24">
        <v>2.9690000000000001E-4</v>
      </c>
      <c r="CD24">
        <v>2.5999999999999998E-5</v>
      </c>
      <c r="CE24">
        <v>4.5609999999999997E-4</v>
      </c>
      <c r="CF24">
        <v>4.5599999999999997E-5</v>
      </c>
      <c r="CG24">
        <v>3.4767130000000002</v>
      </c>
      <c r="CH24">
        <v>1.584022</v>
      </c>
      <c r="CI24">
        <v>1.6272000000000001E-3</v>
      </c>
      <c r="CJ24">
        <v>0.213701</v>
      </c>
      <c r="CK24">
        <v>3.9428770000000002</v>
      </c>
      <c r="CL24">
        <v>0.41847699999999999</v>
      </c>
      <c r="CM24">
        <v>7.7291819999999998</v>
      </c>
      <c r="CN24">
        <v>-1.7890379999999999</v>
      </c>
      <c r="CO24">
        <v>1.2002349999999999</v>
      </c>
      <c r="CP24">
        <v>5.0912499999999999E-2</v>
      </c>
      <c r="CQ24">
        <v>0.30258089999999999</v>
      </c>
      <c r="CR24">
        <v>980.70730000000003</v>
      </c>
      <c r="CS24">
        <v>425.88479999999998</v>
      </c>
      <c r="CT24">
        <v>-57.330840000000002</v>
      </c>
      <c r="CU24">
        <v>170.07149999999999</v>
      </c>
      <c r="CV24">
        <v>-5.8450040000000003</v>
      </c>
      <c r="CW24">
        <v>17.15277</v>
      </c>
      <c r="CX24">
        <v>-0.2544362</v>
      </c>
      <c r="CY24">
        <v>0.75483579999999995</v>
      </c>
      <c r="CZ24">
        <v>0.75483690000000003</v>
      </c>
      <c r="DA24">
        <v>0.7819277</v>
      </c>
      <c r="DB24">
        <v>0</v>
      </c>
      <c r="DC24">
        <v>0</v>
      </c>
      <c r="DD24" s="2">
        <f t="shared" si="2"/>
        <v>2.7404999999999999E-17</v>
      </c>
      <c r="DE24" s="2">
        <f t="shared" si="3"/>
        <v>1.4889980000000001E-14</v>
      </c>
      <c r="DF24" t="s">
        <v>175</v>
      </c>
      <c r="DG24" s="2">
        <v>2.4543700000000002E-6</v>
      </c>
      <c r="DH24" s="2">
        <v>1.2299999999999999E-8</v>
      </c>
      <c r="DI24">
        <v>12.05264</v>
      </c>
      <c r="DJ24">
        <v>1.000888</v>
      </c>
      <c r="DK24">
        <v>6.9499999999999998E-4</v>
      </c>
      <c r="DL24" s="2">
        <v>9.2E-6</v>
      </c>
      <c r="DM24">
        <v>1.9599999999999999E-5</v>
      </c>
      <c r="DN24" s="2">
        <v>7.9999999999999996E-7</v>
      </c>
      <c r="DO24">
        <v>2.6499999999999999E-4</v>
      </c>
      <c r="DP24" s="2">
        <v>2.2000000000000001E-6</v>
      </c>
      <c r="DQ24">
        <v>1.2200000000000001E-2</v>
      </c>
      <c r="DR24">
        <v>1E-4</v>
      </c>
      <c r="DS24">
        <v>7.2999999999999996E-4</v>
      </c>
      <c r="DT24">
        <v>9.2E-5</v>
      </c>
      <c r="DU24">
        <v>2.24E-4</v>
      </c>
      <c r="DV24">
        <v>1.5999999999999999E-5</v>
      </c>
      <c r="DW24">
        <v>263</v>
      </c>
      <c r="DX24">
        <v>1.7</v>
      </c>
      <c r="DY24">
        <v>1.96</v>
      </c>
      <c r="DZ24">
        <v>0</v>
      </c>
      <c r="EA24">
        <v>0.10847759999999999</v>
      </c>
      <c r="EB24">
        <v>6.6496000000000003E-3</v>
      </c>
      <c r="EC24">
        <v>1.106E-4</v>
      </c>
      <c r="ED24">
        <v>4.7200000000000002E-5</v>
      </c>
      <c r="EE24" s="2">
        <v>5.6315129999999999E-6</v>
      </c>
      <c r="EF24">
        <v>3.3200000000000001E-5</v>
      </c>
      <c r="EG24">
        <v>2.3600000000000001E-5</v>
      </c>
      <c r="EH24">
        <v>4.349E-4</v>
      </c>
      <c r="EI24">
        <v>3.8460000000000002E-4</v>
      </c>
      <c r="EJ24">
        <v>5.8100000000000003E-5</v>
      </c>
      <c r="EK24">
        <v>3.5452000000000001E-3</v>
      </c>
      <c r="EL24">
        <v>16.33541</v>
      </c>
      <c r="EM24">
        <v>1.0195E-3</v>
      </c>
      <c r="EN24">
        <v>43.433509999999998</v>
      </c>
      <c r="EO24">
        <v>45.569020000000002</v>
      </c>
      <c r="EP24">
        <v>0.30667559999999999</v>
      </c>
      <c r="EQ24">
        <v>5.4332800000000001E-2</v>
      </c>
      <c r="ER24" s="2">
        <v>5.7570000000000001E-11</v>
      </c>
      <c r="ES24" s="2">
        <v>1.6E-13</v>
      </c>
      <c r="ET24" s="2">
        <v>4.9549999999999999E-10</v>
      </c>
      <c r="EU24" s="2">
        <v>1.3399999999999999E-12</v>
      </c>
      <c r="EV24">
        <v>1.983E-2</v>
      </c>
      <c r="EW24">
        <v>4.5399999999999999E-5</v>
      </c>
      <c r="EX24" s="2">
        <v>7.0679999999999999E-6</v>
      </c>
      <c r="EY24" s="2">
        <v>7.8822000000000003E-8</v>
      </c>
      <c r="EZ24" s="2">
        <v>6.3080000000000001E-9</v>
      </c>
      <c r="FA24">
        <v>0</v>
      </c>
      <c r="FB24">
        <v>1.167E-2</v>
      </c>
      <c r="FC24">
        <v>2.05E-5</v>
      </c>
      <c r="FD24">
        <v>298.56</v>
      </c>
      <c r="FE24">
        <v>0.31</v>
      </c>
      <c r="FF24">
        <v>1583.5</v>
      </c>
      <c r="FG24">
        <v>2.5</v>
      </c>
      <c r="FH24">
        <v>1.2200000000000001E-2</v>
      </c>
      <c r="FI24">
        <v>-0.61681799999999998</v>
      </c>
    </row>
    <row r="25" spans="1:165">
      <c r="E25" s="1"/>
      <c r="G25" s="2"/>
      <c r="AM25" s="2"/>
      <c r="AO25" s="2"/>
      <c r="DD25" s="2"/>
      <c r="DE25" s="2"/>
      <c r="DG25" s="2"/>
      <c r="DH25" s="2"/>
      <c r="DL25" s="2"/>
      <c r="DN25" s="2"/>
      <c r="DP25" s="2"/>
      <c r="EE25" s="2"/>
      <c r="ER25" s="2"/>
      <c r="ES25" s="2"/>
      <c r="ET25" s="2"/>
      <c r="EU25" s="2"/>
      <c r="EX25" s="2"/>
      <c r="EY25" s="2"/>
      <c r="EZ25" s="2"/>
    </row>
    <row r="26" spans="1:165" s="5" customFormat="1">
      <c r="A26" s="4" t="s">
        <v>228</v>
      </c>
      <c r="B26" s="5" t="s">
        <v>312</v>
      </c>
      <c r="D26" s="5">
        <v>32</v>
      </c>
      <c r="E26" s="6">
        <v>39815</v>
      </c>
      <c r="F26" s="5">
        <v>12.35</v>
      </c>
      <c r="G26" s="7">
        <v>3440060000</v>
      </c>
      <c r="H26" s="5" t="s">
        <v>166</v>
      </c>
      <c r="I26" s="5" t="s">
        <v>167</v>
      </c>
      <c r="J26" s="5">
        <v>6</v>
      </c>
      <c r="K26" s="5" t="s">
        <v>168</v>
      </c>
      <c r="L26" s="5" t="s">
        <v>202</v>
      </c>
      <c r="M26" s="5" t="s">
        <v>169</v>
      </c>
      <c r="N26" s="5">
        <v>8.0579999999999998</v>
      </c>
      <c r="O26" s="5" t="s">
        <v>229</v>
      </c>
      <c r="P26" s="5" t="s">
        <v>230</v>
      </c>
      <c r="Q26" s="5" t="s">
        <v>172</v>
      </c>
      <c r="R26" s="5">
        <v>1</v>
      </c>
      <c r="S26" s="5" t="s">
        <v>173</v>
      </c>
      <c r="T26" s="5">
        <v>0</v>
      </c>
      <c r="U26" s="5">
        <v>0</v>
      </c>
      <c r="V26" s="5" t="s">
        <v>174</v>
      </c>
      <c r="W26" s="5">
        <v>9</v>
      </c>
      <c r="X26" s="5">
        <v>9</v>
      </c>
      <c r="Y26" s="5">
        <v>0</v>
      </c>
      <c r="Z26" s="5">
        <v>0</v>
      </c>
      <c r="AA26" s="5">
        <v>0</v>
      </c>
      <c r="AB26" s="5">
        <v>0</v>
      </c>
      <c r="AC26" s="5">
        <v>300</v>
      </c>
      <c r="AD26" s="5">
        <v>300</v>
      </c>
      <c r="AE26" s="5">
        <v>0</v>
      </c>
      <c r="AH26" s="5">
        <v>0</v>
      </c>
      <c r="AI26" s="5">
        <v>0.1277066</v>
      </c>
      <c r="AJ26" s="5">
        <v>8.8579999999999996E-4</v>
      </c>
      <c r="AK26" s="5">
        <v>2.1699999999999999E-4</v>
      </c>
      <c r="AL26" s="5">
        <v>6.7000000000000002E-5</v>
      </c>
      <c r="AM26" s="5">
        <v>7.9300000000000003E-5</v>
      </c>
      <c r="AN26" s="5">
        <v>3.0800000000000003E-5</v>
      </c>
      <c r="AO26" s="5">
        <v>7.5199999999999998E-5</v>
      </c>
      <c r="AP26" s="5">
        <v>4.6900000000000002E-5</v>
      </c>
      <c r="AQ26" s="5">
        <v>4.616E-4</v>
      </c>
      <c r="AR26" s="5">
        <v>3.2499999999999997E-5</v>
      </c>
      <c r="AS26" s="5">
        <v>0.157694</v>
      </c>
      <c r="AT26" s="5">
        <v>3.3E-4</v>
      </c>
      <c r="AU26" s="5">
        <v>4.9339999999999996E-4</v>
      </c>
      <c r="AV26" s="5">
        <v>6.2000000000000003E-5</v>
      </c>
      <c r="AW26" s="5">
        <v>1.908E-4</v>
      </c>
      <c r="AX26" s="5">
        <v>1.9000000000000001E-5</v>
      </c>
      <c r="AY26" s="5">
        <v>4.1980000000000001E-4</v>
      </c>
      <c r="AZ26" s="5">
        <v>2.1999999999999999E-5</v>
      </c>
      <c r="BA26" s="5">
        <v>6.6089999999999996E-4</v>
      </c>
      <c r="BB26" s="5">
        <v>3.0000000000000001E-5</v>
      </c>
      <c r="BC26" s="5">
        <v>1.0014209999999999</v>
      </c>
      <c r="BD26" s="5">
        <v>1.1938000000000001E-3</v>
      </c>
      <c r="BE26" s="5">
        <v>1.0014209999999999</v>
      </c>
      <c r="BF26" s="5">
        <v>1.1938000000000001E-3</v>
      </c>
      <c r="BG26" s="5">
        <v>1.0014209999999999</v>
      </c>
      <c r="BH26" s="5">
        <v>1.1938000000000001E-3</v>
      </c>
      <c r="BI26" s="5">
        <v>1.0014209999999999</v>
      </c>
      <c r="BJ26" s="5">
        <v>1.1938000000000001E-3</v>
      </c>
      <c r="BK26" s="5">
        <v>1.0014209999999999</v>
      </c>
      <c r="BL26" s="5">
        <v>1.1938000000000001E-3</v>
      </c>
      <c r="BM26" s="5">
        <v>1</v>
      </c>
      <c r="BN26" s="5">
        <v>0</v>
      </c>
      <c r="BO26" s="5">
        <v>1</v>
      </c>
      <c r="BP26" s="5">
        <v>0</v>
      </c>
      <c r="BQ26" s="5">
        <v>1</v>
      </c>
      <c r="BR26" s="5">
        <v>0</v>
      </c>
      <c r="BS26" s="5">
        <v>1</v>
      </c>
      <c r="BT26" s="5">
        <v>0</v>
      </c>
      <c r="BU26" s="5">
        <v>1</v>
      </c>
      <c r="BV26" s="5">
        <v>0</v>
      </c>
      <c r="BW26" s="5">
        <v>3.0709799999999999E-2</v>
      </c>
      <c r="BX26" s="5">
        <v>8.2200000000000003E-4</v>
      </c>
      <c r="BY26" s="5">
        <v>2.7740000000000002E-4</v>
      </c>
      <c r="BZ26" s="5">
        <v>2.5400000000000001E-5</v>
      </c>
      <c r="CA26" s="5">
        <v>1.117E-4</v>
      </c>
      <c r="CB26" s="5">
        <v>2.4300000000000001E-5</v>
      </c>
      <c r="CC26" s="5">
        <v>3.4469999999999998E-4</v>
      </c>
      <c r="CD26" s="5">
        <v>4.1399999999999997E-5</v>
      </c>
      <c r="CE26" s="5">
        <v>1.9929999999999999E-4</v>
      </c>
      <c r="CF26" s="5">
        <v>1.2500000000000001E-5</v>
      </c>
      <c r="CG26" s="5">
        <v>2.1255009999999999</v>
      </c>
      <c r="CH26" s="5">
        <v>0.67601920000000004</v>
      </c>
      <c r="CI26" s="5">
        <v>5.4782900000000002E-2</v>
      </c>
      <c r="CJ26" s="5">
        <v>4.394228</v>
      </c>
      <c r="CK26" s="5">
        <v>3.0642960000000001</v>
      </c>
      <c r="CL26" s="5">
        <v>8.6386299999999991</v>
      </c>
      <c r="CM26" s="5">
        <v>6.0281219999999998</v>
      </c>
      <c r="CN26" s="5">
        <v>-0.13867090000000001</v>
      </c>
      <c r="CO26" s="5">
        <v>0.42468410000000001</v>
      </c>
      <c r="CP26" s="5">
        <v>0.36511100000000002</v>
      </c>
      <c r="CQ26" s="5">
        <v>0.1819479</v>
      </c>
      <c r="CR26" s="5">
        <v>588.07770000000005</v>
      </c>
      <c r="CS26" s="5">
        <v>182.44040000000001</v>
      </c>
      <c r="CT26" s="5">
        <v>-46.309539999999998</v>
      </c>
      <c r="CU26" s="5">
        <v>47.375109999999999</v>
      </c>
      <c r="CV26" s="5">
        <v>-7.8506929999999997</v>
      </c>
      <c r="CW26" s="5">
        <v>7.6345510000000001</v>
      </c>
      <c r="CX26" s="5">
        <v>-0.2003067</v>
      </c>
      <c r="CY26" s="5">
        <v>0.2049271</v>
      </c>
      <c r="CZ26" s="5">
        <v>0.20492959999999999</v>
      </c>
      <c r="DA26" s="5">
        <v>0.23273579999999999</v>
      </c>
      <c r="DB26" s="5">
        <v>0</v>
      </c>
      <c r="DC26" s="5">
        <v>0</v>
      </c>
      <c r="DD26" s="7">
        <f>AU26*0.00000000000007</f>
        <v>3.4537999999999999E-17</v>
      </c>
      <c r="DE26" s="7">
        <f>AS26*0.00000000000007</f>
        <v>1.1038580000000001E-14</v>
      </c>
      <c r="DF26" s="5" t="s">
        <v>175</v>
      </c>
      <c r="DG26" s="7">
        <v>2.3921100000000002E-6</v>
      </c>
      <c r="DH26" s="7">
        <v>1.2E-8</v>
      </c>
      <c r="DI26" s="5">
        <v>12.68567</v>
      </c>
      <c r="DJ26" s="5">
        <v>1.0009060000000001</v>
      </c>
      <c r="DK26" s="5">
        <v>6.9499999999999998E-4</v>
      </c>
      <c r="DL26" s="7">
        <v>9.2E-6</v>
      </c>
      <c r="DM26" s="5">
        <v>1.9599999999999999E-5</v>
      </c>
      <c r="DN26" s="7">
        <v>7.9999999999999996E-7</v>
      </c>
      <c r="DO26" s="5">
        <v>2.6499999999999999E-4</v>
      </c>
      <c r="DP26" s="7">
        <v>2.2000000000000001E-6</v>
      </c>
      <c r="DQ26" s="5">
        <v>1.2200000000000001E-2</v>
      </c>
      <c r="DR26" s="5">
        <v>1E-4</v>
      </c>
      <c r="DS26" s="5">
        <v>7.2999999999999996E-4</v>
      </c>
      <c r="DT26" s="5">
        <v>9.2E-5</v>
      </c>
      <c r="DU26" s="5">
        <v>2.24E-4</v>
      </c>
      <c r="DV26" s="5">
        <v>1.5999999999999999E-5</v>
      </c>
      <c r="DW26" s="5">
        <v>263</v>
      </c>
      <c r="DX26" s="5">
        <v>1.7</v>
      </c>
      <c r="DY26" s="5">
        <v>1.96</v>
      </c>
      <c r="DZ26" s="5">
        <v>0</v>
      </c>
      <c r="EA26" s="5">
        <v>0.1277066</v>
      </c>
      <c r="EB26" s="5">
        <v>8.8579999999999996E-4</v>
      </c>
      <c r="EC26" s="5">
        <v>2.1719999999999999E-4</v>
      </c>
      <c r="ED26" s="5">
        <v>6.7100000000000005E-5</v>
      </c>
      <c r="EE26" s="5">
        <v>7.9300000000000003E-5</v>
      </c>
      <c r="EF26" s="5">
        <v>3.0800000000000003E-5</v>
      </c>
      <c r="EG26" s="5">
        <v>9.5419999999999999E-4</v>
      </c>
      <c r="EH26" s="5">
        <v>5.9520000000000005E-4</v>
      </c>
      <c r="EI26" s="5">
        <v>4.616E-4</v>
      </c>
      <c r="EJ26" s="5">
        <v>3.2499999999999997E-5</v>
      </c>
      <c r="EK26" s="5">
        <v>3.6124E-3</v>
      </c>
      <c r="EL26" s="5">
        <v>7.0994919999999997</v>
      </c>
      <c r="EM26" s="5">
        <v>1.6953000000000001E-3</v>
      </c>
      <c r="EN26" s="5">
        <v>31.118790000000001</v>
      </c>
      <c r="EO26" s="5">
        <v>31.901070000000001</v>
      </c>
      <c r="EP26" s="5">
        <v>0.21937860000000001</v>
      </c>
      <c r="EQ26" s="5">
        <v>3.2428999999999999E-3</v>
      </c>
      <c r="ER26" s="7">
        <v>5.7570000000000001E-11</v>
      </c>
      <c r="ES26" s="7">
        <v>1.6E-13</v>
      </c>
      <c r="ET26" s="7">
        <v>4.9549999999999999E-10</v>
      </c>
      <c r="EU26" s="7">
        <v>1.3399999999999999E-12</v>
      </c>
      <c r="EV26" s="5">
        <v>1.983E-2</v>
      </c>
      <c r="EW26" s="5">
        <v>4.5399999999999999E-5</v>
      </c>
      <c r="EX26" s="7">
        <v>7.0679999999999999E-6</v>
      </c>
      <c r="EY26" s="7">
        <v>7.8822000000000003E-8</v>
      </c>
      <c r="EZ26" s="7">
        <v>6.3080000000000001E-9</v>
      </c>
      <c r="FA26" s="5">
        <v>0</v>
      </c>
      <c r="FB26" s="5">
        <v>1.167E-2</v>
      </c>
      <c r="FC26" s="5">
        <v>2.05E-5</v>
      </c>
      <c r="FD26" s="5">
        <v>298.56</v>
      </c>
      <c r="FE26" s="5">
        <v>0.31</v>
      </c>
      <c r="FF26" s="5">
        <v>1583.5</v>
      </c>
      <c r="FG26" s="5">
        <v>2.5</v>
      </c>
      <c r="FH26" s="5">
        <v>1.2200000000000001E-2</v>
      </c>
      <c r="FI26" s="5">
        <v>-4.7671499999999999E-2</v>
      </c>
    </row>
    <row r="27" spans="1:165" s="5" customFormat="1">
      <c r="A27" s="4" t="s">
        <v>231</v>
      </c>
      <c r="B27" s="5" t="s">
        <v>312</v>
      </c>
      <c r="D27" s="5">
        <v>32</v>
      </c>
      <c r="E27" s="6">
        <v>39815</v>
      </c>
      <c r="F27" s="5">
        <v>12.883330000000001</v>
      </c>
      <c r="G27" s="7">
        <v>3440062000</v>
      </c>
      <c r="H27" s="5" t="s">
        <v>166</v>
      </c>
      <c r="I27" s="5" t="s">
        <v>167</v>
      </c>
      <c r="J27" s="5">
        <v>6</v>
      </c>
      <c r="K27" s="5" t="s">
        <v>168</v>
      </c>
      <c r="L27" s="5" t="s">
        <v>202</v>
      </c>
      <c r="M27" s="5" t="s">
        <v>169</v>
      </c>
      <c r="N27" s="5">
        <v>8.0579999999999998</v>
      </c>
      <c r="O27" s="5" t="s">
        <v>232</v>
      </c>
      <c r="P27" s="5" t="s">
        <v>233</v>
      </c>
      <c r="Q27" s="5" t="s">
        <v>172</v>
      </c>
      <c r="R27" s="5">
        <v>1</v>
      </c>
      <c r="S27" s="5" t="s">
        <v>173</v>
      </c>
      <c r="T27" s="5">
        <v>0</v>
      </c>
      <c r="U27" s="5">
        <v>0</v>
      </c>
      <c r="V27" s="5" t="s">
        <v>174</v>
      </c>
      <c r="W27" s="5">
        <v>10</v>
      </c>
      <c r="X27" s="5">
        <v>10</v>
      </c>
      <c r="Y27" s="5">
        <v>0</v>
      </c>
      <c r="Z27" s="5">
        <v>0</v>
      </c>
      <c r="AA27" s="5">
        <v>0</v>
      </c>
      <c r="AB27" s="5">
        <v>0</v>
      </c>
      <c r="AC27" s="5">
        <v>300</v>
      </c>
      <c r="AD27" s="5">
        <v>300</v>
      </c>
      <c r="AE27" s="5">
        <v>0</v>
      </c>
      <c r="AH27" s="5">
        <v>0</v>
      </c>
      <c r="AI27" s="5">
        <v>0.61277219999999999</v>
      </c>
      <c r="AJ27" s="5">
        <v>9.2139999999999995E-4</v>
      </c>
      <c r="AK27" s="5">
        <v>7.2288999999999999E-3</v>
      </c>
      <c r="AL27" s="5">
        <v>4.6499999999999999E-5</v>
      </c>
      <c r="AM27" s="5">
        <v>4.9560000000000001E-4</v>
      </c>
      <c r="AN27" s="5">
        <v>3.4799999999999999E-5</v>
      </c>
      <c r="AO27" s="5">
        <v>3.2860000000000002E-4</v>
      </c>
      <c r="AP27" s="5">
        <v>4.5800000000000002E-5</v>
      </c>
      <c r="AQ27" s="5">
        <v>1.9697999999999998E-3</v>
      </c>
      <c r="AR27" s="5">
        <v>4.0099999999999999E-5</v>
      </c>
      <c r="AS27" s="5">
        <v>0.64145600000000003</v>
      </c>
      <c r="AT27" s="5">
        <v>4.0000000000000002E-4</v>
      </c>
      <c r="AU27" s="5">
        <v>7.4758999999999997E-3</v>
      </c>
      <c r="AV27" s="5">
        <v>3.8999999999999999E-5</v>
      </c>
      <c r="AW27" s="5">
        <v>6.0780000000000003E-4</v>
      </c>
      <c r="AX27" s="5">
        <v>2.5000000000000001E-5</v>
      </c>
      <c r="AY27" s="5">
        <v>6.7310000000000004E-4</v>
      </c>
      <c r="AZ27" s="5">
        <v>2.0000000000000002E-5</v>
      </c>
      <c r="BA27" s="5">
        <v>2.1795999999999999E-3</v>
      </c>
      <c r="BB27" s="5">
        <v>3.8000000000000002E-5</v>
      </c>
      <c r="BC27" s="5">
        <v>1.0014110000000001</v>
      </c>
      <c r="BD27" s="5">
        <v>1.1937E-3</v>
      </c>
      <c r="BE27" s="5">
        <v>1.0014110000000001</v>
      </c>
      <c r="BF27" s="5">
        <v>1.1937E-3</v>
      </c>
      <c r="BG27" s="5">
        <v>1.0014110000000001</v>
      </c>
      <c r="BH27" s="5">
        <v>1.1937E-3</v>
      </c>
      <c r="BI27" s="5">
        <v>1.0014110000000001</v>
      </c>
      <c r="BJ27" s="5">
        <v>1.1937E-3</v>
      </c>
      <c r="BK27" s="5">
        <v>1.0014110000000001</v>
      </c>
      <c r="BL27" s="5">
        <v>1.1937E-3</v>
      </c>
      <c r="BM27" s="5">
        <v>1</v>
      </c>
      <c r="BN27" s="5">
        <v>0</v>
      </c>
      <c r="BO27" s="5">
        <v>1</v>
      </c>
      <c r="BP27" s="5">
        <v>0</v>
      </c>
      <c r="BQ27" s="5">
        <v>1</v>
      </c>
      <c r="BR27" s="5">
        <v>0</v>
      </c>
      <c r="BS27" s="5">
        <v>1</v>
      </c>
      <c r="BT27" s="5">
        <v>0</v>
      </c>
      <c r="BU27" s="5">
        <v>1</v>
      </c>
      <c r="BV27" s="5">
        <v>0</v>
      </c>
      <c r="BW27" s="5">
        <v>3.21257E-2</v>
      </c>
      <c r="BX27" s="5">
        <v>8.3009999999999996E-4</v>
      </c>
      <c r="BY27" s="5">
        <v>2.7750000000000002E-4</v>
      </c>
      <c r="BZ27" s="5">
        <v>2.5299999999999998E-5</v>
      </c>
      <c r="CA27" s="5">
        <v>1.136E-4</v>
      </c>
      <c r="CB27" s="5">
        <v>2.4199999999999999E-5</v>
      </c>
      <c r="CC27" s="5">
        <v>3.4499999999999998E-4</v>
      </c>
      <c r="CD27" s="5">
        <v>4.1199999999999999E-5</v>
      </c>
      <c r="CE27" s="5">
        <v>2.098E-4</v>
      </c>
      <c r="CF27" s="5">
        <v>1.27E-5</v>
      </c>
      <c r="CG27" s="5">
        <v>0.27223589999999998</v>
      </c>
      <c r="CH27" s="5">
        <v>5.8091000000000002E-3</v>
      </c>
      <c r="CI27" s="5">
        <v>5.6084200000000001E-2</v>
      </c>
      <c r="CJ27" s="5">
        <v>0.57638009999999995</v>
      </c>
      <c r="CK27" s="5">
        <v>8.0599299999999999E-2</v>
      </c>
      <c r="CL27" s="5">
        <v>1.1297189999999999</v>
      </c>
      <c r="CM27" s="5">
        <v>0.1580944</v>
      </c>
      <c r="CN27" s="5">
        <v>1.4491499999999999E-2</v>
      </c>
      <c r="CO27" s="5">
        <v>1.4311000000000001E-2</v>
      </c>
      <c r="CP27" s="5">
        <v>6.8501000000000006E-2</v>
      </c>
      <c r="CQ27" s="5">
        <v>4.8411000000000001E-3</v>
      </c>
      <c r="CR27" s="5">
        <v>84.690209999999993</v>
      </c>
      <c r="CS27" s="5">
        <v>0.57067500000000004</v>
      </c>
      <c r="CT27" s="5">
        <v>3.4580169999999999</v>
      </c>
      <c r="CU27" s="5">
        <v>1.704183</v>
      </c>
      <c r="CV27" s="5">
        <v>4.081537</v>
      </c>
      <c r="CW27" s="5">
        <v>1.9574549999999999</v>
      </c>
      <c r="CX27" s="5">
        <v>1.49564E-2</v>
      </c>
      <c r="CY27" s="5">
        <v>7.3708000000000003E-3</v>
      </c>
      <c r="CZ27" s="5">
        <v>7.3711999999999996E-3</v>
      </c>
      <c r="DA27" s="5">
        <v>4.4897000000000001E-3</v>
      </c>
      <c r="DB27" s="5">
        <v>0</v>
      </c>
      <c r="DC27" s="5">
        <v>0</v>
      </c>
      <c r="DD27" s="7">
        <f t="shared" ref="DD27:DD35" si="4">AU27*0.00000000000007</f>
        <v>5.2331299999999997E-16</v>
      </c>
      <c r="DE27" s="7">
        <f t="shared" ref="DE27:DE35" si="5">AS27*0.00000000000007</f>
        <v>4.4901920000000004E-14</v>
      </c>
      <c r="DF27" s="5" t="s">
        <v>175</v>
      </c>
      <c r="DG27" s="7">
        <v>2.3921100000000002E-6</v>
      </c>
      <c r="DH27" s="7">
        <v>1.2E-8</v>
      </c>
      <c r="DI27" s="5">
        <v>12.691179999999999</v>
      </c>
      <c r="DJ27" s="5">
        <v>1.0009060000000001</v>
      </c>
      <c r="DK27" s="5">
        <v>6.9499999999999998E-4</v>
      </c>
      <c r="DL27" s="7">
        <v>9.2E-6</v>
      </c>
      <c r="DM27" s="5">
        <v>1.9599999999999999E-5</v>
      </c>
      <c r="DN27" s="7">
        <v>7.9999999999999996E-7</v>
      </c>
      <c r="DO27" s="5">
        <v>2.6499999999999999E-4</v>
      </c>
      <c r="DP27" s="7">
        <v>2.2000000000000001E-6</v>
      </c>
      <c r="DQ27" s="5">
        <v>1.2200000000000001E-2</v>
      </c>
      <c r="DR27" s="5">
        <v>1E-4</v>
      </c>
      <c r="DS27" s="5">
        <v>7.2999999999999996E-4</v>
      </c>
      <c r="DT27" s="5">
        <v>9.2E-5</v>
      </c>
      <c r="DU27" s="5">
        <v>2.24E-4</v>
      </c>
      <c r="DV27" s="5">
        <v>1.5999999999999999E-5</v>
      </c>
      <c r="DW27" s="5">
        <v>263</v>
      </c>
      <c r="DX27" s="5">
        <v>1.7</v>
      </c>
      <c r="DY27" s="5">
        <v>1.96</v>
      </c>
      <c r="DZ27" s="5">
        <v>0</v>
      </c>
      <c r="EA27" s="5">
        <v>0.61277219999999999</v>
      </c>
      <c r="EB27" s="5">
        <v>9.2139999999999995E-4</v>
      </c>
      <c r="EC27" s="5">
        <v>7.2354999999999997E-3</v>
      </c>
      <c r="ED27" s="5">
        <v>4.6499999999999999E-5</v>
      </c>
      <c r="EE27" s="5">
        <v>4.9560000000000001E-4</v>
      </c>
      <c r="EF27" s="5">
        <v>3.4799999999999999E-5</v>
      </c>
      <c r="EG27" s="5">
        <v>4.1704000000000003E-3</v>
      </c>
      <c r="EH27" s="5">
        <v>5.8169999999999999E-4</v>
      </c>
      <c r="EI27" s="5">
        <v>1.9697999999999998E-3</v>
      </c>
      <c r="EJ27" s="5">
        <v>4.0099999999999999E-5</v>
      </c>
      <c r="EK27" s="5">
        <v>3.2127000000000002E-3</v>
      </c>
      <c r="EL27" s="5">
        <v>2.0952440000000001</v>
      </c>
      <c r="EM27" s="5">
        <v>1.18031E-2</v>
      </c>
      <c r="EN27" s="5">
        <v>0.67409839999999999</v>
      </c>
      <c r="EO27" s="5">
        <v>2.1644890000000001</v>
      </c>
      <c r="EP27" s="5">
        <v>0.91243949999999996</v>
      </c>
      <c r="EQ27" s="5">
        <v>0.13492670000000001</v>
      </c>
      <c r="ER27" s="7">
        <v>5.7570000000000001E-11</v>
      </c>
      <c r="ES27" s="7">
        <v>1.6E-13</v>
      </c>
      <c r="ET27" s="7">
        <v>4.9549999999999999E-10</v>
      </c>
      <c r="EU27" s="7">
        <v>1.3399999999999999E-12</v>
      </c>
      <c r="EV27" s="5">
        <v>1.983E-2</v>
      </c>
      <c r="EW27" s="5">
        <v>4.5399999999999999E-5</v>
      </c>
      <c r="EX27" s="7">
        <v>7.0679999999999999E-6</v>
      </c>
      <c r="EY27" s="7">
        <v>7.8822000000000003E-8</v>
      </c>
      <c r="EZ27" s="7">
        <v>6.3080000000000001E-9</v>
      </c>
      <c r="FA27" s="5">
        <v>0</v>
      </c>
      <c r="FB27" s="5">
        <v>1.167E-2</v>
      </c>
      <c r="FC27" s="5">
        <v>2.05E-5</v>
      </c>
      <c r="FD27" s="5">
        <v>298.56</v>
      </c>
      <c r="FE27" s="5">
        <v>0.31</v>
      </c>
      <c r="FF27" s="5">
        <v>1583.5</v>
      </c>
      <c r="FG27" s="5">
        <v>2.5</v>
      </c>
      <c r="FH27" s="5">
        <v>1.2200000000000001E-2</v>
      </c>
      <c r="FI27" s="5">
        <v>4.9950999999999997E-3</v>
      </c>
    </row>
    <row r="28" spans="1:165" s="5" customFormat="1">
      <c r="A28" s="4" t="s">
        <v>234</v>
      </c>
      <c r="B28" s="5" t="s">
        <v>312</v>
      </c>
      <c r="D28" s="5">
        <v>32</v>
      </c>
      <c r="E28" s="6">
        <v>39815</v>
      </c>
      <c r="F28" s="5">
        <v>13.466670000000001</v>
      </c>
      <c r="G28" s="7">
        <v>3440064000</v>
      </c>
      <c r="H28" s="5" t="s">
        <v>166</v>
      </c>
      <c r="I28" s="5" t="s">
        <v>167</v>
      </c>
      <c r="J28" s="5">
        <v>6</v>
      </c>
      <c r="K28" s="5" t="s">
        <v>168</v>
      </c>
      <c r="L28" s="5" t="s">
        <v>202</v>
      </c>
      <c r="M28" s="5" t="s">
        <v>169</v>
      </c>
      <c r="N28" s="5">
        <v>8.0579999999999998</v>
      </c>
      <c r="O28" s="5" t="s">
        <v>235</v>
      </c>
      <c r="P28" s="5" t="s">
        <v>236</v>
      </c>
      <c r="Q28" s="5" t="s">
        <v>172</v>
      </c>
      <c r="R28" s="5">
        <v>1</v>
      </c>
      <c r="S28" s="5" t="s">
        <v>173</v>
      </c>
      <c r="T28" s="5">
        <v>0</v>
      </c>
      <c r="U28" s="5">
        <v>0</v>
      </c>
      <c r="V28" s="5" t="s">
        <v>174</v>
      </c>
      <c r="W28" s="5">
        <v>13</v>
      </c>
      <c r="X28" s="5">
        <v>13</v>
      </c>
      <c r="Y28" s="5">
        <v>0</v>
      </c>
      <c r="Z28" s="5">
        <v>0</v>
      </c>
      <c r="AA28" s="5">
        <v>0</v>
      </c>
      <c r="AB28" s="5">
        <v>0</v>
      </c>
      <c r="AC28" s="5">
        <v>300</v>
      </c>
      <c r="AD28" s="5">
        <v>300</v>
      </c>
      <c r="AE28" s="5">
        <v>0</v>
      </c>
      <c r="AH28" s="5">
        <v>0</v>
      </c>
      <c r="AI28" s="5">
        <v>2.298394</v>
      </c>
      <c r="AJ28" s="5">
        <v>1.0378E-3</v>
      </c>
      <c r="AK28" s="5">
        <v>2.9593399999999999E-2</v>
      </c>
      <c r="AL28" s="5">
        <v>8.7600000000000002E-5</v>
      </c>
      <c r="AM28" s="5">
        <v>1.7468E-3</v>
      </c>
      <c r="AN28" s="5">
        <v>2.9899999999999998E-5</v>
      </c>
      <c r="AO28" s="5">
        <v>1.1463999999999999E-3</v>
      </c>
      <c r="AP28" s="5">
        <v>4.7800000000000003E-5</v>
      </c>
      <c r="AQ28" s="5">
        <v>7.4603999999999998E-3</v>
      </c>
      <c r="AR28" s="5">
        <v>3.2799999999999998E-5</v>
      </c>
      <c r="AS28" s="5">
        <v>2.3210199999999999</v>
      </c>
      <c r="AT28" s="5">
        <v>5.5000000000000003E-4</v>
      </c>
      <c r="AU28" s="5">
        <v>2.9747300000000001E-2</v>
      </c>
      <c r="AV28" s="5">
        <v>8.3999999999999995E-5</v>
      </c>
      <c r="AW28" s="5">
        <v>1.8609E-3</v>
      </c>
      <c r="AX28" s="5">
        <v>1.8E-5</v>
      </c>
      <c r="AY28" s="5">
        <v>1.4905999999999999E-3</v>
      </c>
      <c r="AZ28" s="5">
        <v>2.5000000000000001E-5</v>
      </c>
      <c r="BA28" s="5">
        <v>7.6940000000000003E-3</v>
      </c>
      <c r="BB28" s="5">
        <v>3.0000000000000001E-5</v>
      </c>
      <c r="BC28" s="5">
        <v>1.001401</v>
      </c>
      <c r="BD28" s="5">
        <v>1.1934999999999999E-3</v>
      </c>
      <c r="BE28" s="5">
        <v>1.001401</v>
      </c>
      <c r="BF28" s="5">
        <v>1.1934999999999999E-3</v>
      </c>
      <c r="BG28" s="5">
        <v>1.001401</v>
      </c>
      <c r="BH28" s="5">
        <v>1.1934999999999999E-3</v>
      </c>
      <c r="BI28" s="5">
        <v>1.001401</v>
      </c>
      <c r="BJ28" s="5">
        <v>1.1934999999999999E-3</v>
      </c>
      <c r="BK28" s="5">
        <v>1.001401</v>
      </c>
      <c r="BL28" s="5">
        <v>1.1934999999999999E-3</v>
      </c>
      <c r="BM28" s="5">
        <v>1</v>
      </c>
      <c r="BN28" s="5">
        <v>0</v>
      </c>
      <c r="BO28" s="5">
        <v>1</v>
      </c>
      <c r="BP28" s="5">
        <v>0</v>
      </c>
      <c r="BQ28" s="5">
        <v>1</v>
      </c>
      <c r="BR28" s="5">
        <v>0</v>
      </c>
      <c r="BS28" s="5">
        <v>1</v>
      </c>
      <c r="BT28" s="5">
        <v>0</v>
      </c>
      <c r="BU28" s="5">
        <v>1</v>
      </c>
      <c r="BV28" s="5">
        <v>0</v>
      </c>
      <c r="BW28" s="5">
        <v>3.5444700000000003E-2</v>
      </c>
      <c r="BX28" s="5">
        <v>8.8009999999999998E-4</v>
      </c>
      <c r="BY28" s="5">
        <v>2.7779999999999998E-4</v>
      </c>
      <c r="BZ28" s="5">
        <v>2.5000000000000001E-5</v>
      </c>
      <c r="CA28" s="5">
        <v>1.1900000000000001E-4</v>
      </c>
      <c r="CB28" s="5">
        <v>2.3900000000000002E-5</v>
      </c>
      <c r="CC28" s="5">
        <v>3.458E-4</v>
      </c>
      <c r="CD28" s="5">
        <v>4.0800000000000002E-5</v>
      </c>
      <c r="CE28" s="5">
        <v>2.3360000000000001E-4</v>
      </c>
      <c r="CF28" s="5">
        <v>1.33E-5</v>
      </c>
      <c r="CG28" s="5">
        <v>0.25187019999999999</v>
      </c>
      <c r="CH28" s="5">
        <v>1.3408999999999999E-3</v>
      </c>
      <c r="CI28" s="5">
        <v>5.16818E-2</v>
      </c>
      <c r="CJ28" s="5">
        <v>0.49143579999999998</v>
      </c>
      <c r="CK28" s="5">
        <v>2.05808E-2</v>
      </c>
      <c r="CL28" s="5">
        <v>0.96310410000000002</v>
      </c>
      <c r="CM28" s="5">
        <v>4.0512399999999997E-2</v>
      </c>
      <c r="CN28" s="5">
        <v>-2.0241999999999999E-3</v>
      </c>
      <c r="CO28" s="5">
        <v>3.0019000000000001E-3</v>
      </c>
      <c r="CP28" s="5">
        <v>5.8971900000000001E-2</v>
      </c>
      <c r="CQ28" s="5">
        <v>1.0303000000000001E-3</v>
      </c>
      <c r="CR28" s="5">
        <v>77.595519999999993</v>
      </c>
      <c r="CS28" s="5">
        <v>0.25109090000000001</v>
      </c>
      <c r="CT28" s="5">
        <v>2.4360819999999999</v>
      </c>
      <c r="CU28" s="5">
        <v>0.4912608</v>
      </c>
      <c r="CV28" s="5">
        <v>3.1384189999999998</v>
      </c>
      <c r="CW28" s="5">
        <v>0.42861159999999998</v>
      </c>
      <c r="CX28" s="5">
        <v>1.05364E-2</v>
      </c>
      <c r="CY28" s="5">
        <v>2.1248E-3</v>
      </c>
      <c r="CZ28" s="5">
        <v>2.1253999999999999E-3</v>
      </c>
      <c r="DA28" s="5">
        <v>1.6504E-3</v>
      </c>
      <c r="DB28" s="5">
        <v>0</v>
      </c>
      <c r="DC28" s="5">
        <v>0</v>
      </c>
      <c r="DD28" s="7">
        <f t="shared" si="4"/>
        <v>2.0823110000000003E-15</v>
      </c>
      <c r="DE28" s="7">
        <f t="shared" si="5"/>
        <v>1.6247139999999999E-13</v>
      </c>
      <c r="DF28" s="5" t="s">
        <v>175</v>
      </c>
      <c r="DG28" s="7">
        <v>2.3921100000000002E-6</v>
      </c>
      <c r="DH28" s="7">
        <v>1.2E-8</v>
      </c>
      <c r="DI28" s="5">
        <v>12.697290000000001</v>
      </c>
      <c r="DJ28" s="5">
        <v>1.0009060000000001</v>
      </c>
      <c r="DK28" s="5">
        <v>6.9499999999999998E-4</v>
      </c>
      <c r="DL28" s="7">
        <v>9.2E-6</v>
      </c>
      <c r="DM28" s="5">
        <v>1.9599999999999999E-5</v>
      </c>
      <c r="DN28" s="7">
        <v>7.9999999999999996E-7</v>
      </c>
      <c r="DO28" s="5">
        <v>2.6499999999999999E-4</v>
      </c>
      <c r="DP28" s="7">
        <v>2.2000000000000001E-6</v>
      </c>
      <c r="DQ28" s="5">
        <v>1.2200000000000001E-2</v>
      </c>
      <c r="DR28" s="5">
        <v>1E-4</v>
      </c>
      <c r="DS28" s="5">
        <v>7.2999999999999996E-4</v>
      </c>
      <c r="DT28" s="5">
        <v>9.2E-5</v>
      </c>
      <c r="DU28" s="5">
        <v>2.24E-4</v>
      </c>
      <c r="DV28" s="5">
        <v>1.5999999999999999E-5</v>
      </c>
      <c r="DW28" s="5">
        <v>263</v>
      </c>
      <c r="DX28" s="5">
        <v>1.7</v>
      </c>
      <c r="DY28" s="5">
        <v>1.96</v>
      </c>
      <c r="DZ28" s="5">
        <v>0</v>
      </c>
      <c r="EA28" s="5">
        <v>2.298394</v>
      </c>
      <c r="EB28" s="5">
        <v>1.0378E-3</v>
      </c>
      <c r="EC28" s="5">
        <v>2.9620199999999999E-2</v>
      </c>
      <c r="ED28" s="5">
        <v>8.7700000000000004E-5</v>
      </c>
      <c r="EE28" s="5">
        <v>1.7468E-3</v>
      </c>
      <c r="EF28" s="5">
        <v>2.9899999999999998E-5</v>
      </c>
      <c r="EG28" s="5">
        <v>1.4556400000000001E-2</v>
      </c>
      <c r="EH28" s="5">
        <v>6.0720000000000001E-4</v>
      </c>
      <c r="EI28" s="5">
        <v>7.4603999999999998E-3</v>
      </c>
      <c r="EJ28" s="5">
        <v>3.2799999999999998E-5</v>
      </c>
      <c r="EK28" s="5">
        <v>3.2442999999999999E-3</v>
      </c>
      <c r="EL28" s="5">
        <v>0.6503911</v>
      </c>
      <c r="EM28" s="5">
        <v>1.28831E-2</v>
      </c>
      <c r="EN28" s="5">
        <v>0.32365899999999997</v>
      </c>
      <c r="EO28" s="5">
        <v>0.64035390000000003</v>
      </c>
      <c r="EP28" s="5">
        <v>0.4628738</v>
      </c>
      <c r="EQ28" s="5">
        <v>0.53031309999999998</v>
      </c>
      <c r="ER28" s="7">
        <v>5.7570000000000001E-11</v>
      </c>
      <c r="ES28" s="7">
        <v>1.6E-13</v>
      </c>
      <c r="ET28" s="7">
        <v>4.9549999999999999E-10</v>
      </c>
      <c r="EU28" s="7">
        <v>1.3399999999999999E-12</v>
      </c>
      <c r="EV28" s="5">
        <v>1.983E-2</v>
      </c>
      <c r="EW28" s="5">
        <v>4.5399999999999999E-5</v>
      </c>
      <c r="EX28" s="7">
        <v>7.0679999999999999E-6</v>
      </c>
      <c r="EY28" s="7">
        <v>7.8822000000000003E-8</v>
      </c>
      <c r="EZ28" s="7">
        <v>6.3080000000000001E-9</v>
      </c>
      <c r="FA28" s="5">
        <v>0</v>
      </c>
      <c r="FB28" s="5">
        <v>1.167E-2</v>
      </c>
      <c r="FC28" s="5">
        <v>2.05E-5</v>
      </c>
      <c r="FD28" s="5">
        <v>298.56</v>
      </c>
      <c r="FE28" s="5">
        <v>0.31</v>
      </c>
      <c r="FF28" s="5">
        <v>1583.5</v>
      </c>
      <c r="FG28" s="5">
        <v>2.5</v>
      </c>
      <c r="FH28" s="5">
        <v>1.2200000000000001E-2</v>
      </c>
      <c r="FI28" s="5">
        <v>-6.9780000000000005E-4</v>
      </c>
    </row>
    <row r="29" spans="1:165" s="5" customFormat="1">
      <c r="A29" s="4" t="s">
        <v>237</v>
      </c>
      <c r="B29" s="5" t="s">
        <v>312</v>
      </c>
      <c r="D29" s="5">
        <v>32</v>
      </c>
      <c r="E29" s="6">
        <v>39815</v>
      </c>
      <c r="F29" s="5">
        <v>14.05</v>
      </c>
      <c r="G29" s="7">
        <v>3440067000</v>
      </c>
      <c r="H29" s="5" t="s">
        <v>166</v>
      </c>
      <c r="I29" s="5" t="s">
        <v>167</v>
      </c>
      <c r="J29" s="5">
        <v>6</v>
      </c>
      <c r="K29" s="5" t="s">
        <v>168</v>
      </c>
      <c r="L29" s="5" t="s">
        <v>202</v>
      </c>
      <c r="M29" s="5" t="s">
        <v>169</v>
      </c>
      <c r="N29" s="5">
        <v>8.0579999999999998</v>
      </c>
      <c r="O29" s="5" t="s">
        <v>235</v>
      </c>
      <c r="P29" s="5" t="s">
        <v>238</v>
      </c>
      <c r="Q29" s="5" t="s">
        <v>172</v>
      </c>
      <c r="R29" s="5">
        <v>1</v>
      </c>
      <c r="S29" s="5" t="s">
        <v>173</v>
      </c>
      <c r="T29" s="5">
        <v>0</v>
      </c>
      <c r="U29" s="5">
        <v>0</v>
      </c>
      <c r="V29" s="5" t="s">
        <v>174</v>
      </c>
      <c r="W29" s="5">
        <v>16</v>
      </c>
      <c r="X29" s="5">
        <v>16</v>
      </c>
      <c r="Y29" s="5">
        <v>0</v>
      </c>
      <c r="Z29" s="5">
        <v>0</v>
      </c>
      <c r="AA29" s="5">
        <v>0</v>
      </c>
      <c r="AB29" s="5">
        <v>0</v>
      </c>
      <c r="AC29" s="5">
        <v>300</v>
      </c>
      <c r="AD29" s="5">
        <v>300</v>
      </c>
      <c r="AE29" s="5">
        <v>0</v>
      </c>
      <c r="AH29" s="5">
        <v>0</v>
      </c>
      <c r="AI29" s="5">
        <v>2.1285910000000001</v>
      </c>
      <c r="AJ29" s="5">
        <v>1.0835E-3</v>
      </c>
      <c r="AK29" s="5">
        <v>2.07099E-2</v>
      </c>
      <c r="AL29" s="5">
        <v>6.0300000000000002E-5</v>
      </c>
      <c r="AM29" s="5">
        <v>1.5639E-3</v>
      </c>
      <c r="AN29" s="5">
        <v>2.8600000000000001E-5</v>
      </c>
      <c r="AO29" s="5">
        <v>5.9730000000000004E-4</v>
      </c>
      <c r="AP29" s="5">
        <v>4.4700000000000002E-5</v>
      </c>
      <c r="AQ29" s="5">
        <v>7.0054000000000002E-3</v>
      </c>
      <c r="AR29" s="5">
        <v>3.8500000000000001E-5</v>
      </c>
      <c r="AS29" s="5">
        <v>2.154528</v>
      </c>
      <c r="AT29" s="5">
        <v>5.5999999999999995E-4</v>
      </c>
      <c r="AU29" s="5">
        <v>2.0902E-2</v>
      </c>
      <c r="AV29" s="5">
        <v>5.5000000000000002E-5</v>
      </c>
      <c r="AW29" s="5">
        <v>1.684E-3</v>
      </c>
      <c r="AX29" s="5">
        <v>1.5999999999999999E-5</v>
      </c>
      <c r="AY29" s="5">
        <v>9.4309999999999999E-4</v>
      </c>
      <c r="AZ29" s="5">
        <v>1.9000000000000001E-5</v>
      </c>
      <c r="BA29" s="5">
        <v>7.2529999999999999E-3</v>
      </c>
      <c r="BB29" s="5">
        <v>3.6000000000000001E-5</v>
      </c>
      <c r="BC29" s="5">
        <v>1.00139</v>
      </c>
      <c r="BD29" s="5">
        <v>1.1934000000000001E-3</v>
      </c>
      <c r="BE29" s="5">
        <v>1.00139</v>
      </c>
      <c r="BF29" s="5">
        <v>1.1934000000000001E-3</v>
      </c>
      <c r="BG29" s="5">
        <v>1.00139</v>
      </c>
      <c r="BH29" s="5">
        <v>1.1934000000000001E-3</v>
      </c>
      <c r="BI29" s="5">
        <v>1.00139</v>
      </c>
      <c r="BJ29" s="5">
        <v>1.1934000000000001E-3</v>
      </c>
      <c r="BK29" s="5">
        <v>1.00139</v>
      </c>
      <c r="BL29" s="5">
        <v>1.1934000000000001E-3</v>
      </c>
      <c r="BM29" s="5">
        <v>1</v>
      </c>
      <c r="BN29" s="5">
        <v>0</v>
      </c>
      <c r="BO29" s="5">
        <v>1</v>
      </c>
      <c r="BP29" s="5">
        <v>0</v>
      </c>
      <c r="BQ29" s="5">
        <v>1</v>
      </c>
      <c r="BR29" s="5">
        <v>0</v>
      </c>
      <c r="BS29" s="5">
        <v>1</v>
      </c>
      <c r="BT29" s="5">
        <v>0</v>
      </c>
      <c r="BU29" s="5">
        <v>1</v>
      </c>
      <c r="BV29" s="5">
        <v>0</v>
      </c>
      <c r="BW29" s="5">
        <v>3.7715699999999998E-2</v>
      </c>
      <c r="BX29" s="5">
        <v>9.276E-4</v>
      </c>
      <c r="BY29" s="5">
        <v>2.7819999999999999E-4</v>
      </c>
      <c r="BZ29" s="5">
        <v>2.48E-5</v>
      </c>
      <c r="CA29" s="5">
        <v>1.2449999999999999E-4</v>
      </c>
      <c r="CB29" s="5">
        <v>2.37E-5</v>
      </c>
      <c r="CC29" s="5">
        <v>3.4660000000000002E-4</v>
      </c>
      <c r="CD29" s="5">
        <v>4.0399999999999999E-5</v>
      </c>
      <c r="CE29" s="5">
        <v>2.476E-4</v>
      </c>
      <c r="CF29" s="5">
        <v>1.3699999999999999E-5</v>
      </c>
      <c r="CG29" s="5">
        <v>0.3379587</v>
      </c>
      <c r="CH29" s="5">
        <v>2.1091E-3</v>
      </c>
      <c r="CI29" s="5">
        <v>2.8686300000000001E-2</v>
      </c>
      <c r="CJ29" s="5">
        <v>0.36606440000000001</v>
      </c>
      <c r="CK29" s="5">
        <v>2.7440099999999999E-2</v>
      </c>
      <c r="CL29" s="5">
        <v>0.71722969999999997</v>
      </c>
      <c r="CM29" s="5">
        <v>5.3863000000000001E-2</v>
      </c>
      <c r="CN29" s="5">
        <v>-1.3393999999999999E-3</v>
      </c>
      <c r="CO29" s="5">
        <v>4.1412999999999997E-3</v>
      </c>
      <c r="CP29" s="5">
        <v>7.5444300000000006E-2</v>
      </c>
      <c r="CQ29" s="5">
        <v>1.4039E-3</v>
      </c>
      <c r="CR29" s="5">
        <v>102.6885</v>
      </c>
      <c r="CS29" s="5">
        <v>0.32860010000000001</v>
      </c>
      <c r="CT29" s="5">
        <v>1.816176</v>
      </c>
      <c r="CU29" s="5">
        <v>0.73771030000000004</v>
      </c>
      <c r="CV29" s="5">
        <v>1.7681899999999999</v>
      </c>
      <c r="CW29" s="5">
        <v>0.54269639999999997</v>
      </c>
      <c r="CX29" s="5">
        <v>7.8551999999999997E-3</v>
      </c>
      <c r="CY29" s="5">
        <v>3.1906999999999999E-3</v>
      </c>
      <c r="CZ29" s="5">
        <v>3.1909E-3</v>
      </c>
      <c r="DA29" s="5">
        <v>2.699E-3</v>
      </c>
      <c r="DB29" s="5">
        <v>0</v>
      </c>
      <c r="DC29" s="5">
        <v>0</v>
      </c>
      <c r="DD29" s="7">
        <f t="shared" si="4"/>
        <v>1.4631400000000001E-15</v>
      </c>
      <c r="DE29" s="7">
        <f t="shared" si="5"/>
        <v>1.5081696E-13</v>
      </c>
      <c r="DF29" s="5" t="s">
        <v>175</v>
      </c>
      <c r="DG29" s="7">
        <v>2.3921100000000002E-6</v>
      </c>
      <c r="DH29" s="7">
        <v>1.2E-8</v>
      </c>
      <c r="DI29" s="5">
        <v>12.703390000000001</v>
      </c>
      <c r="DJ29" s="5">
        <v>1.0009060000000001</v>
      </c>
      <c r="DK29" s="5">
        <v>6.9499999999999998E-4</v>
      </c>
      <c r="DL29" s="7">
        <v>9.2E-6</v>
      </c>
      <c r="DM29" s="5">
        <v>1.9599999999999999E-5</v>
      </c>
      <c r="DN29" s="7">
        <v>7.9999999999999996E-7</v>
      </c>
      <c r="DO29" s="5">
        <v>2.6499999999999999E-4</v>
      </c>
      <c r="DP29" s="7">
        <v>2.2000000000000001E-6</v>
      </c>
      <c r="DQ29" s="5">
        <v>1.2200000000000001E-2</v>
      </c>
      <c r="DR29" s="5">
        <v>1E-4</v>
      </c>
      <c r="DS29" s="5">
        <v>7.2999999999999996E-4</v>
      </c>
      <c r="DT29" s="5">
        <v>9.2E-5</v>
      </c>
      <c r="DU29" s="5">
        <v>2.24E-4</v>
      </c>
      <c r="DV29" s="5">
        <v>1.5999999999999999E-5</v>
      </c>
      <c r="DW29" s="5">
        <v>263</v>
      </c>
      <c r="DX29" s="5">
        <v>1.7</v>
      </c>
      <c r="DY29" s="5">
        <v>1.96</v>
      </c>
      <c r="DZ29" s="5">
        <v>0</v>
      </c>
      <c r="EA29" s="5">
        <v>2.1285910000000001</v>
      </c>
      <c r="EB29" s="5">
        <v>1.0835E-3</v>
      </c>
      <c r="EC29" s="5">
        <v>2.07286E-2</v>
      </c>
      <c r="ED29" s="5">
        <v>6.0399999999999998E-5</v>
      </c>
      <c r="EE29" s="5">
        <v>1.5639E-3</v>
      </c>
      <c r="EF29" s="5">
        <v>2.8600000000000001E-5</v>
      </c>
      <c r="EG29" s="5">
        <v>7.5880000000000001E-3</v>
      </c>
      <c r="EH29" s="5">
        <v>5.6760000000000003E-4</v>
      </c>
      <c r="EI29" s="5">
        <v>7.0054000000000002E-3</v>
      </c>
      <c r="EJ29" s="5">
        <v>3.8500000000000001E-5</v>
      </c>
      <c r="EK29" s="5">
        <v>3.2902000000000001E-3</v>
      </c>
      <c r="EL29" s="5">
        <v>0.72965999999999998</v>
      </c>
      <c r="EM29" s="5">
        <v>9.7357999999999993E-3</v>
      </c>
      <c r="EN29" s="5">
        <v>0.32005050000000002</v>
      </c>
      <c r="EO29" s="5">
        <v>0.71833959999999997</v>
      </c>
      <c r="EP29" s="5">
        <v>0.57516820000000002</v>
      </c>
      <c r="EQ29" s="5">
        <v>0.47529949999999999</v>
      </c>
      <c r="ER29" s="7">
        <v>5.7570000000000001E-11</v>
      </c>
      <c r="ES29" s="7">
        <v>1.6E-13</v>
      </c>
      <c r="ET29" s="7">
        <v>4.9549999999999999E-10</v>
      </c>
      <c r="EU29" s="7">
        <v>1.3399999999999999E-12</v>
      </c>
      <c r="EV29" s="5">
        <v>1.983E-2</v>
      </c>
      <c r="EW29" s="5">
        <v>4.5399999999999999E-5</v>
      </c>
      <c r="EX29" s="7">
        <v>7.0679999999999999E-6</v>
      </c>
      <c r="EY29" s="7">
        <v>7.8822000000000003E-8</v>
      </c>
      <c r="EZ29" s="7">
        <v>6.3080000000000001E-9</v>
      </c>
      <c r="FA29" s="5">
        <v>0</v>
      </c>
      <c r="FB29" s="5">
        <v>1.167E-2</v>
      </c>
      <c r="FC29" s="5">
        <v>2.05E-5</v>
      </c>
      <c r="FD29" s="5">
        <v>298.56</v>
      </c>
      <c r="FE29" s="5">
        <v>0.31</v>
      </c>
      <c r="FF29" s="5">
        <v>1583.5</v>
      </c>
      <c r="FG29" s="5">
        <v>2.5</v>
      </c>
      <c r="FH29" s="5">
        <v>1.2200000000000001E-2</v>
      </c>
      <c r="FI29" s="5">
        <v>-4.617E-4</v>
      </c>
    </row>
    <row r="30" spans="1:165" s="5" customFormat="1">
      <c r="A30" s="4" t="s">
        <v>239</v>
      </c>
      <c r="B30" s="5" t="s">
        <v>312</v>
      </c>
      <c r="D30" s="5">
        <v>32</v>
      </c>
      <c r="E30" s="6">
        <v>39815</v>
      </c>
      <c r="F30" s="5">
        <v>14.633330000000001</v>
      </c>
      <c r="G30" s="7">
        <v>3440069000</v>
      </c>
      <c r="H30" s="5" t="s">
        <v>166</v>
      </c>
      <c r="I30" s="5" t="s">
        <v>167</v>
      </c>
      <c r="J30" s="5">
        <v>6</v>
      </c>
      <c r="K30" s="5" t="s">
        <v>168</v>
      </c>
      <c r="L30" s="5" t="s">
        <v>202</v>
      </c>
      <c r="M30" s="5" t="s">
        <v>169</v>
      </c>
      <c r="N30" s="5">
        <v>8.0579999999999998</v>
      </c>
      <c r="O30" s="5" t="s">
        <v>235</v>
      </c>
      <c r="P30" s="5" t="s">
        <v>240</v>
      </c>
      <c r="Q30" s="5" t="s">
        <v>172</v>
      </c>
      <c r="R30" s="5">
        <v>1</v>
      </c>
      <c r="S30" s="5" t="s">
        <v>173</v>
      </c>
      <c r="T30" s="5">
        <v>0</v>
      </c>
      <c r="U30" s="5">
        <v>0</v>
      </c>
      <c r="V30" s="5" t="s">
        <v>174</v>
      </c>
      <c r="W30" s="5">
        <v>20</v>
      </c>
      <c r="X30" s="5">
        <v>20</v>
      </c>
      <c r="Y30" s="5">
        <v>0</v>
      </c>
      <c r="Z30" s="5">
        <v>0</v>
      </c>
      <c r="AA30" s="5">
        <v>0</v>
      </c>
      <c r="AB30" s="5">
        <v>0</v>
      </c>
      <c r="AC30" s="5">
        <v>300</v>
      </c>
      <c r="AD30" s="5">
        <v>300</v>
      </c>
      <c r="AE30" s="5">
        <v>0</v>
      </c>
      <c r="AH30" s="5">
        <v>0</v>
      </c>
      <c r="AI30" s="5">
        <v>2.384506</v>
      </c>
      <c r="AJ30" s="5">
        <v>1.0514999999999999E-3</v>
      </c>
      <c r="AK30" s="5">
        <v>2.4590999999999998E-2</v>
      </c>
      <c r="AL30" s="5">
        <v>5.3999999999999998E-5</v>
      </c>
      <c r="AM30" s="5">
        <v>1.7236E-3</v>
      </c>
      <c r="AN30" s="5">
        <v>2.9099999999999999E-5</v>
      </c>
      <c r="AO30" s="5">
        <v>9.2150000000000001E-4</v>
      </c>
      <c r="AP30" s="5">
        <v>4.6900000000000002E-5</v>
      </c>
      <c r="AQ30" s="5">
        <v>7.7698000000000003E-3</v>
      </c>
      <c r="AR30" s="5">
        <v>3.0199999999999999E-5</v>
      </c>
      <c r="AS30" s="5">
        <v>2.411286</v>
      </c>
      <c r="AT30" s="5">
        <v>4.2000000000000002E-4</v>
      </c>
      <c r="AU30" s="5">
        <v>2.4768200000000001E-2</v>
      </c>
      <c r="AV30" s="5">
        <v>4.8000000000000001E-5</v>
      </c>
      <c r="AW30" s="5">
        <v>1.8506E-3</v>
      </c>
      <c r="AX30" s="5">
        <v>1.7E-5</v>
      </c>
      <c r="AY30" s="5">
        <v>1.2679E-3</v>
      </c>
      <c r="AZ30" s="5">
        <v>2.4000000000000001E-5</v>
      </c>
      <c r="BA30" s="5">
        <v>8.0257000000000002E-3</v>
      </c>
      <c r="BB30" s="5">
        <v>2.6999999999999999E-5</v>
      </c>
      <c r="BC30" s="5">
        <v>1.0013799999999999</v>
      </c>
      <c r="BD30" s="5">
        <v>1.1931999999999999E-3</v>
      </c>
      <c r="BE30" s="5">
        <v>1.0013799999999999</v>
      </c>
      <c r="BF30" s="5">
        <v>1.1931999999999999E-3</v>
      </c>
      <c r="BG30" s="5">
        <v>1.0013799999999999</v>
      </c>
      <c r="BH30" s="5">
        <v>1.1931999999999999E-3</v>
      </c>
      <c r="BI30" s="5">
        <v>1.0013799999999999</v>
      </c>
      <c r="BJ30" s="5">
        <v>1.1931999999999999E-3</v>
      </c>
      <c r="BK30" s="5">
        <v>1.0013799999999999</v>
      </c>
      <c r="BL30" s="5">
        <v>1.1931999999999999E-3</v>
      </c>
      <c r="BM30" s="5">
        <v>1</v>
      </c>
      <c r="BN30" s="5">
        <v>0</v>
      </c>
      <c r="BO30" s="5">
        <v>1</v>
      </c>
      <c r="BP30" s="5">
        <v>0</v>
      </c>
      <c r="BQ30" s="5">
        <v>1</v>
      </c>
      <c r="BR30" s="5">
        <v>0</v>
      </c>
      <c r="BS30" s="5">
        <v>1</v>
      </c>
      <c r="BT30" s="5">
        <v>0</v>
      </c>
      <c r="BU30" s="5">
        <v>1</v>
      </c>
      <c r="BV30" s="5">
        <v>0</v>
      </c>
      <c r="BW30" s="5">
        <v>3.9880400000000003E-2</v>
      </c>
      <c r="BX30" s="5">
        <v>9.6400000000000001E-4</v>
      </c>
      <c r="BY30" s="5">
        <v>2.786E-4</v>
      </c>
      <c r="BZ30" s="5">
        <v>2.4700000000000001E-5</v>
      </c>
      <c r="CA30" s="5">
        <v>1.317E-4</v>
      </c>
      <c r="CB30" s="5">
        <v>2.3600000000000001E-5</v>
      </c>
      <c r="CC30" s="5">
        <v>3.4769999999999999E-4</v>
      </c>
      <c r="CD30" s="5">
        <v>4.0200000000000001E-5</v>
      </c>
      <c r="CE30" s="5">
        <v>2.5589999999999999E-4</v>
      </c>
      <c r="CF30" s="5">
        <v>1.36E-5</v>
      </c>
      <c r="CG30" s="5">
        <v>0.31567580000000001</v>
      </c>
      <c r="CH30" s="5">
        <v>1.4173E-3</v>
      </c>
      <c r="CI30" s="5">
        <v>3.9924300000000003E-2</v>
      </c>
      <c r="CJ30" s="5">
        <v>0.47581440000000003</v>
      </c>
      <c r="CK30" s="5">
        <v>2.4255700000000002E-2</v>
      </c>
      <c r="CL30" s="5">
        <v>0.93246560000000001</v>
      </c>
      <c r="CM30" s="5">
        <v>4.7684400000000002E-2</v>
      </c>
      <c r="CN30" s="5">
        <v>-4.8554999999999996E-3</v>
      </c>
      <c r="CO30" s="5">
        <v>3.5030999999999999E-3</v>
      </c>
      <c r="CP30" s="5">
        <v>7.0026699999999997E-2</v>
      </c>
      <c r="CQ30" s="5">
        <v>1.1976999999999999E-3</v>
      </c>
      <c r="CR30" s="5">
        <v>96.878839999999997</v>
      </c>
      <c r="CS30" s="5">
        <v>0.24649769999999999</v>
      </c>
      <c r="CT30" s="5">
        <v>2.6683520000000001</v>
      </c>
      <c r="CU30" s="5">
        <v>0.58409520000000004</v>
      </c>
      <c r="CV30" s="5">
        <v>2.7534290000000001</v>
      </c>
      <c r="CW30" s="5">
        <v>0.38118360000000001</v>
      </c>
      <c r="CX30" s="5">
        <v>1.1540999999999999E-2</v>
      </c>
      <c r="CY30" s="5">
        <v>2.5263E-3</v>
      </c>
      <c r="CZ30" s="5">
        <v>2.5268999999999999E-3</v>
      </c>
      <c r="DA30" s="5">
        <v>3.3955999999999999E-3</v>
      </c>
      <c r="DB30" s="5">
        <v>0</v>
      </c>
      <c r="DC30" s="5">
        <v>0</v>
      </c>
      <c r="DD30" s="7">
        <f t="shared" si="4"/>
        <v>1.7337740000000002E-15</v>
      </c>
      <c r="DE30" s="7">
        <f t="shared" si="5"/>
        <v>1.6879002E-13</v>
      </c>
      <c r="DF30" s="5" t="s">
        <v>175</v>
      </c>
      <c r="DG30" s="7">
        <v>2.3921100000000002E-6</v>
      </c>
      <c r="DH30" s="7">
        <v>1.2E-8</v>
      </c>
      <c r="DI30" s="5">
        <v>12.70951</v>
      </c>
      <c r="DJ30" s="5">
        <v>1.000907</v>
      </c>
      <c r="DK30" s="5">
        <v>6.9499999999999998E-4</v>
      </c>
      <c r="DL30" s="7">
        <v>9.2E-6</v>
      </c>
      <c r="DM30" s="5">
        <v>1.9599999999999999E-5</v>
      </c>
      <c r="DN30" s="7">
        <v>7.9999999999999996E-7</v>
      </c>
      <c r="DO30" s="5">
        <v>2.6499999999999999E-4</v>
      </c>
      <c r="DP30" s="7">
        <v>2.2000000000000001E-6</v>
      </c>
      <c r="DQ30" s="5">
        <v>1.2200000000000001E-2</v>
      </c>
      <c r="DR30" s="5">
        <v>1E-4</v>
      </c>
      <c r="DS30" s="5">
        <v>7.2999999999999996E-4</v>
      </c>
      <c r="DT30" s="5">
        <v>9.2E-5</v>
      </c>
      <c r="DU30" s="5">
        <v>2.24E-4</v>
      </c>
      <c r="DV30" s="5">
        <v>1.5999999999999999E-5</v>
      </c>
      <c r="DW30" s="5">
        <v>263</v>
      </c>
      <c r="DX30" s="5">
        <v>1.7</v>
      </c>
      <c r="DY30" s="5">
        <v>1.96</v>
      </c>
      <c r="DZ30" s="5">
        <v>0</v>
      </c>
      <c r="EA30" s="5">
        <v>2.384506</v>
      </c>
      <c r="EB30" s="5">
        <v>1.0514999999999999E-3</v>
      </c>
      <c r="EC30" s="5">
        <v>2.4613300000000001E-2</v>
      </c>
      <c r="ED30" s="5">
        <v>5.3999999999999998E-5</v>
      </c>
      <c r="EE30" s="5">
        <v>1.7236E-3</v>
      </c>
      <c r="EF30" s="5">
        <v>2.9099999999999999E-5</v>
      </c>
      <c r="EG30" s="5">
        <v>1.17114E-2</v>
      </c>
      <c r="EH30" s="5">
        <v>5.9559999999999995E-4</v>
      </c>
      <c r="EI30" s="5">
        <v>7.7698000000000003E-3</v>
      </c>
      <c r="EJ30" s="5">
        <v>3.0199999999999999E-5</v>
      </c>
      <c r="EK30" s="5">
        <v>3.2572E-3</v>
      </c>
      <c r="EL30" s="5">
        <v>0.61705259999999995</v>
      </c>
      <c r="EM30" s="5">
        <v>1.03188E-2</v>
      </c>
      <c r="EN30" s="5">
        <v>0.2544729</v>
      </c>
      <c r="EO30" s="5">
        <v>0.57275279999999995</v>
      </c>
      <c r="EP30" s="5">
        <v>0.42676170000000002</v>
      </c>
      <c r="EQ30" s="5">
        <v>0.58500920000000001</v>
      </c>
      <c r="ER30" s="7">
        <v>5.7570000000000001E-11</v>
      </c>
      <c r="ES30" s="7">
        <v>1.6E-13</v>
      </c>
      <c r="ET30" s="7">
        <v>4.9549999999999999E-10</v>
      </c>
      <c r="EU30" s="7">
        <v>1.3399999999999999E-12</v>
      </c>
      <c r="EV30" s="5">
        <v>1.983E-2</v>
      </c>
      <c r="EW30" s="5">
        <v>4.5399999999999999E-5</v>
      </c>
      <c r="EX30" s="7">
        <v>7.0679999999999999E-6</v>
      </c>
      <c r="EY30" s="7">
        <v>7.8822000000000003E-8</v>
      </c>
      <c r="EZ30" s="7">
        <v>6.3080000000000001E-9</v>
      </c>
      <c r="FA30" s="5">
        <v>0</v>
      </c>
      <c r="FB30" s="5">
        <v>1.167E-2</v>
      </c>
      <c r="FC30" s="5">
        <v>2.05E-5</v>
      </c>
      <c r="FD30" s="5">
        <v>298.56</v>
      </c>
      <c r="FE30" s="5">
        <v>0.31</v>
      </c>
      <c r="FF30" s="5">
        <v>1583.5</v>
      </c>
      <c r="FG30" s="5">
        <v>2.5</v>
      </c>
      <c r="FH30" s="5">
        <v>1.2200000000000001E-2</v>
      </c>
      <c r="FI30" s="5">
        <v>-1.6738E-3</v>
      </c>
    </row>
    <row r="31" spans="1:165" s="5" customFormat="1">
      <c r="A31" s="4" t="s">
        <v>241</v>
      </c>
      <c r="B31" s="5" t="s">
        <v>312</v>
      </c>
      <c r="D31" s="5">
        <v>32</v>
      </c>
      <c r="E31" s="6">
        <v>39815</v>
      </c>
      <c r="F31" s="5">
        <v>15.2</v>
      </c>
      <c r="G31" s="7">
        <v>3440071000</v>
      </c>
      <c r="H31" s="5" t="s">
        <v>166</v>
      </c>
      <c r="I31" s="5" t="s">
        <v>167</v>
      </c>
      <c r="J31" s="5">
        <v>4</v>
      </c>
      <c r="K31" s="5" t="s">
        <v>168</v>
      </c>
      <c r="L31" s="5" t="s">
        <v>202</v>
      </c>
      <c r="M31" s="5" t="s">
        <v>169</v>
      </c>
      <c r="N31" s="5">
        <v>8.0579999999999998</v>
      </c>
      <c r="O31" s="5" t="s">
        <v>242</v>
      </c>
      <c r="P31" s="5" t="s">
        <v>243</v>
      </c>
      <c r="Q31" s="5" t="s">
        <v>172</v>
      </c>
      <c r="R31" s="5">
        <v>1</v>
      </c>
      <c r="S31" s="5" t="s">
        <v>173</v>
      </c>
      <c r="T31" s="5">
        <v>0</v>
      </c>
      <c r="U31" s="5">
        <v>0</v>
      </c>
      <c r="V31" s="5" t="s">
        <v>174</v>
      </c>
      <c r="W31" s="5">
        <v>25</v>
      </c>
      <c r="X31" s="5">
        <v>25</v>
      </c>
      <c r="Y31" s="5">
        <v>0</v>
      </c>
      <c r="Z31" s="5">
        <v>0</v>
      </c>
      <c r="AA31" s="5">
        <v>0</v>
      </c>
      <c r="AB31" s="5">
        <v>0</v>
      </c>
      <c r="AC31" s="5">
        <v>300</v>
      </c>
      <c r="AD31" s="5">
        <v>300</v>
      </c>
      <c r="AE31" s="5">
        <v>0</v>
      </c>
      <c r="AH31" s="5">
        <v>0</v>
      </c>
      <c r="AI31" s="5">
        <v>4.490157</v>
      </c>
      <c r="AJ31" s="5">
        <v>1.2623000000000001E-3</v>
      </c>
      <c r="AK31" s="5">
        <v>2.3421999999999998E-2</v>
      </c>
      <c r="AL31" s="5">
        <v>5.1400000000000003E-5</v>
      </c>
      <c r="AM31" s="5">
        <v>3.0655000000000001E-3</v>
      </c>
      <c r="AN31" s="5">
        <v>3.2299999999999999E-5</v>
      </c>
      <c r="AO31" s="5">
        <v>4.5659999999999997E-3</v>
      </c>
      <c r="AP31" s="5">
        <v>5.2200000000000002E-5</v>
      </c>
      <c r="AQ31" s="5">
        <v>1.48057E-2</v>
      </c>
      <c r="AR31" s="5">
        <v>4.3000000000000002E-5</v>
      </c>
      <c r="AS31" s="5">
        <v>4.5083440000000001</v>
      </c>
      <c r="AT31" s="5">
        <v>7.7999999999999999E-4</v>
      </c>
      <c r="AU31" s="5">
        <v>2.3605299999999999E-2</v>
      </c>
      <c r="AV31" s="5">
        <v>4.5000000000000003E-5</v>
      </c>
      <c r="AW31" s="5">
        <v>3.1979999999999999E-3</v>
      </c>
      <c r="AX31" s="5">
        <v>2.1999999999999999E-5</v>
      </c>
      <c r="AY31" s="5">
        <v>4.9087999999999996E-3</v>
      </c>
      <c r="AZ31" s="5">
        <v>3.3000000000000003E-5</v>
      </c>
      <c r="BA31" s="5">
        <v>1.5064299999999999E-2</v>
      </c>
      <c r="BB31" s="5">
        <v>4.1E-5</v>
      </c>
      <c r="BC31" s="5">
        <v>1.0013700000000001</v>
      </c>
      <c r="BD31" s="5">
        <v>1.1931000000000001E-3</v>
      </c>
      <c r="BE31" s="5">
        <v>1.0013700000000001</v>
      </c>
      <c r="BF31" s="5">
        <v>1.1931000000000001E-3</v>
      </c>
      <c r="BG31" s="5">
        <v>1.0013700000000001</v>
      </c>
      <c r="BH31" s="5">
        <v>1.1931000000000001E-3</v>
      </c>
      <c r="BI31" s="5">
        <v>1.0013700000000001</v>
      </c>
      <c r="BJ31" s="5">
        <v>1.1931000000000001E-3</v>
      </c>
      <c r="BK31" s="5">
        <v>1.0013700000000001</v>
      </c>
      <c r="BL31" s="5">
        <v>1.1931000000000001E-3</v>
      </c>
      <c r="BM31" s="5">
        <v>1</v>
      </c>
      <c r="BN31" s="5">
        <v>0</v>
      </c>
      <c r="BO31" s="5">
        <v>1</v>
      </c>
      <c r="BP31" s="5">
        <v>0</v>
      </c>
      <c r="BQ31" s="5">
        <v>1</v>
      </c>
      <c r="BR31" s="5">
        <v>0</v>
      </c>
      <c r="BS31" s="5">
        <v>1</v>
      </c>
      <c r="BT31" s="5">
        <v>0</v>
      </c>
      <c r="BU31" s="5">
        <v>1</v>
      </c>
      <c r="BV31" s="5">
        <v>0</v>
      </c>
      <c r="BW31" s="5">
        <v>4.2678199999999999E-2</v>
      </c>
      <c r="BX31" s="5">
        <v>9.9249999999999989E-4</v>
      </c>
      <c r="BY31" s="5">
        <v>2.7920000000000001E-4</v>
      </c>
      <c r="BZ31" s="5">
        <v>2.48E-5</v>
      </c>
      <c r="CA31" s="5">
        <v>1.4080000000000001E-4</v>
      </c>
      <c r="CB31" s="5">
        <v>2.37E-5</v>
      </c>
      <c r="CC31" s="5">
        <v>3.4909999999999997E-4</v>
      </c>
      <c r="CD31" s="5">
        <v>4.0399999999999999E-5</v>
      </c>
      <c r="CE31" s="5">
        <v>2.586E-4</v>
      </c>
      <c r="CF31" s="5">
        <v>1.2999999999999999E-5</v>
      </c>
      <c r="CG31" s="5">
        <v>0.63155669999999997</v>
      </c>
      <c r="CH31" s="5">
        <v>2.3165E-3</v>
      </c>
      <c r="CI31" s="5">
        <v>0.1039076</v>
      </c>
      <c r="CJ31" s="5">
        <v>2.4765830000000002</v>
      </c>
      <c r="CK31" s="5">
        <v>2.88992E-2</v>
      </c>
      <c r="CL31" s="5">
        <v>4.8620330000000003</v>
      </c>
      <c r="CM31" s="5">
        <v>5.9587399999999999E-2</v>
      </c>
      <c r="CN31" s="5">
        <v>-1.2110000000000001E-3</v>
      </c>
      <c r="CO31" s="5">
        <v>4.1422999999999998E-3</v>
      </c>
      <c r="CP31" s="5">
        <v>0.1307634</v>
      </c>
      <c r="CQ31" s="5">
        <v>1.4212000000000001E-3</v>
      </c>
      <c r="CR31" s="5">
        <v>191.53319999999999</v>
      </c>
      <c r="CS31" s="5">
        <v>0.48266290000000001</v>
      </c>
      <c r="CT31" s="5">
        <v>3.176231</v>
      </c>
      <c r="CU31" s="5">
        <v>1.0583979999999999</v>
      </c>
      <c r="CV31" s="5">
        <v>1.6554709999999999</v>
      </c>
      <c r="CW31" s="5">
        <v>0.28748990000000002</v>
      </c>
      <c r="CX31" s="5">
        <v>1.40952E-2</v>
      </c>
      <c r="CY31" s="5">
        <v>4.6968000000000001E-3</v>
      </c>
      <c r="CZ31" s="5">
        <v>4.6974E-3</v>
      </c>
      <c r="DA31" s="5">
        <v>3.2910000000000001E-3</v>
      </c>
      <c r="DB31" s="5">
        <v>0</v>
      </c>
      <c r="DC31" s="5">
        <v>0</v>
      </c>
      <c r="DD31" s="7">
        <f t="shared" si="4"/>
        <v>1.6523710000000001E-15</v>
      </c>
      <c r="DE31" s="7">
        <f t="shared" si="5"/>
        <v>3.1558408000000003E-13</v>
      </c>
      <c r="DF31" s="5" t="s">
        <v>175</v>
      </c>
      <c r="DG31" s="7">
        <v>2.4543700000000002E-6</v>
      </c>
      <c r="DH31" s="7">
        <v>1.2299999999999999E-8</v>
      </c>
      <c r="DI31" s="5">
        <v>12.715630000000001</v>
      </c>
      <c r="DJ31" s="5">
        <v>1.000907</v>
      </c>
      <c r="DK31" s="5">
        <v>6.9499999999999998E-4</v>
      </c>
      <c r="DL31" s="7">
        <v>9.2E-6</v>
      </c>
      <c r="DM31" s="5">
        <v>1.9599999999999999E-5</v>
      </c>
      <c r="DN31" s="7">
        <v>7.9999999999999996E-7</v>
      </c>
      <c r="DO31" s="5">
        <v>2.6499999999999999E-4</v>
      </c>
      <c r="DP31" s="7">
        <v>2.2000000000000001E-6</v>
      </c>
      <c r="DQ31" s="5">
        <v>1.2200000000000001E-2</v>
      </c>
      <c r="DR31" s="5">
        <v>1E-4</v>
      </c>
      <c r="DS31" s="5">
        <v>7.2999999999999996E-4</v>
      </c>
      <c r="DT31" s="5">
        <v>9.2E-5</v>
      </c>
      <c r="DU31" s="5">
        <v>2.24E-4</v>
      </c>
      <c r="DV31" s="5">
        <v>1.5999999999999999E-5</v>
      </c>
      <c r="DW31" s="5">
        <v>263</v>
      </c>
      <c r="DX31" s="5">
        <v>1.7</v>
      </c>
      <c r="DY31" s="5">
        <v>1.96</v>
      </c>
      <c r="DZ31" s="5">
        <v>0</v>
      </c>
      <c r="EA31" s="5">
        <v>4.490157</v>
      </c>
      <c r="EB31" s="5">
        <v>1.2623000000000001E-3</v>
      </c>
      <c r="EC31" s="5">
        <v>2.3443200000000001E-2</v>
      </c>
      <c r="ED31" s="5">
        <v>5.1400000000000003E-5</v>
      </c>
      <c r="EE31" s="5">
        <v>3.0655000000000001E-3</v>
      </c>
      <c r="EF31" s="5">
        <v>3.2299999999999999E-5</v>
      </c>
      <c r="EG31" s="5">
        <v>5.8059100000000002E-2</v>
      </c>
      <c r="EH31" s="5">
        <v>6.6350000000000003E-4</v>
      </c>
      <c r="EI31" s="5">
        <v>1.48057E-2</v>
      </c>
      <c r="EJ31" s="5">
        <v>4.3000000000000002E-5</v>
      </c>
      <c r="EK31" s="5">
        <v>3.2940000000000001E-3</v>
      </c>
      <c r="EL31" s="5">
        <v>0.55918760000000001</v>
      </c>
      <c r="EM31" s="5">
        <v>5.2120999999999999E-3</v>
      </c>
      <c r="EN31" s="5">
        <v>0.2521465</v>
      </c>
      <c r="EO31" s="5">
        <v>0.51132860000000002</v>
      </c>
      <c r="EP31" s="5">
        <v>0.29421930000000002</v>
      </c>
      <c r="EQ31" s="5">
        <v>0.642428</v>
      </c>
      <c r="ER31" s="7">
        <v>5.7570000000000001E-11</v>
      </c>
      <c r="ES31" s="7">
        <v>1.6E-13</v>
      </c>
      <c r="ET31" s="7">
        <v>4.9549999999999999E-10</v>
      </c>
      <c r="EU31" s="7">
        <v>1.3399999999999999E-12</v>
      </c>
      <c r="EV31" s="5">
        <v>1.983E-2</v>
      </c>
      <c r="EW31" s="5">
        <v>4.5399999999999999E-5</v>
      </c>
      <c r="EX31" s="7">
        <v>7.0679999999999999E-6</v>
      </c>
      <c r="EY31" s="7">
        <v>7.8822000000000003E-8</v>
      </c>
      <c r="EZ31" s="7">
        <v>6.3080000000000001E-9</v>
      </c>
      <c r="FA31" s="5">
        <v>0</v>
      </c>
      <c r="FB31" s="5">
        <v>1.167E-2</v>
      </c>
      <c r="FC31" s="5">
        <v>2.05E-5</v>
      </c>
      <c r="FD31" s="5">
        <v>298.56</v>
      </c>
      <c r="FE31" s="5">
        <v>0.31</v>
      </c>
      <c r="FF31" s="5">
        <v>1583.5</v>
      </c>
      <c r="FG31" s="5">
        <v>2.5</v>
      </c>
      <c r="FH31" s="5">
        <v>1.2200000000000001E-2</v>
      </c>
      <c r="FI31" s="5">
        <v>-4.169E-4</v>
      </c>
    </row>
    <row r="32" spans="1:165" s="5" customFormat="1">
      <c r="A32" s="4" t="s">
        <v>244</v>
      </c>
      <c r="B32" s="5" t="s">
        <v>312</v>
      </c>
      <c r="D32" s="5">
        <v>32</v>
      </c>
      <c r="E32" s="6">
        <v>39815</v>
      </c>
      <c r="F32" s="5">
        <v>15.783329999999999</v>
      </c>
      <c r="G32" s="7">
        <v>3440073000</v>
      </c>
      <c r="H32" s="5" t="s">
        <v>166</v>
      </c>
      <c r="I32" s="5" t="s">
        <v>167</v>
      </c>
      <c r="J32" s="5">
        <v>6</v>
      </c>
      <c r="K32" s="5" t="s">
        <v>168</v>
      </c>
      <c r="L32" s="5" t="s">
        <v>202</v>
      </c>
      <c r="M32" s="5" t="s">
        <v>169</v>
      </c>
      <c r="N32" s="5">
        <v>8.0579999999999998</v>
      </c>
      <c r="O32" s="5" t="s">
        <v>235</v>
      </c>
      <c r="P32" s="5" t="s">
        <v>245</v>
      </c>
      <c r="Q32" s="5" t="s">
        <v>172</v>
      </c>
      <c r="R32" s="5">
        <v>1</v>
      </c>
      <c r="S32" s="5" t="s">
        <v>173</v>
      </c>
      <c r="T32" s="5">
        <v>0</v>
      </c>
      <c r="U32" s="5">
        <v>0</v>
      </c>
      <c r="V32" s="5" t="s">
        <v>174</v>
      </c>
      <c r="W32" s="5">
        <v>30</v>
      </c>
      <c r="X32" s="5">
        <v>30</v>
      </c>
      <c r="Y32" s="5">
        <v>0</v>
      </c>
      <c r="Z32" s="5">
        <v>0</v>
      </c>
      <c r="AA32" s="5">
        <v>0</v>
      </c>
      <c r="AB32" s="5">
        <v>0</v>
      </c>
      <c r="AC32" s="5">
        <v>300</v>
      </c>
      <c r="AD32" s="5">
        <v>300</v>
      </c>
      <c r="AE32" s="5">
        <v>0</v>
      </c>
      <c r="AH32" s="5">
        <v>0</v>
      </c>
      <c r="AI32" s="5">
        <v>3.4214609999999999</v>
      </c>
      <c r="AJ32" s="5">
        <v>1.2057999999999999E-3</v>
      </c>
      <c r="AK32" s="5">
        <v>1.7911199999999999E-2</v>
      </c>
      <c r="AL32" s="5">
        <v>6.69E-5</v>
      </c>
      <c r="AM32" s="5">
        <v>2.3010000000000001E-3</v>
      </c>
      <c r="AN32" s="5">
        <v>3.3300000000000003E-5</v>
      </c>
      <c r="AO32" s="5">
        <v>3.1806E-3</v>
      </c>
      <c r="AP32" s="5">
        <v>4.8000000000000001E-5</v>
      </c>
      <c r="AQ32" s="5">
        <v>1.13315E-2</v>
      </c>
      <c r="AR32" s="5">
        <v>4.1999999999999998E-5</v>
      </c>
      <c r="AS32" s="5">
        <v>3.4504440000000001</v>
      </c>
      <c r="AT32" s="5">
        <v>6.2E-4</v>
      </c>
      <c r="AU32" s="5">
        <v>1.8118200000000001E-2</v>
      </c>
      <c r="AV32" s="5">
        <v>6.2000000000000003E-5</v>
      </c>
      <c r="AW32" s="5">
        <v>2.4447000000000002E-3</v>
      </c>
      <c r="AX32" s="5">
        <v>2.3E-5</v>
      </c>
      <c r="AY32" s="5">
        <v>3.5266999999999998E-3</v>
      </c>
      <c r="AZ32" s="5">
        <v>2.5000000000000001E-5</v>
      </c>
      <c r="BA32" s="5">
        <v>1.1595899999999999E-2</v>
      </c>
      <c r="BB32" s="5">
        <v>4.0000000000000003E-5</v>
      </c>
      <c r="BC32" s="5">
        <v>1.0013590000000001</v>
      </c>
      <c r="BD32" s="5">
        <v>1.1929E-3</v>
      </c>
      <c r="BE32" s="5">
        <v>1.0013590000000001</v>
      </c>
      <c r="BF32" s="5">
        <v>1.1929E-3</v>
      </c>
      <c r="BG32" s="5">
        <v>1.0013590000000001</v>
      </c>
      <c r="BH32" s="5">
        <v>1.1929E-3</v>
      </c>
      <c r="BI32" s="5">
        <v>1.0013590000000001</v>
      </c>
      <c r="BJ32" s="5">
        <v>1.1929E-3</v>
      </c>
      <c r="BK32" s="5">
        <v>1.0013590000000001</v>
      </c>
      <c r="BL32" s="5">
        <v>1.1929E-3</v>
      </c>
      <c r="BM32" s="5">
        <v>1</v>
      </c>
      <c r="BN32" s="5">
        <v>0</v>
      </c>
      <c r="BO32" s="5">
        <v>1</v>
      </c>
      <c r="BP32" s="5">
        <v>0</v>
      </c>
      <c r="BQ32" s="5">
        <v>1</v>
      </c>
      <c r="BR32" s="5">
        <v>0</v>
      </c>
      <c r="BS32" s="5">
        <v>1</v>
      </c>
      <c r="BT32" s="5">
        <v>0</v>
      </c>
      <c r="BU32" s="5">
        <v>1</v>
      </c>
      <c r="BV32" s="5">
        <v>0</v>
      </c>
      <c r="BW32" s="5">
        <v>4.7495700000000002E-2</v>
      </c>
      <c r="BX32" s="5">
        <v>1.0342000000000001E-3</v>
      </c>
      <c r="BY32" s="5">
        <v>2.7980000000000002E-4</v>
      </c>
      <c r="BZ32" s="5">
        <v>2.5199999999999999E-5</v>
      </c>
      <c r="CA32" s="5">
        <v>1.4990000000000001E-4</v>
      </c>
      <c r="CB32" s="5">
        <v>2.41E-5</v>
      </c>
      <c r="CC32" s="5">
        <v>3.5050000000000001E-4</v>
      </c>
      <c r="CD32" s="5">
        <v>4.1E-5</v>
      </c>
      <c r="CE32" s="5">
        <v>2.6439999999999998E-4</v>
      </c>
      <c r="CF32" s="5">
        <v>1.29E-5</v>
      </c>
      <c r="CG32" s="5">
        <v>0.63207740000000001</v>
      </c>
      <c r="CH32" s="5">
        <v>3.3443000000000001E-3</v>
      </c>
      <c r="CI32" s="5">
        <v>9.4616199999999998E-2</v>
      </c>
      <c r="CJ32" s="5">
        <v>2.2570079999999999</v>
      </c>
      <c r="CK32" s="5">
        <v>3.5202499999999998E-2</v>
      </c>
      <c r="CL32" s="5">
        <v>4.4302460000000004</v>
      </c>
      <c r="CM32" s="5">
        <v>7.1069499999999994E-2</v>
      </c>
      <c r="CN32" s="5">
        <v>-8.5305999999999993E-3</v>
      </c>
      <c r="CO32" s="5">
        <v>5.5589999999999997E-3</v>
      </c>
      <c r="CP32" s="5">
        <v>0.12835009999999999</v>
      </c>
      <c r="CQ32" s="5">
        <v>1.9287E-3</v>
      </c>
      <c r="CR32" s="5">
        <v>190.85069999999999</v>
      </c>
      <c r="CS32" s="5">
        <v>0.75415270000000001</v>
      </c>
      <c r="CT32" s="5">
        <v>2.3190059999999999</v>
      </c>
      <c r="CU32" s="5">
        <v>1.1452279999999999</v>
      </c>
      <c r="CV32" s="5">
        <v>1.213187</v>
      </c>
      <c r="CW32" s="5">
        <v>0.3686064</v>
      </c>
      <c r="CX32" s="5">
        <v>1.0030000000000001E-2</v>
      </c>
      <c r="CY32" s="5">
        <v>4.9532999999999999E-3</v>
      </c>
      <c r="CZ32" s="5">
        <v>4.9534999999999996E-3</v>
      </c>
      <c r="DA32" s="5">
        <v>6.7244000000000002E-3</v>
      </c>
      <c r="DB32" s="5">
        <v>0</v>
      </c>
      <c r="DC32" s="5">
        <v>0</v>
      </c>
      <c r="DD32" s="7">
        <f t="shared" si="4"/>
        <v>1.2682740000000001E-15</v>
      </c>
      <c r="DE32" s="7">
        <f t="shared" si="5"/>
        <v>2.4153108000000004E-13</v>
      </c>
      <c r="DF32" s="5" t="s">
        <v>175</v>
      </c>
      <c r="DG32" s="7">
        <v>2.3921100000000002E-6</v>
      </c>
      <c r="DH32" s="7">
        <v>1.2E-8</v>
      </c>
      <c r="DI32" s="5">
        <v>12.72175</v>
      </c>
      <c r="DJ32" s="5">
        <v>1.000907</v>
      </c>
      <c r="DK32" s="5">
        <v>6.9499999999999998E-4</v>
      </c>
      <c r="DL32" s="7">
        <v>9.2E-6</v>
      </c>
      <c r="DM32" s="5">
        <v>1.9599999999999999E-5</v>
      </c>
      <c r="DN32" s="7">
        <v>7.9999999999999996E-7</v>
      </c>
      <c r="DO32" s="5">
        <v>2.6499999999999999E-4</v>
      </c>
      <c r="DP32" s="7">
        <v>2.2000000000000001E-6</v>
      </c>
      <c r="DQ32" s="5">
        <v>1.2200000000000001E-2</v>
      </c>
      <c r="DR32" s="5">
        <v>1E-4</v>
      </c>
      <c r="DS32" s="5">
        <v>7.2999999999999996E-4</v>
      </c>
      <c r="DT32" s="5">
        <v>9.2E-5</v>
      </c>
      <c r="DU32" s="5">
        <v>2.24E-4</v>
      </c>
      <c r="DV32" s="5">
        <v>1.5999999999999999E-5</v>
      </c>
      <c r="DW32" s="5">
        <v>263</v>
      </c>
      <c r="DX32" s="5">
        <v>1.7</v>
      </c>
      <c r="DY32" s="5">
        <v>1.96</v>
      </c>
      <c r="DZ32" s="5">
        <v>0</v>
      </c>
      <c r="EA32" s="5">
        <v>3.4214609999999999</v>
      </c>
      <c r="EB32" s="5">
        <v>1.2057999999999999E-3</v>
      </c>
      <c r="EC32" s="5">
        <v>1.79274E-2</v>
      </c>
      <c r="ED32" s="5">
        <v>6.7000000000000002E-5</v>
      </c>
      <c r="EE32" s="5">
        <v>2.3010000000000001E-3</v>
      </c>
      <c r="EF32" s="5">
        <v>3.3300000000000003E-5</v>
      </c>
      <c r="EG32" s="5">
        <v>4.04623E-2</v>
      </c>
      <c r="EH32" s="5">
        <v>6.1129999999999995E-4</v>
      </c>
      <c r="EI32" s="5">
        <v>1.13315E-2</v>
      </c>
      <c r="EJ32" s="5">
        <v>4.1999999999999998E-5</v>
      </c>
      <c r="EK32" s="5">
        <v>3.3088000000000002E-3</v>
      </c>
      <c r="EL32" s="5">
        <v>0.60529089999999997</v>
      </c>
      <c r="EM32" s="5">
        <v>5.2315E-3</v>
      </c>
      <c r="EN32" s="5">
        <v>0.39560869999999998</v>
      </c>
      <c r="EO32" s="5">
        <v>0.63808969999999998</v>
      </c>
      <c r="EP32" s="5">
        <v>0.35550029999999999</v>
      </c>
      <c r="EQ32" s="5">
        <v>0.53692300000000004</v>
      </c>
      <c r="ER32" s="7">
        <v>5.7570000000000001E-11</v>
      </c>
      <c r="ES32" s="7">
        <v>1.6E-13</v>
      </c>
      <c r="ET32" s="7">
        <v>4.9549999999999999E-10</v>
      </c>
      <c r="EU32" s="7">
        <v>1.3399999999999999E-12</v>
      </c>
      <c r="EV32" s="5">
        <v>1.983E-2</v>
      </c>
      <c r="EW32" s="5">
        <v>4.5399999999999999E-5</v>
      </c>
      <c r="EX32" s="7">
        <v>7.0679999999999999E-6</v>
      </c>
      <c r="EY32" s="7">
        <v>7.8822000000000003E-8</v>
      </c>
      <c r="EZ32" s="7">
        <v>6.3080000000000001E-9</v>
      </c>
      <c r="FA32" s="5">
        <v>0</v>
      </c>
      <c r="FB32" s="5">
        <v>1.167E-2</v>
      </c>
      <c r="FC32" s="5">
        <v>2.05E-5</v>
      </c>
      <c r="FD32" s="5">
        <v>298.56</v>
      </c>
      <c r="FE32" s="5">
        <v>0.31</v>
      </c>
      <c r="FF32" s="5">
        <v>1583.5</v>
      </c>
      <c r="FG32" s="5">
        <v>2.5</v>
      </c>
      <c r="FH32" s="5">
        <v>1.2200000000000001E-2</v>
      </c>
      <c r="FI32" s="5">
        <v>-2.9369999999999999E-3</v>
      </c>
    </row>
    <row r="33" spans="1:165" s="5" customFormat="1">
      <c r="A33" s="4" t="s">
        <v>246</v>
      </c>
      <c r="B33" s="5" t="s">
        <v>312</v>
      </c>
      <c r="D33" s="5">
        <v>32</v>
      </c>
      <c r="E33" s="6">
        <v>39815</v>
      </c>
      <c r="F33" s="5">
        <v>16.366669999999999</v>
      </c>
      <c r="G33" s="7">
        <v>3440075000</v>
      </c>
      <c r="H33" s="5" t="s">
        <v>166</v>
      </c>
      <c r="I33" s="5" t="s">
        <v>167</v>
      </c>
      <c r="J33" s="5">
        <v>4</v>
      </c>
      <c r="K33" s="5" t="s">
        <v>168</v>
      </c>
      <c r="L33" s="5" t="s">
        <v>202</v>
      </c>
      <c r="M33" s="5" t="s">
        <v>169</v>
      </c>
      <c r="N33" s="5">
        <v>8.0579999999999998</v>
      </c>
      <c r="O33" s="5" t="s">
        <v>247</v>
      </c>
      <c r="P33" s="5" t="s">
        <v>248</v>
      </c>
      <c r="Q33" s="5" t="s">
        <v>172</v>
      </c>
      <c r="R33" s="5">
        <v>1</v>
      </c>
      <c r="S33" s="5" t="s">
        <v>173</v>
      </c>
      <c r="T33" s="5">
        <v>0</v>
      </c>
      <c r="U33" s="5">
        <v>0</v>
      </c>
      <c r="V33" s="5" t="s">
        <v>174</v>
      </c>
      <c r="W33" s="5">
        <v>40</v>
      </c>
      <c r="X33" s="5">
        <v>40</v>
      </c>
      <c r="Y33" s="5">
        <v>0</v>
      </c>
      <c r="Z33" s="5">
        <v>0</v>
      </c>
      <c r="AA33" s="5">
        <v>0</v>
      </c>
      <c r="AB33" s="5">
        <v>0</v>
      </c>
      <c r="AC33" s="5">
        <v>300</v>
      </c>
      <c r="AD33" s="5">
        <v>300</v>
      </c>
      <c r="AE33" s="5">
        <v>0</v>
      </c>
      <c r="AH33" s="5">
        <v>0</v>
      </c>
      <c r="AI33" s="5">
        <v>0.6008772</v>
      </c>
      <c r="AJ33" s="5">
        <v>1.0681E-3</v>
      </c>
      <c r="AK33" s="5">
        <v>1.7857999999999999E-3</v>
      </c>
      <c r="AL33" s="5">
        <v>5.6700000000000003E-5</v>
      </c>
      <c r="AM33" s="5">
        <v>3.3050000000000001E-4</v>
      </c>
      <c r="AN33" s="5">
        <v>3.18E-5</v>
      </c>
      <c r="AO33" s="5">
        <v>3.6769999999999999E-4</v>
      </c>
      <c r="AP33" s="5">
        <v>4.8300000000000002E-5</v>
      </c>
      <c r="AQ33" s="5">
        <v>2.0355E-3</v>
      </c>
      <c r="AR33" s="5">
        <v>2.0299999999999999E-5</v>
      </c>
      <c r="AS33" s="5">
        <v>0.66905800000000004</v>
      </c>
      <c r="AT33" s="5">
        <v>2.4000000000000001E-4</v>
      </c>
      <c r="AU33" s="5">
        <v>2.0595000000000001E-3</v>
      </c>
      <c r="AV33" s="5">
        <v>5.0000000000000002E-5</v>
      </c>
      <c r="AW33" s="5">
        <v>4.9770000000000001E-4</v>
      </c>
      <c r="AX33" s="5">
        <v>1.9000000000000001E-5</v>
      </c>
      <c r="AY33" s="5">
        <v>7.2039999999999995E-4</v>
      </c>
      <c r="AZ33" s="5">
        <v>2.0999999999999999E-5</v>
      </c>
      <c r="BA33" s="5">
        <v>2.3709999999999998E-3</v>
      </c>
      <c r="BB33" s="5">
        <v>1.5E-5</v>
      </c>
      <c r="BC33" s="5">
        <v>1.001349</v>
      </c>
      <c r="BD33" s="5">
        <v>1.1927999999999999E-3</v>
      </c>
      <c r="BE33" s="5">
        <v>1.001349</v>
      </c>
      <c r="BF33" s="5">
        <v>1.1927999999999999E-3</v>
      </c>
      <c r="BG33" s="5">
        <v>1.001349</v>
      </c>
      <c r="BH33" s="5">
        <v>1.1927999999999999E-3</v>
      </c>
      <c r="BI33" s="5">
        <v>1.001349</v>
      </c>
      <c r="BJ33" s="5">
        <v>1.1927999999999999E-3</v>
      </c>
      <c r="BK33" s="5">
        <v>1.001349</v>
      </c>
      <c r="BL33" s="5">
        <v>1.1927999999999999E-3</v>
      </c>
      <c r="BM33" s="5">
        <v>1</v>
      </c>
      <c r="BN33" s="5">
        <v>0</v>
      </c>
      <c r="BO33" s="5">
        <v>1</v>
      </c>
      <c r="BP33" s="5">
        <v>0</v>
      </c>
      <c r="BQ33" s="5">
        <v>1</v>
      </c>
      <c r="BR33" s="5">
        <v>0</v>
      </c>
      <c r="BS33" s="5">
        <v>1</v>
      </c>
      <c r="BT33" s="5">
        <v>0</v>
      </c>
      <c r="BU33" s="5">
        <v>1</v>
      </c>
      <c r="BV33" s="5">
        <v>0</v>
      </c>
      <c r="BW33" s="5">
        <v>7.1408100000000002E-2</v>
      </c>
      <c r="BX33" s="5">
        <v>1.0407999999999999E-3</v>
      </c>
      <c r="BY33" s="5">
        <v>2.809E-4</v>
      </c>
      <c r="BZ33" s="5">
        <v>2.6699999999999998E-5</v>
      </c>
      <c r="CA33" s="5">
        <v>1.6809999999999999E-4</v>
      </c>
      <c r="CB33" s="5">
        <v>2.55E-5</v>
      </c>
      <c r="CC33" s="5">
        <v>3.5320000000000002E-4</v>
      </c>
      <c r="CD33" s="5">
        <v>4.35E-5</v>
      </c>
      <c r="CE33" s="5">
        <v>3.3550000000000002E-4</v>
      </c>
      <c r="CF33" s="5">
        <v>1.3699999999999999E-5</v>
      </c>
      <c r="CG33" s="5">
        <v>1.138819</v>
      </c>
      <c r="CH33" s="5">
        <v>3.8023700000000001E-2</v>
      </c>
      <c r="CI33" s="5">
        <v>6.0922499999999997E-2</v>
      </c>
      <c r="CJ33" s="5">
        <v>2.6183269999999998</v>
      </c>
      <c r="CK33" s="5">
        <v>0.35436859999999998</v>
      </c>
      <c r="CL33" s="5">
        <v>5.1408370000000003</v>
      </c>
      <c r="CM33" s="5">
        <v>0.69616219999999995</v>
      </c>
      <c r="CN33" s="5">
        <v>-0.1218417</v>
      </c>
      <c r="CO33" s="5">
        <v>5.2357500000000001E-2</v>
      </c>
      <c r="CP33" s="5">
        <v>0.18487990000000001</v>
      </c>
      <c r="CQ33" s="5">
        <v>1.8786799999999999E-2</v>
      </c>
      <c r="CR33" s="5">
        <v>336.17349999999999</v>
      </c>
      <c r="CS33" s="5">
        <v>10.7356</v>
      </c>
      <c r="CT33" s="5">
        <v>-3.635084</v>
      </c>
      <c r="CU33" s="5">
        <v>3.8122050000000001</v>
      </c>
      <c r="CV33" s="5">
        <v>-1.0793470000000001</v>
      </c>
      <c r="CW33" s="5">
        <v>1.0243549999999999</v>
      </c>
      <c r="CX33" s="5">
        <v>-1.6131599999999999E-2</v>
      </c>
      <c r="CY33" s="5">
        <v>1.6917700000000001E-2</v>
      </c>
      <c r="CZ33" s="5">
        <v>1.69178E-2</v>
      </c>
      <c r="DA33" s="5">
        <v>1.49712E-2</v>
      </c>
      <c r="DB33" s="5">
        <v>0</v>
      </c>
      <c r="DC33" s="5">
        <v>0</v>
      </c>
      <c r="DD33" s="7">
        <f t="shared" si="4"/>
        <v>1.4416500000000002E-16</v>
      </c>
      <c r="DE33" s="7">
        <f t="shared" si="5"/>
        <v>4.6834060000000008E-14</v>
      </c>
      <c r="DF33" s="5" t="s">
        <v>175</v>
      </c>
      <c r="DG33" s="7">
        <v>2.4543700000000002E-6</v>
      </c>
      <c r="DH33" s="7">
        <v>1.2299999999999999E-8</v>
      </c>
      <c r="DI33" s="5">
        <v>12.727880000000001</v>
      </c>
      <c r="DJ33" s="5">
        <v>1.000907</v>
      </c>
      <c r="DK33" s="5">
        <v>6.9499999999999998E-4</v>
      </c>
      <c r="DL33" s="7">
        <v>9.2E-6</v>
      </c>
      <c r="DM33" s="5">
        <v>1.9599999999999999E-5</v>
      </c>
      <c r="DN33" s="7">
        <v>7.9999999999999996E-7</v>
      </c>
      <c r="DO33" s="5">
        <v>2.6499999999999999E-4</v>
      </c>
      <c r="DP33" s="7">
        <v>2.2000000000000001E-6</v>
      </c>
      <c r="DQ33" s="5">
        <v>1.2200000000000001E-2</v>
      </c>
      <c r="DR33" s="5">
        <v>1E-4</v>
      </c>
      <c r="DS33" s="5">
        <v>7.2999999999999996E-4</v>
      </c>
      <c r="DT33" s="5">
        <v>9.2E-5</v>
      </c>
      <c r="DU33" s="5">
        <v>2.24E-4</v>
      </c>
      <c r="DV33" s="5">
        <v>1.5999999999999999E-5</v>
      </c>
      <c r="DW33" s="5">
        <v>263</v>
      </c>
      <c r="DX33" s="5">
        <v>1.7</v>
      </c>
      <c r="DY33" s="5">
        <v>1.96</v>
      </c>
      <c r="DZ33" s="5">
        <v>0</v>
      </c>
      <c r="EA33" s="5">
        <v>0.6008772</v>
      </c>
      <c r="EB33" s="5">
        <v>1.0681E-3</v>
      </c>
      <c r="EC33" s="5">
        <v>1.7874E-3</v>
      </c>
      <c r="ED33" s="5">
        <v>5.6700000000000003E-5</v>
      </c>
      <c r="EE33" s="5">
        <v>3.3050000000000001E-4</v>
      </c>
      <c r="EF33" s="5">
        <v>3.18E-5</v>
      </c>
      <c r="EG33" s="5">
        <v>4.6800000000000001E-3</v>
      </c>
      <c r="EH33" s="5">
        <v>6.1479999999999998E-4</v>
      </c>
      <c r="EI33" s="5">
        <v>2.0355E-3</v>
      </c>
      <c r="EJ33" s="5">
        <v>2.0299999999999999E-5</v>
      </c>
      <c r="EK33" s="5">
        <v>3.3855999999999999E-3</v>
      </c>
      <c r="EL33" s="5">
        <v>1.1201760000000001</v>
      </c>
      <c r="EM33" s="5">
        <v>2.9692E-3</v>
      </c>
      <c r="EN33" s="5">
        <v>3.1993459999999998</v>
      </c>
      <c r="EO33" s="5">
        <v>3.363499</v>
      </c>
      <c r="EP33" s="5">
        <v>0.26400249999999997</v>
      </c>
      <c r="EQ33" s="5">
        <v>7.1685299999999993E-2</v>
      </c>
      <c r="ER33" s="7">
        <v>5.7570000000000001E-11</v>
      </c>
      <c r="ES33" s="7">
        <v>1.6E-13</v>
      </c>
      <c r="ET33" s="7">
        <v>4.9549999999999999E-10</v>
      </c>
      <c r="EU33" s="7">
        <v>1.3399999999999999E-12</v>
      </c>
      <c r="EV33" s="5">
        <v>1.983E-2</v>
      </c>
      <c r="EW33" s="5">
        <v>4.5399999999999999E-5</v>
      </c>
      <c r="EX33" s="7">
        <v>7.0679999999999999E-6</v>
      </c>
      <c r="EY33" s="7">
        <v>7.8822000000000003E-8</v>
      </c>
      <c r="EZ33" s="7">
        <v>6.3080000000000001E-9</v>
      </c>
      <c r="FA33" s="5">
        <v>0</v>
      </c>
      <c r="FB33" s="5">
        <v>1.167E-2</v>
      </c>
      <c r="FC33" s="5">
        <v>2.05E-5</v>
      </c>
      <c r="FD33" s="5">
        <v>298.56</v>
      </c>
      <c r="FE33" s="5">
        <v>0.31</v>
      </c>
      <c r="FF33" s="5">
        <v>1583.5</v>
      </c>
      <c r="FG33" s="5">
        <v>2.5</v>
      </c>
      <c r="FH33" s="5">
        <v>1.2200000000000001E-2</v>
      </c>
      <c r="FI33" s="5">
        <v>-4.19379E-2</v>
      </c>
    </row>
    <row r="34" spans="1:165" s="5" customFormat="1">
      <c r="A34" s="4" t="s">
        <v>249</v>
      </c>
      <c r="B34" s="5" t="s">
        <v>312</v>
      </c>
      <c r="D34" s="5">
        <v>32</v>
      </c>
      <c r="E34" s="6">
        <v>39815</v>
      </c>
      <c r="F34" s="5">
        <v>16.95</v>
      </c>
      <c r="G34" s="7">
        <v>3440077000</v>
      </c>
      <c r="H34" s="5" t="s">
        <v>166</v>
      </c>
      <c r="I34" s="5" t="s">
        <v>167</v>
      </c>
      <c r="J34" s="5">
        <v>4</v>
      </c>
      <c r="K34" s="5" t="s">
        <v>168</v>
      </c>
      <c r="L34" s="5" t="s">
        <v>202</v>
      </c>
      <c r="M34" s="5" t="s">
        <v>169</v>
      </c>
      <c r="N34" s="5">
        <v>8.0579999999999998</v>
      </c>
      <c r="O34" s="5" t="s">
        <v>250</v>
      </c>
      <c r="P34" s="5" t="s">
        <v>251</v>
      </c>
      <c r="Q34" s="5" t="s">
        <v>172</v>
      </c>
      <c r="R34" s="5">
        <v>1</v>
      </c>
      <c r="S34" s="5" t="s">
        <v>173</v>
      </c>
      <c r="T34" s="5">
        <v>0</v>
      </c>
      <c r="U34" s="5">
        <v>0</v>
      </c>
      <c r="V34" s="5" t="s">
        <v>174</v>
      </c>
      <c r="W34" s="5">
        <v>50</v>
      </c>
      <c r="X34" s="5">
        <v>50</v>
      </c>
      <c r="Y34" s="5">
        <v>0</v>
      </c>
      <c r="Z34" s="5">
        <v>0</v>
      </c>
      <c r="AA34" s="5">
        <v>0</v>
      </c>
      <c r="AB34" s="5">
        <v>0</v>
      </c>
      <c r="AC34" s="5">
        <v>300</v>
      </c>
      <c r="AD34" s="5">
        <v>300</v>
      </c>
      <c r="AE34" s="5">
        <v>0</v>
      </c>
      <c r="AH34" s="5">
        <v>0</v>
      </c>
      <c r="AI34" s="5">
        <v>0.32145370000000001</v>
      </c>
      <c r="AJ34" s="5">
        <v>1.3311E-3</v>
      </c>
      <c r="AK34" s="5">
        <v>2.3919999999999999E-4</v>
      </c>
      <c r="AL34" s="5">
        <v>5.3600000000000002E-5</v>
      </c>
      <c r="AM34" s="5">
        <v>1.5310000000000001E-4</v>
      </c>
      <c r="AN34" s="5">
        <v>3.4199999999999998E-5</v>
      </c>
      <c r="AO34" s="5">
        <v>4.5000000000000003E-5</v>
      </c>
      <c r="AP34" s="5">
        <v>5.1E-5</v>
      </c>
      <c r="AQ34" s="5">
        <v>1.1042999999999999E-3</v>
      </c>
      <c r="AR34" s="5">
        <v>4.6499999999999999E-5</v>
      </c>
      <c r="AS34" s="5">
        <v>0.447795</v>
      </c>
      <c r="AT34" s="5">
        <v>8.1999999999999998E-4</v>
      </c>
      <c r="AU34" s="5">
        <v>5.2030000000000002E-4</v>
      </c>
      <c r="AV34" s="5">
        <v>4.5000000000000003E-5</v>
      </c>
      <c r="AW34" s="5">
        <v>3.39E-4</v>
      </c>
      <c r="AX34" s="5">
        <v>2.0000000000000002E-5</v>
      </c>
      <c r="AY34" s="5">
        <v>4.0089999999999999E-4</v>
      </c>
      <c r="AZ34" s="5">
        <v>1.9000000000000001E-5</v>
      </c>
      <c r="BA34" s="5">
        <v>1.6735999999999999E-3</v>
      </c>
      <c r="BB34" s="5">
        <v>4.3999999999999999E-5</v>
      </c>
      <c r="BC34" s="5">
        <v>1.0013380000000001</v>
      </c>
      <c r="BD34" s="5">
        <v>1.1926E-3</v>
      </c>
      <c r="BE34" s="5">
        <v>1.0013380000000001</v>
      </c>
      <c r="BF34" s="5">
        <v>1.1926E-3</v>
      </c>
      <c r="BG34" s="5">
        <v>1.0013380000000001</v>
      </c>
      <c r="BH34" s="5">
        <v>1.1926E-3</v>
      </c>
      <c r="BI34" s="5">
        <v>1.0013380000000001</v>
      </c>
      <c r="BJ34" s="5">
        <v>1.1926E-3</v>
      </c>
      <c r="BK34" s="5">
        <v>1.0013380000000001</v>
      </c>
      <c r="BL34" s="5">
        <v>1.1926E-3</v>
      </c>
      <c r="BM34" s="5">
        <v>1</v>
      </c>
      <c r="BN34" s="5">
        <v>0</v>
      </c>
      <c r="BO34" s="5">
        <v>1</v>
      </c>
      <c r="BP34" s="5">
        <v>0</v>
      </c>
      <c r="BQ34" s="5">
        <v>1</v>
      </c>
      <c r="BR34" s="5">
        <v>0</v>
      </c>
      <c r="BS34" s="5">
        <v>1</v>
      </c>
      <c r="BT34" s="5">
        <v>0</v>
      </c>
      <c r="BU34" s="5">
        <v>1</v>
      </c>
      <c r="BV34" s="5">
        <v>0</v>
      </c>
      <c r="BW34" s="5">
        <v>0.1280538</v>
      </c>
      <c r="BX34" s="5">
        <v>1.0485E-3</v>
      </c>
      <c r="BY34" s="5">
        <v>2.8210000000000003E-4</v>
      </c>
      <c r="BZ34" s="5">
        <v>2.9099999999999999E-5</v>
      </c>
      <c r="CA34" s="5">
        <v>1.863E-4</v>
      </c>
      <c r="CB34" s="5">
        <v>2.7800000000000001E-5</v>
      </c>
      <c r="CC34" s="5">
        <v>3.5589999999999998E-4</v>
      </c>
      <c r="CD34" s="5">
        <v>4.74E-5</v>
      </c>
      <c r="CE34" s="5">
        <v>5.6930000000000001E-4</v>
      </c>
      <c r="CF34" s="5">
        <v>1.49E-5</v>
      </c>
      <c r="CG34" s="5">
        <v>4.6127909999999996</v>
      </c>
      <c r="CH34" s="5">
        <v>1.0551349999999999</v>
      </c>
      <c r="CI34" s="5">
        <v>1.3754000000000001E-2</v>
      </c>
      <c r="CJ34" s="5">
        <v>2.3943569999999998</v>
      </c>
      <c r="CK34" s="5">
        <v>2.7715800000000002</v>
      </c>
      <c r="CL34" s="5">
        <v>4.700323</v>
      </c>
      <c r="CM34" s="5">
        <v>5.4417099999999996</v>
      </c>
      <c r="CN34" s="5">
        <v>-0.70416659999999998</v>
      </c>
      <c r="CO34" s="5">
        <v>0.4581518</v>
      </c>
      <c r="CP34" s="5">
        <v>0.63942049999999995</v>
      </c>
      <c r="CQ34" s="5">
        <v>0.203017</v>
      </c>
      <c r="CR34" s="5">
        <v>1342.6990000000001</v>
      </c>
      <c r="CS34" s="5">
        <v>301.94760000000002</v>
      </c>
      <c r="CT34" s="5">
        <v>-34.379860000000001</v>
      </c>
      <c r="CU34" s="5">
        <v>59.175820000000002</v>
      </c>
      <c r="CV34" s="5">
        <v>-2.5562450000000001</v>
      </c>
      <c r="CW34" s="5">
        <v>4.3349919999999997</v>
      </c>
      <c r="CX34" s="5">
        <v>-0.1525746</v>
      </c>
      <c r="CY34" s="5">
        <v>0.26262790000000003</v>
      </c>
      <c r="CZ34" s="5">
        <v>0.262629</v>
      </c>
      <c r="DA34" s="5">
        <v>0.18042069999999999</v>
      </c>
      <c r="DB34" s="5">
        <v>0</v>
      </c>
      <c r="DC34" s="5">
        <v>0</v>
      </c>
      <c r="DD34" s="7">
        <f t="shared" si="4"/>
        <v>3.6421000000000001E-17</v>
      </c>
      <c r="DE34" s="7">
        <f t="shared" si="5"/>
        <v>3.1345650000000001E-14</v>
      </c>
      <c r="DF34" s="5" t="s">
        <v>175</v>
      </c>
      <c r="DG34" s="7">
        <v>2.4543700000000002E-6</v>
      </c>
      <c r="DH34" s="7">
        <v>1.2299999999999999E-8</v>
      </c>
      <c r="DI34" s="5">
        <v>12.73401</v>
      </c>
      <c r="DJ34" s="5">
        <v>1.000907</v>
      </c>
      <c r="DK34" s="5">
        <v>6.9499999999999998E-4</v>
      </c>
      <c r="DL34" s="7">
        <v>9.2E-6</v>
      </c>
      <c r="DM34" s="5">
        <v>1.9599999999999999E-5</v>
      </c>
      <c r="DN34" s="7">
        <v>7.9999999999999996E-7</v>
      </c>
      <c r="DO34" s="5">
        <v>2.6499999999999999E-4</v>
      </c>
      <c r="DP34" s="7">
        <v>2.2000000000000001E-6</v>
      </c>
      <c r="DQ34" s="5">
        <v>1.2200000000000001E-2</v>
      </c>
      <c r="DR34" s="5">
        <v>1E-4</v>
      </c>
      <c r="DS34" s="5">
        <v>7.2999999999999996E-4</v>
      </c>
      <c r="DT34" s="5">
        <v>9.2E-5</v>
      </c>
      <c r="DU34" s="5">
        <v>2.24E-4</v>
      </c>
      <c r="DV34" s="5">
        <v>1.5999999999999999E-5</v>
      </c>
      <c r="DW34" s="5">
        <v>263</v>
      </c>
      <c r="DX34" s="5">
        <v>1.7</v>
      </c>
      <c r="DY34" s="5">
        <v>1.96</v>
      </c>
      <c r="DZ34" s="5">
        <v>0</v>
      </c>
      <c r="EA34" s="5">
        <v>0.32145370000000001</v>
      </c>
      <c r="EB34" s="5">
        <v>1.3311E-3</v>
      </c>
      <c r="EC34" s="5">
        <v>2.3939999999999999E-4</v>
      </c>
      <c r="ED34" s="5">
        <v>5.3600000000000002E-5</v>
      </c>
      <c r="EE34" s="5">
        <v>1.5310000000000001E-4</v>
      </c>
      <c r="EF34" s="5">
        <v>3.4199999999999998E-5</v>
      </c>
      <c r="EG34" s="5">
        <v>5.7319999999999995E-4</v>
      </c>
      <c r="EH34" s="5">
        <v>6.4999999999999997E-4</v>
      </c>
      <c r="EI34" s="5">
        <v>1.1042999999999999E-3</v>
      </c>
      <c r="EJ34" s="5">
        <v>4.6499999999999999E-5</v>
      </c>
      <c r="EK34" s="5">
        <v>3.4350000000000001E-3</v>
      </c>
      <c r="EL34" s="5">
        <v>4.254696</v>
      </c>
      <c r="EM34" s="5">
        <v>7.4350000000000002E-4</v>
      </c>
      <c r="EN34" s="5">
        <v>22.52638</v>
      </c>
      <c r="EO34" s="5">
        <v>22.914480000000001</v>
      </c>
      <c r="EP34" s="5">
        <v>0.18155070000000001</v>
      </c>
      <c r="EQ34" s="5">
        <v>4.2002999999999997E-3</v>
      </c>
      <c r="ER34" s="7">
        <v>5.7570000000000001E-11</v>
      </c>
      <c r="ES34" s="7">
        <v>1.6E-13</v>
      </c>
      <c r="ET34" s="7">
        <v>4.9549999999999999E-10</v>
      </c>
      <c r="EU34" s="7">
        <v>1.3399999999999999E-12</v>
      </c>
      <c r="EV34" s="5">
        <v>1.983E-2</v>
      </c>
      <c r="EW34" s="5">
        <v>4.5399999999999999E-5</v>
      </c>
      <c r="EX34" s="7">
        <v>7.0679999999999999E-6</v>
      </c>
      <c r="EY34" s="7">
        <v>7.8822000000000003E-8</v>
      </c>
      <c r="EZ34" s="7">
        <v>6.3080000000000001E-9</v>
      </c>
      <c r="FA34" s="5">
        <v>0</v>
      </c>
      <c r="FB34" s="5">
        <v>1.167E-2</v>
      </c>
      <c r="FC34" s="5">
        <v>2.05E-5</v>
      </c>
      <c r="FD34" s="5">
        <v>298.56</v>
      </c>
      <c r="FE34" s="5">
        <v>0.31</v>
      </c>
      <c r="FF34" s="5">
        <v>1583.5</v>
      </c>
      <c r="FG34" s="5">
        <v>2.5</v>
      </c>
      <c r="FH34" s="5">
        <v>1.2200000000000001E-2</v>
      </c>
      <c r="FI34" s="5">
        <v>-0.24241199999999999</v>
      </c>
    </row>
    <row r="35" spans="1:165" s="5" customFormat="1">
      <c r="A35" s="4" t="s">
        <v>252</v>
      </c>
      <c r="B35" s="5" t="s">
        <v>312</v>
      </c>
      <c r="D35" s="5">
        <v>32</v>
      </c>
      <c r="E35" s="6">
        <v>39815</v>
      </c>
      <c r="F35" s="5">
        <v>17.533329999999999</v>
      </c>
      <c r="G35" s="7">
        <v>3440079000</v>
      </c>
      <c r="H35" s="5" t="s">
        <v>166</v>
      </c>
      <c r="I35" s="5" t="s">
        <v>167</v>
      </c>
      <c r="J35" s="5">
        <v>6</v>
      </c>
      <c r="K35" s="5" t="s">
        <v>168</v>
      </c>
      <c r="L35" s="5" t="s">
        <v>202</v>
      </c>
      <c r="M35" s="5" t="s">
        <v>169</v>
      </c>
      <c r="N35" s="5">
        <v>8.0579999999999998</v>
      </c>
      <c r="O35" s="5" t="s">
        <v>253</v>
      </c>
      <c r="P35" s="5" t="s">
        <v>254</v>
      </c>
      <c r="Q35" s="5" t="s">
        <v>255</v>
      </c>
      <c r="R35" s="5">
        <v>1</v>
      </c>
      <c r="S35" s="5" t="s">
        <v>173</v>
      </c>
      <c r="T35" s="5">
        <v>0</v>
      </c>
      <c r="U35" s="5">
        <v>0</v>
      </c>
      <c r="V35" s="5" t="s">
        <v>174</v>
      </c>
      <c r="W35" s="5">
        <v>50</v>
      </c>
      <c r="X35" s="5">
        <v>50</v>
      </c>
      <c r="Y35" s="5">
        <v>0</v>
      </c>
      <c r="Z35" s="5">
        <v>0</v>
      </c>
      <c r="AA35" s="5">
        <v>0</v>
      </c>
      <c r="AB35" s="5">
        <v>0</v>
      </c>
      <c r="AC35" s="5">
        <v>300</v>
      </c>
      <c r="AD35" s="5">
        <v>300</v>
      </c>
      <c r="AE35" s="5">
        <v>0</v>
      </c>
      <c r="AH35" s="5">
        <v>0</v>
      </c>
      <c r="AI35" s="5">
        <v>0.13237209999999999</v>
      </c>
      <c r="AJ35" s="5">
        <v>1.2607E-3</v>
      </c>
      <c r="AK35" s="5">
        <v>1.3559999999999999E-4</v>
      </c>
      <c r="AL35" s="5">
        <v>6.1299999999999999E-5</v>
      </c>
      <c r="AM35" s="5">
        <v>1.261E-4</v>
      </c>
      <c r="AN35" s="5">
        <v>4.0200000000000001E-5</v>
      </c>
      <c r="AO35" s="5">
        <v>3.4700000000000003E-5</v>
      </c>
      <c r="AP35" s="5">
        <v>5.3100000000000003E-5</v>
      </c>
      <c r="AQ35" s="5">
        <v>4.637E-4</v>
      </c>
      <c r="AR35" s="5">
        <v>2.6599999999999999E-5</v>
      </c>
      <c r="AS35" s="5">
        <v>0.25972600000000001</v>
      </c>
      <c r="AT35" s="5">
        <v>6.9999999999999999E-4</v>
      </c>
      <c r="AU35" s="5">
        <v>4.171E-4</v>
      </c>
      <c r="AV35" s="5">
        <v>5.3999999999999998E-5</v>
      </c>
      <c r="AW35" s="5">
        <v>3.121E-4</v>
      </c>
      <c r="AX35" s="5">
        <v>2.9E-5</v>
      </c>
      <c r="AY35" s="5">
        <v>3.9060000000000001E-4</v>
      </c>
      <c r="AZ35" s="5">
        <v>2.4000000000000001E-5</v>
      </c>
      <c r="BA35" s="5">
        <v>1.0330000000000001E-3</v>
      </c>
      <c r="BB35" s="5">
        <v>2.1999999999999999E-5</v>
      </c>
      <c r="BC35" s="5">
        <v>1.001328</v>
      </c>
      <c r="BD35" s="5">
        <v>1.1925E-3</v>
      </c>
      <c r="BE35" s="5">
        <v>1.001328</v>
      </c>
      <c r="BF35" s="5">
        <v>1.1925E-3</v>
      </c>
      <c r="BG35" s="5">
        <v>1.001328</v>
      </c>
      <c r="BH35" s="5">
        <v>1.1925E-3</v>
      </c>
      <c r="BI35" s="5">
        <v>1.001328</v>
      </c>
      <c r="BJ35" s="5">
        <v>1.1925E-3</v>
      </c>
      <c r="BK35" s="5">
        <v>1.001328</v>
      </c>
      <c r="BL35" s="5">
        <v>1.1925E-3</v>
      </c>
      <c r="BM35" s="5">
        <v>1</v>
      </c>
      <c r="BN35" s="5">
        <v>0</v>
      </c>
      <c r="BO35" s="5">
        <v>1</v>
      </c>
      <c r="BP35" s="5">
        <v>0</v>
      </c>
      <c r="BQ35" s="5">
        <v>1</v>
      </c>
      <c r="BR35" s="5">
        <v>0</v>
      </c>
      <c r="BS35" s="5">
        <v>1</v>
      </c>
      <c r="BT35" s="5">
        <v>0</v>
      </c>
      <c r="BU35" s="5">
        <v>1</v>
      </c>
      <c r="BV35" s="5">
        <v>0</v>
      </c>
      <c r="BW35" s="5">
        <v>0.1280538</v>
      </c>
      <c r="BX35" s="5">
        <v>1.0485E-3</v>
      </c>
      <c r="BY35" s="5">
        <v>2.8210000000000003E-4</v>
      </c>
      <c r="BZ35" s="5">
        <v>2.9099999999999999E-5</v>
      </c>
      <c r="CA35" s="5">
        <v>1.863E-4</v>
      </c>
      <c r="CB35" s="5">
        <v>2.7800000000000001E-5</v>
      </c>
      <c r="CC35" s="5">
        <v>3.5589999999999998E-4</v>
      </c>
      <c r="CD35" s="5">
        <v>4.74E-5</v>
      </c>
      <c r="CE35" s="5">
        <v>5.6930000000000001E-4</v>
      </c>
      <c r="CF35" s="5">
        <v>1.49E-5</v>
      </c>
      <c r="CG35" s="5">
        <v>3.4175</v>
      </c>
      <c r="CH35" s="5">
        <v>1.5642149999999999</v>
      </c>
      <c r="CI35" s="5">
        <v>2.5261800000000001E-2</v>
      </c>
      <c r="CJ35" s="5">
        <v>3.258038</v>
      </c>
      <c r="CK35" s="5">
        <v>5.2076750000000001</v>
      </c>
      <c r="CL35" s="5">
        <v>6.399807</v>
      </c>
      <c r="CM35" s="5">
        <v>10.23208</v>
      </c>
      <c r="CN35" s="5">
        <v>0.79329450000000001</v>
      </c>
      <c r="CO35" s="5">
        <v>0.94123129999999999</v>
      </c>
      <c r="CP35" s="5">
        <v>0.92934340000000004</v>
      </c>
      <c r="CQ35" s="5">
        <v>0.51588089999999998</v>
      </c>
      <c r="CR35" s="5">
        <v>975.50340000000006</v>
      </c>
      <c r="CS35" s="5">
        <v>443.08210000000003</v>
      </c>
      <c r="CT35" s="5">
        <v>-44.652200000000001</v>
      </c>
      <c r="CU35" s="5">
        <v>62.913710000000002</v>
      </c>
      <c r="CV35" s="5">
        <v>-4.5669880000000003</v>
      </c>
      <c r="CW35" s="5">
        <v>6.070087</v>
      </c>
      <c r="CX35" s="5">
        <v>-0.1931377</v>
      </c>
      <c r="CY35" s="5">
        <v>0.2721402</v>
      </c>
      <c r="CZ35" s="5">
        <v>0.272142</v>
      </c>
      <c r="DA35" s="5">
        <v>0.34800160000000002</v>
      </c>
      <c r="DB35" s="5">
        <v>0</v>
      </c>
      <c r="DC35" s="5">
        <v>0</v>
      </c>
      <c r="DD35" s="7">
        <f t="shared" si="4"/>
        <v>2.9197000000000003E-17</v>
      </c>
      <c r="DE35" s="7">
        <f t="shared" si="5"/>
        <v>1.8180820000000002E-14</v>
      </c>
      <c r="DF35" s="5" t="s">
        <v>175</v>
      </c>
      <c r="DG35" s="7">
        <v>2.3921100000000002E-6</v>
      </c>
      <c r="DH35" s="7">
        <v>1.2E-8</v>
      </c>
      <c r="DI35" s="5">
        <v>12.740170000000001</v>
      </c>
      <c r="DJ35" s="5">
        <v>1.000907</v>
      </c>
      <c r="DK35" s="5">
        <v>6.9499999999999998E-4</v>
      </c>
      <c r="DL35" s="7">
        <v>9.2E-6</v>
      </c>
      <c r="DM35" s="5">
        <v>1.9599999999999999E-5</v>
      </c>
      <c r="DN35" s="7">
        <v>7.9999999999999996E-7</v>
      </c>
      <c r="DO35" s="5">
        <v>2.6499999999999999E-4</v>
      </c>
      <c r="DP35" s="7">
        <v>2.2000000000000001E-6</v>
      </c>
      <c r="DQ35" s="5">
        <v>1.2200000000000001E-2</v>
      </c>
      <c r="DR35" s="5">
        <v>1E-4</v>
      </c>
      <c r="DS35" s="5">
        <v>7.2999999999999996E-4</v>
      </c>
      <c r="DT35" s="5">
        <v>9.2E-5</v>
      </c>
      <c r="DU35" s="5">
        <v>2.24E-4</v>
      </c>
      <c r="DV35" s="5">
        <v>1.5999999999999999E-5</v>
      </c>
      <c r="DW35" s="5">
        <v>263</v>
      </c>
      <c r="DX35" s="5">
        <v>1.7</v>
      </c>
      <c r="DY35" s="5">
        <v>1.96</v>
      </c>
      <c r="DZ35" s="5">
        <v>0</v>
      </c>
      <c r="EA35" s="5">
        <v>0.13237209999999999</v>
      </c>
      <c r="EB35" s="5">
        <v>1.2607E-3</v>
      </c>
      <c r="EC35" s="5">
        <v>1.3569999999999999E-4</v>
      </c>
      <c r="ED35" s="5">
        <v>6.1400000000000002E-5</v>
      </c>
      <c r="EE35" s="5">
        <v>1.261E-4</v>
      </c>
      <c r="EF35" s="5">
        <v>4.0200000000000001E-5</v>
      </c>
      <c r="EG35" s="5">
        <v>4.4210000000000001E-4</v>
      </c>
      <c r="EH35" s="5">
        <v>6.7659999999999997E-4</v>
      </c>
      <c r="EI35" s="5">
        <v>4.637E-4</v>
      </c>
      <c r="EJ35" s="5">
        <v>2.6599999999999999E-5</v>
      </c>
      <c r="EK35" s="5">
        <v>3.5024000000000001E-3</v>
      </c>
      <c r="EL35" s="5">
        <v>5.8310630000000003</v>
      </c>
      <c r="EM35" s="5">
        <v>1.0227999999999999E-3</v>
      </c>
      <c r="EN35" s="5">
        <v>45.525260000000003</v>
      </c>
      <c r="EO35" s="5">
        <v>45.875599999999999</v>
      </c>
      <c r="EP35" s="5">
        <v>0.1228201</v>
      </c>
      <c r="EQ35" s="5">
        <v>4.3170999999999999E-3</v>
      </c>
      <c r="ER35" s="7">
        <v>5.7570000000000001E-11</v>
      </c>
      <c r="ES35" s="7">
        <v>1.6E-13</v>
      </c>
      <c r="ET35" s="7">
        <v>4.9549999999999999E-10</v>
      </c>
      <c r="EU35" s="7">
        <v>1.3399999999999999E-12</v>
      </c>
      <c r="EV35" s="5">
        <v>1.983E-2</v>
      </c>
      <c r="EW35" s="5">
        <v>4.5399999999999999E-5</v>
      </c>
      <c r="EX35" s="7">
        <v>7.0679999999999999E-6</v>
      </c>
      <c r="EY35" s="7">
        <v>7.8822000000000003E-8</v>
      </c>
      <c r="EZ35" s="7">
        <v>6.3080000000000001E-9</v>
      </c>
      <c r="FA35" s="5">
        <v>0</v>
      </c>
      <c r="FB35" s="5">
        <v>1.167E-2</v>
      </c>
      <c r="FC35" s="5">
        <v>2.05E-5</v>
      </c>
      <c r="FD35" s="5">
        <v>298.56</v>
      </c>
      <c r="FE35" s="5">
        <v>0.31</v>
      </c>
      <c r="FF35" s="5">
        <v>1583.5</v>
      </c>
      <c r="FG35" s="5">
        <v>2.5</v>
      </c>
      <c r="FH35" s="5">
        <v>1.2200000000000001E-2</v>
      </c>
      <c r="FI35" s="5">
        <v>0.27293050000000002</v>
      </c>
    </row>
    <row r="36" spans="1:165">
      <c r="DD36" s="2"/>
    </row>
    <row r="40" spans="1:165">
      <c r="A40" t="s">
        <v>256</v>
      </c>
    </row>
    <row r="41" spans="1:165">
      <c r="A41" t="s">
        <v>257</v>
      </c>
      <c r="B41" t="s">
        <v>258</v>
      </c>
    </row>
    <row r="42" spans="1:165">
      <c r="A42" t="s">
        <v>259</v>
      </c>
      <c r="B42" t="s">
        <v>260</v>
      </c>
    </row>
    <row r="43" spans="1:165">
      <c r="A43" t="s">
        <v>261</v>
      </c>
      <c r="B43" t="s">
        <v>262</v>
      </c>
    </row>
    <row r="45" spans="1:165">
      <c r="A45" t="s">
        <v>263</v>
      </c>
      <c r="B45" t="s">
        <v>264</v>
      </c>
    </row>
    <row r="47" spans="1:165">
      <c r="A47" t="s">
        <v>265</v>
      </c>
      <c r="B47" t="s">
        <v>262</v>
      </c>
    </row>
    <row r="49" spans="1:2">
      <c r="A49" t="s">
        <v>266</v>
      </c>
    </row>
    <row r="50" spans="1:2">
      <c r="A50" t="s">
        <v>267</v>
      </c>
      <c r="B50" t="b">
        <v>0</v>
      </c>
    </row>
    <row r="51" spans="1:2">
      <c r="A51" t="s">
        <v>268</v>
      </c>
      <c r="B51" t="s">
        <v>269</v>
      </c>
    </row>
    <row r="53" spans="1:2">
      <c r="A53" t="s">
        <v>270</v>
      </c>
    </row>
    <row r="54" spans="1:2">
      <c r="A54" t="s">
        <v>271</v>
      </c>
      <c r="B54" t="s">
        <v>272</v>
      </c>
    </row>
    <row r="55" spans="1:2">
      <c r="A55" t="s">
        <v>273</v>
      </c>
      <c r="B55" t="s">
        <v>274</v>
      </c>
    </row>
    <row r="56" spans="1:2">
      <c r="A56" t="s">
        <v>275</v>
      </c>
      <c r="B56" t="s">
        <v>276</v>
      </c>
    </row>
    <row r="58" spans="1:2">
      <c r="A58" t="s">
        <v>277</v>
      </c>
    </row>
    <row r="59" spans="1:2">
      <c r="A59" t="s">
        <v>278</v>
      </c>
      <c r="B59" t="s">
        <v>279</v>
      </c>
    </row>
    <row r="60" spans="1:2">
      <c r="A60" t="s">
        <v>280</v>
      </c>
      <c r="B60" t="s">
        <v>281</v>
      </c>
    </row>
    <row r="61" spans="1:2">
      <c r="A61" t="s">
        <v>282</v>
      </c>
      <c r="B61" t="s">
        <v>283</v>
      </c>
    </row>
    <row r="62" spans="1:2">
      <c r="A62" t="s">
        <v>284</v>
      </c>
      <c r="B62" t="s">
        <v>285</v>
      </c>
    </row>
    <row r="63" spans="1:2">
      <c r="A63" t="s">
        <v>286</v>
      </c>
      <c r="B63" t="s">
        <v>287</v>
      </c>
    </row>
    <row r="65" spans="1:2">
      <c r="A65" t="s">
        <v>288</v>
      </c>
    </row>
    <row r="66" spans="1:2">
      <c r="A66" t="s">
        <v>289</v>
      </c>
      <c r="B66" t="b">
        <v>0</v>
      </c>
    </row>
    <row r="67" spans="1:2">
      <c r="A67" t="s">
        <v>290</v>
      </c>
      <c r="B67" t="b">
        <v>0</v>
      </c>
    </row>
    <row r="68" spans="1:2">
      <c r="A68" t="s">
        <v>291</v>
      </c>
      <c r="B68" t="b">
        <v>0</v>
      </c>
    </row>
    <row r="69" spans="1:2">
      <c r="A69" t="s">
        <v>292</v>
      </c>
      <c r="B69" t="b">
        <v>1</v>
      </c>
    </row>
    <row r="70" spans="1:2">
      <c r="A70" t="s">
        <v>293</v>
      </c>
      <c r="B70">
        <v>10</v>
      </c>
    </row>
    <row r="71" spans="1:2">
      <c r="A71" t="s">
        <v>294</v>
      </c>
      <c r="B71" t="s">
        <v>295</v>
      </c>
    </row>
    <row r="73" spans="1:2">
      <c r="A73" t="s">
        <v>296</v>
      </c>
    </row>
    <row r="74" spans="1:2">
      <c r="A74" t="s">
        <v>297</v>
      </c>
      <c r="B74">
        <v>0.05</v>
      </c>
    </row>
    <row r="75" spans="1:2">
      <c r="A75" t="s">
        <v>298</v>
      </c>
      <c r="B75">
        <v>2</v>
      </c>
    </row>
    <row r="76" spans="1:2">
      <c r="A76" t="s">
        <v>299</v>
      </c>
      <c r="B76" t="b">
        <v>1</v>
      </c>
    </row>
    <row r="77" spans="1:2">
      <c r="A77" t="s">
        <v>300</v>
      </c>
      <c r="B77" t="b">
        <v>0</v>
      </c>
    </row>
    <row r="78" spans="1:2">
      <c r="A78" t="s">
        <v>301</v>
      </c>
      <c r="B78" t="b">
        <v>1</v>
      </c>
    </row>
    <row r="79" spans="1:2">
      <c r="A79" t="s">
        <v>302</v>
      </c>
      <c r="B79">
        <v>1</v>
      </c>
    </row>
    <row r="80" spans="1:2">
      <c r="A80" t="s">
        <v>303</v>
      </c>
      <c r="B80">
        <v>2</v>
      </c>
    </row>
    <row r="81" spans="1:2">
      <c r="A81" t="s">
        <v>304</v>
      </c>
      <c r="B81" t="s">
        <v>305</v>
      </c>
    </row>
    <row r="83" spans="1:2">
      <c r="A83" t="s">
        <v>306</v>
      </c>
    </row>
    <row r="84" spans="1:2">
      <c r="A84" t="s">
        <v>307</v>
      </c>
      <c r="B84" t="s">
        <v>308</v>
      </c>
    </row>
    <row r="85" spans="1:2">
      <c r="A85" t="s">
        <v>309</v>
      </c>
      <c r="B85" t="s">
        <v>308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workbookViewId="0">
      <selection activeCell="H18" sqref="H18"/>
    </sheetView>
  </sheetViews>
  <sheetFormatPr baseColWidth="10" defaultRowHeight="15" x14ac:dyDescent="0"/>
  <sheetData>
    <row r="1" spans="1:28">
      <c r="A1" s="33" t="s">
        <v>345</v>
      </c>
    </row>
    <row r="3" spans="1:28">
      <c r="M3" s="8"/>
      <c r="V3" s="8"/>
    </row>
    <row r="4" spans="1:28" ht="33">
      <c r="A4" s="9" t="s">
        <v>1</v>
      </c>
      <c r="B4" s="9" t="s">
        <v>313</v>
      </c>
      <c r="C4" s="9" t="s">
        <v>8</v>
      </c>
      <c r="D4" s="10" t="s">
        <v>314</v>
      </c>
      <c r="E4" s="9" t="s">
        <v>315</v>
      </c>
      <c r="F4" s="9" t="s">
        <v>316</v>
      </c>
      <c r="G4" s="9" t="s">
        <v>317</v>
      </c>
      <c r="H4" s="9" t="s">
        <v>318</v>
      </c>
      <c r="I4" s="9" t="s">
        <v>319</v>
      </c>
      <c r="J4" s="9" t="s">
        <v>320</v>
      </c>
      <c r="K4" s="9" t="s">
        <v>321</v>
      </c>
      <c r="L4" s="9" t="s">
        <v>322</v>
      </c>
      <c r="M4" s="11"/>
      <c r="N4" s="10" t="s">
        <v>323</v>
      </c>
      <c r="O4" s="9" t="s">
        <v>324</v>
      </c>
      <c r="P4" s="9" t="s">
        <v>325</v>
      </c>
      <c r="Q4" s="9" t="s">
        <v>326</v>
      </c>
      <c r="R4" s="9" t="s">
        <v>324</v>
      </c>
      <c r="S4" s="9" t="s">
        <v>317</v>
      </c>
      <c r="T4" s="9" t="s">
        <v>327</v>
      </c>
      <c r="U4" s="9" t="s">
        <v>328</v>
      </c>
      <c r="V4" s="11"/>
      <c r="W4" s="10" t="s">
        <v>329</v>
      </c>
      <c r="X4" s="9" t="s">
        <v>324</v>
      </c>
      <c r="Y4" s="10" t="s">
        <v>330</v>
      </c>
      <c r="Z4" s="9" t="s">
        <v>331</v>
      </c>
      <c r="AA4" s="9" t="s">
        <v>332</v>
      </c>
      <c r="AB4" s="9" t="s">
        <v>333</v>
      </c>
    </row>
    <row r="5" spans="1:28">
      <c r="M5" s="8"/>
      <c r="V5" s="8"/>
    </row>
    <row r="6" spans="1:28">
      <c r="A6" s="12" t="s">
        <v>310</v>
      </c>
      <c r="B6" s="12">
        <v>90223</v>
      </c>
      <c r="C6" s="12" t="s">
        <v>334</v>
      </c>
      <c r="D6" s="12">
        <v>9.4999999999999998E-3</v>
      </c>
      <c r="E6" s="12">
        <v>1.1000000000000001E-3</v>
      </c>
      <c r="F6" s="12">
        <v>1.1000000000000001E-3</v>
      </c>
      <c r="G6" s="13">
        <v>0.98</v>
      </c>
      <c r="H6" s="13">
        <v>0.44</v>
      </c>
      <c r="I6" s="14" t="s">
        <v>335</v>
      </c>
      <c r="J6" s="14" t="s">
        <v>336</v>
      </c>
      <c r="K6" s="15">
        <v>98</v>
      </c>
      <c r="L6" s="16">
        <v>9.643626999999999E-15</v>
      </c>
      <c r="M6" s="8"/>
      <c r="N6" s="17">
        <v>7.4999999999999997E-3</v>
      </c>
      <c r="O6" s="17">
        <v>2.2000000000000001E-3</v>
      </c>
      <c r="P6" s="18">
        <v>28.9</v>
      </c>
      <c r="Q6" s="18">
        <v>299.5</v>
      </c>
      <c r="R6" s="18">
        <v>1.5</v>
      </c>
      <c r="S6" s="18">
        <v>1.1000000000000001</v>
      </c>
      <c r="T6" s="19">
        <v>0.38</v>
      </c>
      <c r="U6" s="20">
        <v>8</v>
      </c>
      <c r="V6" s="8"/>
      <c r="W6" s="12">
        <v>6.7999999999999996E-3</v>
      </c>
      <c r="X6" s="12">
        <v>1.6999999999999999E-3</v>
      </c>
      <c r="Y6" s="21">
        <v>1.522664</v>
      </c>
      <c r="Z6" s="12">
        <v>0.9</v>
      </c>
      <c r="AA6" s="15">
        <v>4.5152000000000001</v>
      </c>
      <c r="AB6" s="15">
        <v>0.56110000000000004</v>
      </c>
    </row>
    <row r="7" spans="1:28">
      <c r="A7" s="22" t="s">
        <v>311</v>
      </c>
      <c r="B7" s="22">
        <v>90225</v>
      </c>
      <c r="C7" s="22" t="s">
        <v>334</v>
      </c>
      <c r="D7" s="12">
        <v>9.7000000000000003E-3</v>
      </c>
      <c r="E7" s="12">
        <v>1.5E-3</v>
      </c>
      <c r="F7" s="12">
        <v>1.5E-3</v>
      </c>
      <c r="G7" s="13">
        <v>1.06</v>
      </c>
      <c r="H7" s="12">
        <v>0.38</v>
      </c>
      <c r="I7" s="14" t="s">
        <v>337</v>
      </c>
      <c r="J7" s="14" t="s">
        <v>338</v>
      </c>
      <c r="K7" s="12">
        <v>98.1</v>
      </c>
      <c r="L7" s="2">
        <v>9.2200990000000003E-15</v>
      </c>
      <c r="M7" s="23"/>
      <c r="N7" s="24">
        <v>6.1000000000000004E-3</v>
      </c>
      <c r="O7" s="25">
        <v>2.5999999999999999E-3</v>
      </c>
      <c r="P7" s="15">
        <v>36.5</v>
      </c>
      <c r="Q7" s="18">
        <v>301</v>
      </c>
      <c r="R7" s="18">
        <v>9.5</v>
      </c>
      <c r="S7" s="24">
        <v>1.3</v>
      </c>
      <c r="T7" s="24">
        <v>0.28000000000000003</v>
      </c>
      <c r="U7" s="24">
        <v>7</v>
      </c>
      <c r="V7" s="23"/>
      <c r="W7" s="12">
        <v>7.1999999999999998E-3</v>
      </c>
      <c r="X7" s="12">
        <v>2.8999999999999998E-3</v>
      </c>
      <c r="Y7" s="21">
        <v>1.625931</v>
      </c>
      <c r="Z7" s="12">
        <v>1.5</v>
      </c>
      <c r="AA7" s="15">
        <v>4.3860000000000001</v>
      </c>
      <c r="AB7" s="15">
        <v>0.45069999999999999</v>
      </c>
    </row>
    <row r="8" spans="1:28">
      <c r="A8" s="12" t="s">
        <v>312</v>
      </c>
      <c r="B8" s="12">
        <v>90227</v>
      </c>
      <c r="C8" s="12" t="s">
        <v>334</v>
      </c>
      <c r="D8" s="12">
        <v>1.06E-2</v>
      </c>
      <c r="E8" s="12">
        <v>1.2999999999999999E-3</v>
      </c>
      <c r="F8" s="12">
        <v>1.2999999999999999E-3</v>
      </c>
      <c r="G8" s="13">
        <v>0.7</v>
      </c>
      <c r="H8" s="12">
        <v>0.71</v>
      </c>
      <c r="I8" s="12" t="s">
        <v>339</v>
      </c>
      <c r="J8" s="14" t="s">
        <v>340</v>
      </c>
      <c r="K8" s="15">
        <v>100</v>
      </c>
      <c r="L8" s="26">
        <v>8.9675040000000015E-15</v>
      </c>
      <c r="M8" s="8"/>
      <c r="N8" s="17">
        <v>1.24E-2</v>
      </c>
      <c r="O8" s="25">
        <v>2.8E-3</v>
      </c>
      <c r="P8" s="15">
        <v>22.3</v>
      </c>
      <c r="Q8" s="15">
        <v>297.3</v>
      </c>
      <c r="R8" s="15">
        <v>2.1</v>
      </c>
      <c r="S8" s="15">
        <v>0.76</v>
      </c>
      <c r="T8" s="12">
        <v>0.64</v>
      </c>
      <c r="U8" s="12">
        <v>10</v>
      </c>
      <c r="V8" s="8"/>
      <c r="W8" s="12">
        <v>9.7999999999999997E-3</v>
      </c>
      <c r="X8" s="12">
        <v>2.8999999999999998E-3</v>
      </c>
      <c r="Y8" s="21">
        <v>2.268424</v>
      </c>
      <c r="Z8" s="12">
        <v>1.7</v>
      </c>
      <c r="AA8" s="15">
        <v>4.6353999999999997</v>
      </c>
      <c r="AB8" s="15">
        <v>0.41160000000000002</v>
      </c>
    </row>
    <row r="9" spans="1:28">
      <c r="I9" s="12"/>
      <c r="J9" s="12"/>
      <c r="M9" s="8"/>
      <c r="O9" s="27"/>
      <c r="P9" s="28"/>
      <c r="V9" s="8"/>
      <c r="W9" s="28"/>
      <c r="X9" s="28"/>
      <c r="Y9" s="29"/>
      <c r="AA9" s="27"/>
      <c r="AB9" s="27"/>
    </row>
    <row r="10" spans="1:28">
      <c r="C10" s="12" t="s">
        <v>341</v>
      </c>
      <c r="D10" s="12">
        <v>9.9000000000000008E-3</v>
      </c>
      <c r="E10" s="12">
        <v>6.9999999999999999E-4</v>
      </c>
      <c r="F10" s="12">
        <v>6.9999999999999999E-4</v>
      </c>
      <c r="G10" s="13">
        <v>0.83</v>
      </c>
      <c r="H10" s="13">
        <v>0.7</v>
      </c>
      <c r="I10" s="14" t="s">
        <v>342</v>
      </c>
      <c r="J10" s="14" t="s">
        <v>343</v>
      </c>
      <c r="K10" s="28">
        <v>100</v>
      </c>
      <c r="L10" s="2">
        <v>2.7831229999999999E-14</v>
      </c>
      <c r="M10" s="8"/>
      <c r="N10" s="12">
        <v>9.9000000000000008E-3</v>
      </c>
      <c r="O10" s="25">
        <v>1.5E-3</v>
      </c>
      <c r="P10" s="15">
        <v>14.9</v>
      </c>
      <c r="Q10" s="15">
        <v>298.60000000000002</v>
      </c>
      <c r="R10" s="15">
        <v>1</v>
      </c>
      <c r="S10" s="18">
        <v>0.87</v>
      </c>
      <c r="T10" s="18">
        <v>0.64</v>
      </c>
      <c r="U10" s="20">
        <v>25</v>
      </c>
      <c r="V10" s="8"/>
      <c r="W10" s="12" t="s">
        <v>344</v>
      </c>
      <c r="X10" s="12" t="s">
        <v>344</v>
      </c>
      <c r="Y10" s="12" t="s">
        <v>344</v>
      </c>
      <c r="Z10" s="12" t="s">
        <v>344</v>
      </c>
      <c r="AA10" s="12" t="s">
        <v>344</v>
      </c>
      <c r="AB10" s="12" t="s">
        <v>344</v>
      </c>
    </row>
    <row r="11" spans="1:28">
      <c r="H11" s="30"/>
      <c r="I11" s="30"/>
      <c r="J11" s="31"/>
      <c r="K11" s="2"/>
      <c r="L11" s="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Pernicana raw data.xls</vt:lpstr>
      <vt:lpstr>Pernicana ArAr table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Barfod</dc:creator>
  <cp:lastModifiedBy>Bruno Pace</cp:lastModifiedBy>
  <dcterms:created xsi:type="dcterms:W3CDTF">2015-04-10T15:59:41Z</dcterms:created>
  <dcterms:modified xsi:type="dcterms:W3CDTF">2016-05-27T14:24:05Z</dcterms:modified>
</cp:coreProperties>
</file>