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120" windowHeight="13620" tabRatio="500"/>
  </bookViews>
  <sheets>
    <sheet name="Table DR1" sheetId="2" r:id="rId1"/>
    <sheet name="Table DR2" sheetId="3" r:id="rId2"/>
    <sheet name="Table DR3" sheetId="1" r:id="rId3"/>
  </sheets>
  <definedNames>
    <definedName name="_xlnm.Print_Area" localSheetId="0">'Table DR1'!$A$1:$Q$69</definedName>
    <definedName name="_xlnm.Print_Area" localSheetId="2">'Table DR3'!$A$1:$Y$34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6" i="2" l="1"/>
  <c r="E66" i="2"/>
  <c r="F66" i="2"/>
  <c r="H66" i="2"/>
  <c r="J66" i="2"/>
  <c r="K66" i="2"/>
  <c r="L66" i="2"/>
  <c r="N66" i="2"/>
  <c r="P66" i="2"/>
  <c r="Q66" i="2"/>
  <c r="O66" i="2"/>
  <c r="C66" i="2"/>
</calcChain>
</file>

<file path=xl/sharedStrings.xml><?xml version="1.0" encoding="utf-8"?>
<sst xmlns="http://schemas.openxmlformats.org/spreadsheetml/2006/main" count="154" uniqueCount="116">
  <si>
    <t>Magmatic sulfides fractionation</t>
  </si>
  <si>
    <t>Os (ppb)</t>
  </si>
  <si>
    <t>Radiogenic sulfides</t>
  </si>
  <si>
    <t>Initial melt</t>
  </si>
  <si>
    <t>Intersititial sulfides assimilation</t>
  </si>
  <si>
    <t>Proportions</t>
  </si>
  <si>
    <r>
      <t xml:space="preserve">Sulfides fractionation </t>
    </r>
    <r>
      <rPr>
        <i/>
        <sz val="10"/>
        <color theme="1"/>
        <rFont val="Times"/>
      </rPr>
      <t>(F)</t>
    </r>
  </si>
  <si>
    <t>-</t>
  </si>
  <si>
    <t>Rock</t>
  </si>
  <si>
    <t>Harzburgite</t>
  </si>
  <si>
    <t>Troctolite</t>
  </si>
  <si>
    <t>Sample</t>
  </si>
  <si>
    <t>1170R01</t>
  </si>
  <si>
    <t>1170R20</t>
  </si>
  <si>
    <t>1170R25</t>
  </si>
  <si>
    <t>1176R09</t>
  </si>
  <si>
    <t>925R03</t>
  </si>
  <si>
    <t>925R04</t>
  </si>
  <si>
    <t>925R06</t>
  </si>
  <si>
    <t>925R09</t>
  </si>
  <si>
    <t>925R10</t>
  </si>
  <si>
    <t>925R12</t>
  </si>
  <si>
    <t>922R05</t>
  </si>
  <si>
    <t>922R07</t>
  </si>
  <si>
    <t>dup.</t>
  </si>
  <si>
    <t>Olivine Fo (mol%)</t>
  </si>
  <si>
    <t>ds</t>
  </si>
  <si>
    <t>Olivine NiO (wt%)</t>
  </si>
  <si>
    <t>Os (pg/g)</t>
  </si>
  <si>
    <t>Os (% b.c.)</t>
  </si>
  <si>
    <t>Re (pg/g)</t>
  </si>
  <si>
    <t>Re (% b.c.)</t>
  </si>
  <si>
    <t>187Os/188Os</t>
  </si>
  <si>
    <t>2s</t>
  </si>
  <si>
    <t>187Re/188Os</t>
  </si>
  <si>
    <t>Ir (pg/g)</t>
  </si>
  <si>
    <t>Ru (pg/g)</t>
  </si>
  <si>
    <t>Pt (pg/g)</t>
  </si>
  <si>
    <t>-</t>
    <phoneticPr fontId="23"/>
  </si>
  <si>
    <t>-</t>
    <phoneticPr fontId="23"/>
  </si>
  <si>
    <t>Pd (pg/g)</t>
  </si>
  <si>
    <t>Major Elements (wt%)</t>
  </si>
  <si>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</si>
  <si>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</si>
  <si>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</si>
  <si>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</si>
  <si>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</si>
  <si>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</si>
  <si>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</si>
  <si>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</si>
  <si>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</si>
  <si>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</si>
  <si>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Sum</t>
  </si>
  <si>
    <t>L.O.I</t>
  </si>
  <si>
    <t>Trace Elements (ppm)</t>
  </si>
  <si>
    <t>Sc</t>
  </si>
  <si>
    <t>Co</t>
  </si>
  <si>
    <t>Ni</t>
  </si>
  <si>
    <t>Sr</t>
  </si>
  <si>
    <t>Y</t>
  </si>
  <si>
    <t>Zr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</si>
  <si>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</si>
  <si>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</si>
  <si>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</si>
  <si>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</si>
  <si>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</si>
  <si>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</si>
  <si>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</si>
  <si>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</si>
  <si>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</si>
  <si>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</si>
  <si>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</si>
  <si>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</si>
  <si>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</si>
  <si>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</si>
  <si>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</si>
  <si>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</si>
  <si>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r>
      <rPr>
        <i/>
        <sz val="10"/>
        <color theme="1"/>
        <rFont val="Times"/>
      </rPr>
      <t xml:space="preserve">Notes: </t>
    </r>
    <r>
      <rPr>
        <sz val="10"/>
        <color theme="1"/>
        <rFont val="Times"/>
      </rPr>
      <t>Uncertainties are estimated by error propagation of uncertainties in N-TIMS and IPC-QMS measurements (2SE) and blank correction.</t>
    </r>
  </si>
  <si>
    <t>Fo, forsterite component in olivine (mol%)</t>
  </si>
  <si>
    <t>Os (ppb) reacting melt</t>
  </si>
  <si>
    <r>
      <t>Mean value Central Indian Ridge peridotites (</t>
    </r>
    <r>
      <rPr>
        <b/>
        <vertAlign val="superscript"/>
        <sz val="10"/>
        <color theme="1"/>
        <rFont val="Times"/>
      </rPr>
      <t>187</t>
    </r>
    <r>
      <rPr>
        <b/>
        <sz val="10"/>
        <color theme="1"/>
        <rFont val="Times"/>
      </rPr>
      <t>Os/</t>
    </r>
    <r>
      <rPr>
        <b/>
        <vertAlign val="superscript"/>
        <sz val="10"/>
        <color theme="1"/>
        <rFont val="Times"/>
      </rPr>
      <t>188</t>
    </r>
    <r>
      <rPr>
        <b/>
        <sz val="10"/>
        <color theme="1"/>
        <rFont val="Times"/>
      </rPr>
      <t>Os=0.1265)</t>
    </r>
  </si>
  <si>
    <r>
      <t>Lowermost value Central Indian Ridge peridotites (</t>
    </r>
    <r>
      <rPr>
        <b/>
        <vertAlign val="superscript"/>
        <sz val="10"/>
        <color theme="1"/>
        <rFont val="Times"/>
      </rPr>
      <t>187</t>
    </r>
    <r>
      <rPr>
        <b/>
        <sz val="10"/>
        <color theme="1"/>
        <rFont val="Times"/>
      </rPr>
      <t>Os/</t>
    </r>
    <r>
      <rPr>
        <b/>
        <vertAlign val="superscript"/>
        <sz val="10"/>
        <color theme="1"/>
        <rFont val="Times"/>
      </rPr>
      <t>188</t>
    </r>
    <r>
      <rPr>
        <b/>
        <sz val="10"/>
        <color theme="1"/>
        <rFont val="Times"/>
      </rPr>
      <t>Os=0.124)</t>
    </r>
  </si>
  <si>
    <r>
      <rPr>
        <vertAlign val="superscript"/>
        <sz val="10"/>
        <color theme="1"/>
        <rFont val="Times"/>
      </rPr>
      <t>187</t>
    </r>
    <r>
      <rPr>
        <sz val="10"/>
        <color theme="1"/>
        <rFont val="Times"/>
      </rPr>
      <t>Os/</t>
    </r>
    <r>
      <rPr>
        <vertAlign val="superscript"/>
        <sz val="10"/>
        <color theme="1"/>
        <rFont val="Times"/>
      </rPr>
      <t>188</t>
    </r>
    <r>
      <rPr>
        <sz val="10"/>
        <color theme="1"/>
        <rFont val="Times"/>
      </rPr>
      <t>Os ratio</t>
    </r>
  </si>
  <si>
    <t>Cpx-troctolite</t>
  </si>
  <si>
    <t>Ol-troctolite</t>
  </si>
  <si>
    <t>Ol-troctolite (Olivine &gt;70 vol%); Cpx-troctolite (Clinopyroxene &gt; 5 vol%)</t>
  </si>
  <si>
    <t>Os (ng/g)</t>
  </si>
  <si>
    <t>Re (ng/g)</t>
  </si>
  <si>
    <r>
      <t>187</t>
    </r>
    <r>
      <rPr>
        <sz val="10"/>
        <color rgb="FF000000"/>
        <rFont val="Times"/>
      </rPr>
      <t>Re/</t>
    </r>
    <r>
      <rPr>
        <vertAlign val="superscript"/>
        <sz val="10"/>
        <color rgb="FF000000"/>
        <rFont val="Times"/>
      </rPr>
      <t>188</t>
    </r>
    <r>
      <rPr>
        <sz val="10"/>
        <color rgb="FF000000"/>
        <rFont val="Times"/>
      </rPr>
      <t>Os</t>
    </r>
  </si>
  <si>
    <r>
      <t>187</t>
    </r>
    <r>
      <rPr>
        <sz val="10"/>
        <color rgb="FF000000"/>
        <rFont val="Times"/>
      </rPr>
      <t>Os/</t>
    </r>
    <r>
      <rPr>
        <vertAlign val="superscript"/>
        <sz val="10"/>
        <color rgb="FF000000"/>
        <rFont val="Times"/>
      </rPr>
      <t>188</t>
    </r>
    <r>
      <rPr>
        <sz val="10"/>
        <color rgb="FF000000"/>
        <rFont val="Times"/>
      </rPr>
      <t>Os</t>
    </r>
  </si>
  <si>
    <t>UB-N (serpentinite, CNRS)</t>
  </si>
  <si>
    <t>Mean for n=4 (1SD)</t>
  </si>
  <si>
    <t>Meisel et al., 2003 (n=15, 1SD)</t>
  </si>
  <si>
    <t>Becker et al., 2006 (n=4, 1SD)</t>
  </si>
  <si>
    <t>Luguet et al., 2007 (n=6, 1SD)</t>
  </si>
  <si>
    <t>Puchtel et al., 2008 (n=4, 1SD)</t>
  </si>
  <si>
    <t>Kogiso et al., 2008 (n=3, 1SD)</t>
  </si>
  <si>
    <t>Fischer-Gödde et al., 2011 (n=19, 1SD)</t>
  </si>
  <si>
    <t>JP-1 (harzburgite, GSJ)</t>
  </si>
  <si>
    <t>Mean for n=7 (1SD)</t>
  </si>
  <si>
    <t>Suzuki and Tatsumi, 2001 (n=2, 1SD)</t>
  </si>
  <si>
    <t>Shirai et al., 2003 (n=5, 1SD)</t>
  </si>
  <si>
    <t>Meisel and Moser 2004 (n=9, 1SD)</t>
  </si>
  <si>
    <t>Shinotsuka and Suzuki, 2007 (n=7, 1SD)</t>
  </si>
  <si>
    <t>see equations in supplementary text file.</t>
  </si>
  <si>
    <t>Rb</t>
  </si>
  <si>
    <t>Cs</t>
  </si>
  <si>
    <t>Ba</t>
  </si>
  <si>
    <t>Th</t>
  </si>
  <si>
    <t>U</t>
  </si>
  <si>
    <t>Th/U</t>
  </si>
  <si>
    <t>Cu</t>
  </si>
  <si>
    <r>
      <t>Uppermost value Central Indian Ridge peridotites (</t>
    </r>
    <r>
      <rPr>
        <b/>
        <vertAlign val="superscript"/>
        <sz val="10"/>
        <color theme="1"/>
        <rFont val="Times"/>
      </rPr>
      <t>187</t>
    </r>
    <r>
      <rPr>
        <b/>
        <sz val="10"/>
        <color theme="1"/>
        <rFont val="Times"/>
      </rPr>
      <t>Os/</t>
    </r>
    <r>
      <rPr>
        <b/>
        <vertAlign val="superscript"/>
        <sz val="10"/>
        <color theme="1"/>
        <rFont val="Times"/>
      </rPr>
      <t>188</t>
    </r>
    <r>
      <rPr>
        <b/>
        <sz val="10"/>
        <color theme="1"/>
        <rFont val="Times"/>
      </rPr>
      <t>Os=0.128)</t>
    </r>
  </si>
  <si>
    <r>
      <t>Table DR1.</t>
    </r>
    <r>
      <rPr>
        <sz val="10"/>
        <color theme="1"/>
        <rFont val="Times"/>
      </rPr>
      <t xml:space="preserve"> Re-Os isotopes, Platinum Group Elements and major and trace element compositions of troctolites and harzburgites from Central Indian Ridge.</t>
    </r>
  </si>
  <si>
    <r>
      <rPr>
        <b/>
        <sz val="10"/>
        <color theme="1"/>
        <rFont val="Times"/>
      </rPr>
      <t>Table DR3.</t>
    </r>
    <r>
      <rPr>
        <sz val="10"/>
        <color theme="1"/>
        <rFont val="Times"/>
      </rPr>
      <t xml:space="preserve"> Parameters and representative composition of the reacting melt resulted from the reactive crystallization process</t>
    </r>
  </si>
  <si>
    <r>
      <t xml:space="preserve">Table DR2. </t>
    </r>
    <r>
      <rPr>
        <sz val="10"/>
        <color rgb="FF000000"/>
        <rFont val="Times"/>
      </rPr>
      <t>Re-Os isotope compositions of ultramafic reference materials (UB-N and JP-1) obtained at 240ºC and 24 hours digestion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</si>
</sst>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34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0"/>
      <name val="Calibri"/>
      <family val="2"/>
      <charset val="128"/>
      <scheme val="minor"/>
    </font>
    <font>
      <sz val="18"/>
      <color theme="3"/>
      <name val="Cambria"/>
      <family val="2"/>
      <charset val="128"/>
      <scheme val="major"/>
    </font>
    <font>
      <b/>
      <sz val="11"/>
      <color theme="0"/>
      <name val="Calibri"/>
      <family val="2"/>
      <charset val="128"/>
      <scheme val="minor"/>
    </font>
    <font>
      <sz val="11"/>
      <color rgb="FF9C65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9"/>
      <name val="Arial"/>
      <family val="2"/>
    </font>
    <font>
      <sz val="11"/>
      <color rgb="FF006100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Times"/>
    </font>
    <font>
      <b/>
      <sz val="10"/>
      <color theme="1"/>
      <name val="Times"/>
    </font>
    <font>
      <b/>
      <i/>
      <sz val="10"/>
      <color theme="1"/>
      <name val="Times"/>
    </font>
    <font>
      <i/>
      <sz val="10"/>
      <color theme="1"/>
      <name val="Times"/>
    </font>
    <font>
      <vertAlign val="superscript"/>
      <sz val="10"/>
      <color theme="1"/>
      <name val="Times"/>
    </font>
    <font>
      <sz val="11"/>
      <color theme="1"/>
      <name val="Times"/>
    </font>
    <font>
      <b/>
      <vertAlign val="superscript"/>
      <sz val="10"/>
      <color theme="1"/>
      <name val="Times"/>
    </font>
    <font>
      <sz val="12"/>
      <color theme="1"/>
      <name val="Cambria"/>
    </font>
    <font>
      <b/>
      <sz val="10"/>
      <color rgb="FF000000"/>
      <name val="Times"/>
    </font>
    <font>
      <sz val="10"/>
      <color rgb="FF000000"/>
      <name val="Times"/>
    </font>
    <font>
      <vertAlign val="superscript"/>
      <sz val="10"/>
      <color rgb="FF000000"/>
      <name val="Time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3"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0"/>
    <xf numFmtId="0" fontId="15" fillId="2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3" fillId="0" borderId="15" xfId="0" applyFont="1" applyFill="1" applyBorder="1"/>
    <xf numFmtId="0" fontId="23" fillId="0" borderId="0" xfId="0" applyFont="1" applyFill="1"/>
    <xf numFmtId="0" fontId="23" fillId="0" borderId="0" xfId="0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5" fillId="0" borderId="12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/>
    <xf numFmtId="0" fontId="24" fillId="0" borderId="0" xfId="0" applyFont="1" applyFill="1" applyBorder="1"/>
    <xf numFmtId="0" fontId="23" fillId="0" borderId="0" xfId="0" applyFont="1" applyFill="1" applyBorder="1"/>
    <xf numFmtId="0" fontId="26" fillId="0" borderId="0" xfId="0" applyFont="1" applyFill="1" applyBorder="1"/>
    <xf numFmtId="166" fontId="25" fillId="0" borderId="12" xfId="0" applyNumberFormat="1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center"/>
    </xf>
    <xf numFmtId="0" fontId="24" fillId="0" borderId="15" xfId="64" applyFont="1" applyBorder="1">
      <alignment vertical="center"/>
    </xf>
    <xf numFmtId="0" fontId="23" fillId="0" borderId="15" xfId="64" applyFont="1" applyBorder="1">
      <alignment vertical="center"/>
    </xf>
    <xf numFmtId="0" fontId="23" fillId="0" borderId="15" xfId="64" applyFont="1" applyBorder="1" applyAlignment="1">
      <alignment horizontal="center" vertical="center"/>
    </xf>
    <xf numFmtId="0" fontId="23" fillId="0" borderId="0" xfId="64" applyFont="1">
      <alignment vertical="center"/>
    </xf>
    <xf numFmtId="0" fontId="23" fillId="0" borderId="0" xfId="64" applyFont="1" applyAlignment="1">
      <alignment horizontal="center" vertical="center"/>
    </xf>
    <xf numFmtId="164" fontId="23" fillId="0" borderId="0" xfId="64" applyNumberFormat="1" applyFont="1" applyAlignment="1">
      <alignment horizontal="center" vertical="center"/>
    </xf>
    <xf numFmtId="2" fontId="23" fillId="0" borderId="0" xfId="64" applyNumberFormat="1" applyFont="1" applyAlignment="1">
      <alignment horizontal="center" vertical="center"/>
    </xf>
    <xf numFmtId="1" fontId="23" fillId="0" borderId="0" xfId="64" applyNumberFormat="1" applyFont="1" applyFill="1" applyAlignment="1">
      <alignment horizontal="center" vertical="center"/>
    </xf>
    <xf numFmtId="1" fontId="23" fillId="0" borderId="0" xfId="64" applyNumberFormat="1" applyFont="1" applyAlignment="1">
      <alignment horizontal="center" vertical="center"/>
    </xf>
    <xf numFmtId="1" fontId="23" fillId="0" borderId="0" xfId="64" applyNumberFormat="1" applyFont="1" applyFill="1" applyAlignment="1">
      <alignment horizontal="center"/>
    </xf>
    <xf numFmtId="164" fontId="23" fillId="0" borderId="0" xfId="64" applyNumberFormat="1" applyFont="1" applyFill="1" applyAlignment="1">
      <alignment horizontal="center" vertical="center"/>
    </xf>
    <xf numFmtId="164" fontId="23" fillId="0" borderId="0" xfId="64" applyNumberFormat="1" applyFont="1" applyFill="1" applyAlignment="1">
      <alignment horizontal="center"/>
    </xf>
    <xf numFmtId="166" fontId="23" fillId="0" borderId="0" xfId="64" applyNumberFormat="1" applyFont="1" applyAlignment="1">
      <alignment horizontal="center" vertical="center"/>
    </xf>
    <xf numFmtId="0" fontId="23" fillId="0" borderId="0" xfId="64" applyFont="1" applyAlignment="1">
      <alignment horizontal="left" vertical="center"/>
    </xf>
    <xf numFmtId="165" fontId="23" fillId="0" borderId="0" xfId="64" applyNumberFormat="1" applyFont="1" applyFill="1" applyAlignment="1">
      <alignment horizontal="center" vertical="center"/>
    </xf>
    <xf numFmtId="2" fontId="23" fillId="0" borderId="0" xfId="64" applyNumberFormat="1" applyFont="1" applyFill="1" applyAlignment="1">
      <alignment horizontal="center" vertical="center"/>
    </xf>
    <xf numFmtId="2" fontId="23" fillId="0" borderId="0" xfId="64" applyNumberFormat="1" applyFont="1" applyFill="1" applyAlignment="1">
      <alignment horizontal="center"/>
    </xf>
    <xf numFmtId="165" fontId="23" fillId="0" borderId="0" xfId="64" applyNumberFormat="1" applyFont="1" applyAlignment="1">
      <alignment horizontal="center" vertical="center"/>
    </xf>
    <xf numFmtId="0" fontId="23" fillId="0" borderId="10" xfId="64" applyFont="1" applyBorder="1">
      <alignment vertical="center"/>
    </xf>
    <xf numFmtId="0" fontId="23" fillId="0" borderId="0" xfId="64" applyFont="1" applyFill="1" applyBorder="1">
      <alignment vertical="center"/>
    </xf>
    <xf numFmtId="166" fontId="23" fillId="0" borderId="0" xfId="64" applyNumberFormat="1" applyFont="1" applyFill="1" applyAlignment="1">
      <alignment horizontal="center" vertical="center"/>
    </xf>
    <xf numFmtId="0" fontId="19" fillId="0" borderId="0" xfId="64" applyFont="1" applyFill="1" applyAlignment="1"/>
    <xf numFmtId="0" fontId="4" fillId="0" borderId="0" xfId="64" applyFill="1" applyAlignment="1"/>
    <xf numFmtId="167" fontId="4" fillId="0" borderId="0" xfId="64" applyNumberFormat="1" applyFill="1" applyAlignment="1"/>
    <xf numFmtId="0" fontId="4" fillId="0" borderId="0" xfId="64" applyFill="1" applyBorder="1" applyAlignment="1"/>
    <xf numFmtId="0" fontId="4" fillId="0" borderId="11" xfId="64" applyFill="1" applyBorder="1" applyAlignment="1"/>
    <xf numFmtId="0" fontId="19" fillId="0" borderId="0" xfId="64" applyFont="1" applyFill="1" applyBorder="1" applyAlignment="1"/>
    <xf numFmtId="0" fontId="5" fillId="0" borderId="0" xfId="0" applyFont="1" applyFill="1" applyBorder="1"/>
    <xf numFmtId="166" fontId="25" fillId="0" borderId="16" xfId="0" applyNumberFormat="1" applyFont="1" applyFill="1" applyBorder="1" applyAlignment="1">
      <alignment horizontal="center"/>
    </xf>
    <xf numFmtId="166" fontId="25" fillId="0" borderId="17" xfId="0" applyNumberFormat="1" applyFont="1" applyFill="1" applyBorder="1" applyAlignment="1">
      <alignment horizontal="center"/>
    </xf>
    <xf numFmtId="0" fontId="5" fillId="0" borderId="11" xfId="0" applyFont="1" applyFill="1" applyBorder="1"/>
    <xf numFmtId="165" fontId="23" fillId="0" borderId="0" xfId="0" applyNumberFormat="1" applyFont="1" applyFill="1" applyBorder="1" applyAlignment="1">
      <alignment horizontal="center"/>
    </xf>
    <xf numFmtId="165" fontId="23" fillId="0" borderId="0" xfId="64" applyNumberFormat="1" applyFont="1" applyFill="1" applyBorder="1" applyAlignment="1"/>
    <xf numFmtId="165" fontId="23" fillId="0" borderId="0" xfId="64" applyNumberFormat="1" applyFont="1" applyFill="1" applyAlignment="1"/>
    <xf numFmtId="166" fontId="23" fillId="0" borderId="0" xfId="64" applyNumberFormat="1" applyFont="1" applyFill="1" applyBorder="1" applyAlignment="1"/>
    <xf numFmtId="166" fontId="23" fillId="0" borderId="11" xfId="64" applyNumberFormat="1" applyFont="1" applyFill="1" applyBorder="1" applyAlignment="1"/>
    <xf numFmtId="166" fontId="23" fillId="0" borderId="10" xfId="64" applyNumberFormat="1" applyFont="1" applyFill="1" applyBorder="1" applyAlignment="1"/>
    <xf numFmtId="166" fontId="23" fillId="0" borderId="0" xfId="64" applyNumberFormat="1" applyFont="1" applyFill="1" applyBorder="1" applyAlignment="1">
      <alignment horizontal="center"/>
    </xf>
    <xf numFmtId="0" fontId="23" fillId="0" borderId="11" xfId="0" applyFont="1" applyFill="1" applyBorder="1"/>
    <xf numFmtId="0" fontId="23" fillId="0" borderId="10" xfId="0" applyFont="1" applyFill="1" applyBorder="1"/>
    <xf numFmtId="0" fontId="28" fillId="0" borderId="10" xfId="0" applyFont="1" applyFill="1" applyBorder="1"/>
    <xf numFmtId="0" fontId="26" fillId="0" borderId="0" xfId="0" applyFont="1" applyFill="1"/>
    <xf numFmtId="0" fontId="23" fillId="0" borderId="0" xfId="64" applyFont="1" applyAlignment="1">
      <alignment horizontal="center" vertical="center"/>
    </xf>
    <xf numFmtId="0" fontId="23" fillId="0" borderId="15" xfId="0" applyFont="1" applyBorder="1" applyAlignment="1">
      <alignment horizontal="left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23" fillId="0" borderId="0" xfId="64" applyFont="1" applyFill="1" applyAlignment="1">
      <alignment horizontal="center" vertical="center"/>
    </xf>
    <xf numFmtId="165" fontId="23" fillId="0" borderId="0" xfId="64" applyNumberFormat="1" applyFont="1" applyFill="1" applyBorder="1" applyAlignment="1">
      <alignment horizontal="center" vertical="center"/>
    </xf>
    <xf numFmtId="0" fontId="23" fillId="0" borderId="15" xfId="64" applyFont="1" applyFill="1" applyBorder="1" applyAlignment="1">
      <alignment horizontal="center" vertical="center"/>
    </xf>
    <xf numFmtId="166" fontId="23" fillId="0" borderId="10" xfId="64" applyNumberFormat="1" applyFont="1" applyBorder="1" applyAlignment="1">
      <alignment horizontal="center" vertical="center"/>
    </xf>
    <xf numFmtId="166" fontId="23" fillId="0" borderId="10" xfId="64" applyNumberFormat="1" applyFont="1" applyFill="1" applyBorder="1" applyAlignment="1">
      <alignment horizontal="center" vertical="center"/>
    </xf>
    <xf numFmtId="0" fontId="23" fillId="0" borderId="0" xfId="64" applyFont="1" applyAlignment="1">
      <alignment vertical="center"/>
    </xf>
    <xf numFmtId="0" fontId="23" fillId="0" borderId="0" xfId="64" applyFont="1" applyAlignment="1">
      <alignment horizontal="center" vertical="center"/>
    </xf>
    <xf numFmtId="0" fontId="23" fillId="0" borderId="0" xfId="64" applyFont="1" applyFill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</cellXfs>
  <cellStyles count="17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Normal" xfId="0" builtinId="0"/>
    <cellStyle name="Normale 2" xfId="64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入力 2" xfId="30"/>
    <cellStyle name="出力 2" xfId="31"/>
    <cellStyle name="悪い 2" xfId="32"/>
    <cellStyle name="標準 2" xfId="33"/>
    <cellStyle name="標準_040730 ID" xfId="34"/>
    <cellStyle name="良い 2" xfId="35"/>
    <cellStyle name="見出し 1 2" xfId="36"/>
    <cellStyle name="見出し 2 2" xfId="37"/>
    <cellStyle name="見出し 3 2" xfId="38"/>
    <cellStyle name="見出し 4 2" xfId="39"/>
    <cellStyle name="計算 2" xfId="40"/>
    <cellStyle name="説明文 2" xfId="41"/>
    <cellStyle name="警告文 2" xfId="42"/>
    <cellStyle name="集計 2" xfId="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workbookViewId="0">
      <selection activeCell="F76" sqref="F76"/>
    </sheetView>
  </sheetViews>
  <sheetFormatPr defaultColWidth="11.42578125" defaultRowHeight="12.75"/>
  <cols>
    <col min="1" max="1" width="16.42578125" style="22" customWidth="1"/>
    <col min="2" max="2" width="9.85546875" style="22" customWidth="1"/>
    <col min="3" max="6" width="9.85546875" style="23" customWidth="1"/>
    <col min="7" max="7" width="7.42578125" style="69" customWidth="1"/>
    <col min="8" max="8" width="9.85546875" style="69" customWidth="1"/>
    <col min="9" max="9" width="7.140625" style="69" customWidth="1"/>
    <col min="10" max="12" width="9.85546875" style="69" customWidth="1"/>
    <col min="13" max="13" width="7" style="69" customWidth="1"/>
    <col min="14" max="14" width="9.85546875" style="69" customWidth="1"/>
    <col min="15" max="15" width="10.7109375" style="23" bestFit="1" customWidth="1"/>
    <col min="16" max="17" width="9.85546875" style="69" customWidth="1"/>
    <col min="18" max="16384" width="11.42578125" style="22"/>
  </cols>
  <sheetData>
    <row r="1" spans="1:17" ht="13.5" thickBot="1">
      <c r="A1" s="19" t="s">
        <v>113</v>
      </c>
      <c r="B1" s="20"/>
      <c r="C1" s="21"/>
      <c r="D1" s="21"/>
      <c r="E1" s="21"/>
      <c r="F1" s="21"/>
      <c r="G1" s="71"/>
      <c r="H1" s="71"/>
      <c r="I1" s="71"/>
      <c r="J1" s="71"/>
      <c r="K1" s="71"/>
      <c r="L1" s="71"/>
      <c r="M1" s="71"/>
      <c r="N1" s="71"/>
      <c r="O1" s="21"/>
      <c r="P1" s="71"/>
      <c r="Q1" s="71"/>
    </row>
    <row r="2" spans="1:17">
      <c r="A2" s="22" t="s">
        <v>8</v>
      </c>
      <c r="C2" s="23" t="s">
        <v>9</v>
      </c>
      <c r="D2" s="23" t="s">
        <v>9</v>
      </c>
      <c r="E2" s="23" t="s">
        <v>9</v>
      </c>
      <c r="F2" s="75" t="s">
        <v>9</v>
      </c>
      <c r="G2" s="75"/>
      <c r="H2" s="76" t="s">
        <v>84</v>
      </c>
      <c r="I2" s="76"/>
      <c r="J2" s="69" t="s">
        <v>84</v>
      </c>
      <c r="K2" s="69" t="s">
        <v>10</v>
      </c>
      <c r="L2" s="76" t="s">
        <v>10</v>
      </c>
      <c r="M2" s="76"/>
      <c r="N2" s="69" t="s">
        <v>10</v>
      </c>
      <c r="O2" s="23" t="s">
        <v>83</v>
      </c>
      <c r="P2" s="69" t="s">
        <v>10</v>
      </c>
      <c r="Q2" s="69" t="s">
        <v>10</v>
      </c>
    </row>
    <row r="3" spans="1:17">
      <c r="A3" s="22" t="s">
        <v>11</v>
      </c>
      <c r="C3" s="23" t="s">
        <v>12</v>
      </c>
      <c r="D3" s="23" t="s">
        <v>13</v>
      </c>
      <c r="E3" s="23" t="s">
        <v>14</v>
      </c>
      <c r="F3" s="75" t="s">
        <v>15</v>
      </c>
      <c r="G3" s="75"/>
      <c r="H3" s="76" t="s">
        <v>16</v>
      </c>
      <c r="I3" s="76"/>
      <c r="J3" s="69" t="s">
        <v>17</v>
      </c>
      <c r="K3" s="69" t="s">
        <v>18</v>
      </c>
      <c r="L3" s="76" t="s">
        <v>19</v>
      </c>
      <c r="M3" s="76"/>
      <c r="N3" s="69" t="s">
        <v>20</v>
      </c>
      <c r="O3" s="23" t="s">
        <v>21</v>
      </c>
      <c r="P3" s="69" t="s">
        <v>22</v>
      </c>
      <c r="Q3" s="69" t="s">
        <v>23</v>
      </c>
    </row>
    <row r="4" spans="1:17">
      <c r="G4" s="69" t="s">
        <v>24</v>
      </c>
      <c r="I4" s="69" t="s">
        <v>24</v>
      </c>
      <c r="M4" s="69" t="s">
        <v>24</v>
      </c>
    </row>
    <row r="5" spans="1:17">
      <c r="A5" s="22" t="s">
        <v>25</v>
      </c>
      <c r="C5" s="24">
        <v>91.3</v>
      </c>
      <c r="D5" s="24">
        <v>91.01</v>
      </c>
      <c r="E5" s="24">
        <v>91.1</v>
      </c>
      <c r="F5" s="24">
        <v>90.8</v>
      </c>
      <c r="H5" s="29">
        <v>89.335010283709039</v>
      </c>
      <c r="I5" s="29"/>
      <c r="J5" s="29">
        <v>89.4</v>
      </c>
      <c r="K5" s="29">
        <v>88.04</v>
      </c>
      <c r="L5" s="29">
        <v>88.4</v>
      </c>
      <c r="M5" s="29"/>
      <c r="N5" s="29">
        <v>87.5</v>
      </c>
      <c r="O5" s="24">
        <v>87.84</v>
      </c>
      <c r="P5" s="29">
        <v>89.26</v>
      </c>
      <c r="Q5" s="29">
        <v>88.75</v>
      </c>
    </row>
    <row r="6" spans="1:17">
      <c r="A6" s="22" t="s">
        <v>26</v>
      </c>
      <c r="C6" s="23">
        <v>0.1</v>
      </c>
      <c r="D6" s="23">
        <v>0.1</v>
      </c>
      <c r="E6" s="23">
        <v>0.1</v>
      </c>
      <c r="F6" s="23">
        <v>0.1</v>
      </c>
      <c r="H6" s="34">
        <v>0.105550890895553</v>
      </c>
      <c r="J6" s="69">
        <v>0.25</v>
      </c>
      <c r="K6" s="69">
        <v>0.49</v>
      </c>
      <c r="L6" s="69">
        <v>0.21</v>
      </c>
      <c r="N6" s="69">
        <v>0.11</v>
      </c>
      <c r="O6" s="23">
        <v>0.21</v>
      </c>
      <c r="P6" s="69">
        <v>0.11</v>
      </c>
      <c r="Q6" s="69">
        <v>0.23</v>
      </c>
    </row>
    <row r="7" spans="1:17">
      <c r="A7" s="22" t="s">
        <v>27</v>
      </c>
      <c r="C7" s="23">
        <v>0.38</v>
      </c>
      <c r="D7" s="23">
        <v>0.37</v>
      </c>
      <c r="E7" s="23">
        <v>0.37</v>
      </c>
      <c r="F7" s="23">
        <v>0.38</v>
      </c>
      <c r="H7" s="34">
        <v>0.28000000000000003</v>
      </c>
      <c r="J7" s="69">
        <v>0.28999999999999998</v>
      </c>
      <c r="K7" s="69">
        <v>0.25</v>
      </c>
      <c r="L7" s="69">
        <v>0.24</v>
      </c>
      <c r="N7" s="69">
        <v>0.23</v>
      </c>
      <c r="O7" s="23">
        <v>0.23</v>
      </c>
      <c r="P7" s="69">
        <v>0.27</v>
      </c>
      <c r="Q7" s="69">
        <v>0.26</v>
      </c>
    </row>
    <row r="8" spans="1:17">
      <c r="A8" s="22" t="s">
        <v>26</v>
      </c>
      <c r="C8" s="23">
        <v>0.01</v>
      </c>
      <c r="D8" s="23">
        <v>0.02</v>
      </c>
      <c r="E8" s="23">
        <v>0.01</v>
      </c>
      <c r="F8" s="23">
        <v>0.02</v>
      </c>
      <c r="H8" s="34">
        <v>2.4494897427831782E-2</v>
      </c>
      <c r="J8" s="69">
        <v>0.02</v>
      </c>
      <c r="K8" s="69">
        <v>0.04</v>
      </c>
      <c r="L8" s="69">
        <v>0.01</v>
      </c>
      <c r="N8" s="69">
        <v>0.02</v>
      </c>
      <c r="O8" s="23">
        <v>0.02</v>
      </c>
      <c r="P8" s="69">
        <v>0.02</v>
      </c>
      <c r="Q8" s="69">
        <v>0.03</v>
      </c>
    </row>
    <row r="10" spans="1:17">
      <c r="A10" s="22" t="s">
        <v>28</v>
      </c>
      <c r="C10" s="26">
        <v>4036.3920732062229</v>
      </c>
      <c r="D10" s="26">
        <v>2821.1968427621077</v>
      </c>
      <c r="E10" s="26">
        <v>3849.1523766567452</v>
      </c>
      <c r="F10" s="26">
        <v>2457.0613777948724</v>
      </c>
      <c r="G10" s="26">
        <v>2088.2261466137838</v>
      </c>
      <c r="H10" s="26">
        <v>376.4720594268727</v>
      </c>
      <c r="I10" s="28">
        <v>382.90793854884367</v>
      </c>
      <c r="J10" s="26">
        <v>353.35658647710653</v>
      </c>
      <c r="K10" s="29">
        <v>51.439932560128973</v>
      </c>
      <c r="L10" s="29">
        <v>63.295475704688833</v>
      </c>
      <c r="M10" s="30">
        <v>84.472804900733635</v>
      </c>
      <c r="N10" s="29">
        <v>15.893967863301176</v>
      </c>
      <c r="O10" s="29">
        <v>36.053698854017462</v>
      </c>
      <c r="P10" s="26">
        <v>128.42025614567072</v>
      </c>
      <c r="Q10" s="26">
        <v>131.08706526255548</v>
      </c>
    </row>
    <row r="11" spans="1:17">
      <c r="A11" s="22" t="s">
        <v>29</v>
      </c>
      <c r="C11" s="25">
        <v>1.6194719928895967E-2</v>
      </c>
      <c r="D11" s="25">
        <v>2.1878378168650729E-2</v>
      </c>
      <c r="E11" s="25">
        <v>1.6659030084273576E-2</v>
      </c>
      <c r="F11" s="25">
        <v>2.344311247018846E-2</v>
      </c>
      <c r="G11" s="34">
        <v>3.2412966430257963E-2</v>
      </c>
      <c r="H11" s="29">
        <v>0.18003234360793702</v>
      </c>
      <c r="I11" s="30">
        <v>0.29845619710964033</v>
      </c>
      <c r="J11" s="29">
        <v>0.19238820312393365</v>
      </c>
      <c r="K11" s="29">
        <v>0.11405008431550163</v>
      </c>
      <c r="L11" s="29">
        <v>0.36683729708943946</v>
      </c>
      <c r="M11" s="29">
        <v>0.69870059904439774</v>
      </c>
      <c r="N11" s="29">
        <v>4.1509228706384738</v>
      </c>
      <c r="O11" s="24">
        <v>1.8747935341923305</v>
      </c>
      <c r="P11" s="29">
        <v>0.51640259622393725</v>
      </c>
      <c r="Q11" s="29">
        <v>0.51435138535641345</v>
      </c>
    </row>
    <row r="12" spans="1:17">
      <c r="A12" s="22" t="s">
        <v>30</v>
      </c>
      <c r="C12" s="27">
        <v>117.40251216798711</v>
      </c>
      <c r="D12" s="27" t="s">
        <v>7</v>
      </c>
      <c r="E12" s="27">
        <v>125.75338809061512</v>
      </c>
      <c r="F12" s="24">
        <v>66.503607741478717</v>
      </c>
      <c r="G12" s="29">
        <v>62.844156189518245</v>
      </c>
      <c r="H12" s="26">
        <v>260.85837991428281</v>
      </c>
      <c r="I12" s="30">
        <v>266.26023940686508</v>
      </c>
      <c r="J12" s="26">
        <v>206.95199998322809</v>
      </c>
      <c r="K12" s="29">
        <v>274.19918027467401</v>
      </c>
      <c r="L12" s="29">
        <v>90.174786901416411</v>
      </c>
      <c r="M12" s="28">
        <v>94.460442931746769</v>
      </c>
      <c r="N12" s="29">
        <v>46.212932424488379</v>
      </c>
      <c r="O12" s="24">
        <v>333.60076705563978</v>
      </c>
      <c r="P12" s="26">
        <v>342.68639485940867</v>
      </c>
      <c r="Q12" s="26">
        <v>364.28155381147991</v>
      </c>
    </row>
    <row r="13" spans="1:17">
      <c r="A13" s="22" t="s">
        <v>31</v>
      </c>
      <c r="C13" s="24">
        <v>0.26862762704101134</v>
      </c>
      <c r="D13" s="25"/>
      <c r="E13" s="24">
        <v>0.24866037943938291</v>
      </c>
      <c r="F13" s="24">
        <v>0.42167044052752622</v>
      </c>
      <c r="G13" s="29">
        <v>0.5238555752353159</v>
      </c>
      <c r="H13" s="29">
        <v>0.12706598080742643</v>
      </c>
      <c r="I13" s="29">
        <v>0.24899871589645151</v>
      </c>
      <c r="J13" s="29">
        <v>0.1606130045215805</v>
      </c>
      <c r="K13" s="29">
        <v>1.2298779875032095</v>
      </c>
      <c r="L13" s="29">
        <v>1.0617578532019138</v>
      </c>
      <c r="M13" s="30">
        <v>1.3380898648006105</v>
      </c>
      <c r="N13" s="29">
        <v>0.72276479279453132</v>
      </c>
      <c r="O13" s="24">
        <v>0.10082747693845356</v>
      </c>
      <c r="P13" s="29">
        <v>9.6109828561717056E-2</v>
      </c>
      <c r="Q13" s="29">
        <v>9.0854766089435199E-2</v>
      </c>
    </row>
    <row r="14" spans="1:17">
      <c r="A14" s="22" t="s">
        <v>32</v>
      </c>
      <c r="C14" s="31">
        <v>0.12422665864964287</v>
      </c>
      <c r="D14" s="31">
        <v>0.1273288279117494</v>
      </c>
      <c r="E14" s="31">
        <v>0.12835797674839819</v>
      </c>
      <c r="F14" s="31">
        <v>0.12622058729664609</v>
      </c>
      <c r="G14" s="39">
        <v>0.12748647772001601</v>
      </c>
      <c r="H14" s="39">
        <v>0.13076727252114256</v>
      </c>
      <c r="I14" s="39">
        <v>0.12975263075750684</v>
      </c>
      <c r="J14" s="39">
        <v>0.13040345526382408</v>
      </c>
      <c r="K14" s="39">
        <v>0.132163047663304</v>
      </c>
      <c r="L14" s="39">
        <v>0.13401011958214545</v>
      </c>
      <c r="M14" s="39">
        <v>0.1332849614353491</v>
      </c>
      <c r="N14" s="39">
        <v>0.14052012536098102</v>
      </c>
      <c r="O14" s="31">
        <v>0.13258408907012303</v>
      </c>
      <c r="P14" s="39">
        <v>0.13051663728990701</v>
      </c>
      <c r="Q14" s="39">
        <v>0.13449576910656372</v>
      </c>
    </row>
    <row r="15" spans="1:17">
      <c r="A15" s="32" t="s">
        <v>33</v>
      </c>
      <c r="C15" s="31">
        <v>1.3626762050104467E-4</v>
      </c>
      <c r="D15" s="31">
        <v>3.0107178747406808E-4</v>
      </c>
      <c r="E15" s="31">
        <v>2.4205313071992463E-4</v>
      </c>
      <c r="F15" s="31">
        <v>1.6995317473547861E-4</v>
      </c>
      <c r="G15" s="39">
        <v>3.8031566770130711E-4</v>
      </c>
      <c r="H15" s="39">
        <v>5.0325944439630506E-4</v>
      </c>
      <c r="I15" s="39">
        <v>6.634260231850105E-4</v>
      </c>
      <c r="J15" s="39">
        <v>1.3402066195147697E-4</v>
      </c>
      <c r="K15" s="39">
        <v>2.6836808886631166E-4</v>
      </c>
      <c r="L15" s="39">
        <v>2.4018302301228101E-4</v>
      </c>
      <c r="M15" s="39">
        <v>6.0956455703035277E-4</v>
      </c>
      <c r="N15" s="39">
        <v>4.7341857133744694E-4</v>
      </c>
      <c r="O15" s="31">
        <v>2.3518851284884202E-3</v>
      </c>
      <c r="P15" s="39">
        <v>2.6787297370589982E-4</v>
      </c>
      <c r="Q15" s="39">
        <v>7.0223135385239551E-4</v>
      </c>
    </row>
    <row r="16" spans="1:17">
      <c r="A16" s="22" t="s">
        <v>34</v>
      </c>
      <c r="C16" s="33">
        <v>0.14007063378927975</v>
      </c>
      <c r="D16" s="34" t="s">
        <v>7</v>
      </c>
      <c r="E16" s="33">
        <v>0.15741703066657306</v>
      </c>
      <c r="F16" s="33">
        <v>0.1303783327436113</v>
      </c>
      <c r="G16" s="33">
        <v>0.14498915956994196</v>
      </c>
      <c r="H16" s="34">
        <v>3.3397155619637453</v>
      </c>
      <c r="I16" s="35">
        <v>3.3511579189082163</v>
      </c>
      <c r="J16" s="34">
        <v>2.8227577264633528</v>
      </c>
      <c r="K16" s="29">
        <v>25.698402996016714</v>
      </c>
      <c r="L16" s="34">
        <v>6.8699324884518225</v>
      </c>
      <c r="M16" s="35">
        <v>5.391859658275818</v>
      </c>
      <c r="N16" s="29">
        <v>14.034339025712068</v>
      </c>
      <c r="O16" s="29">
        <v>44.612423171985682</v>
      </c>
      <c r="P16" s="29">
        <v>12.861588496975015</v>
      </c>
      <c r="Q16" s="29">
        <v>13.400861171318367</v>
      </c>
    </row>
    <row r="17" spans="1:17">
      <c r="A17" s="22" t="s">
        <v>33</v>
      </c>
      <c r="C17" s="33">
        <v>7.6450366914836913E-4</v>
      </c>
      <c r="D17" s="34"/>
      <c r="E17" s="33">
        <v>1.1410364994266329E-3</v>
      </c>
      <c r="F17" s="33">
        <v>1.1232905094233816E-3</v>
      </c>
      <c r="G17" s="33">
        <v>1.2218135159972898E-3</v>
      </c>
      <c r="H17" s="34">
        <v>1.0946389501958044E-2</v>
      </c>
      <c r="I17" s="35">
        <v>2.2562980263887485E-2</v>
      </c>
      <c r="J17" s="34">
        <v>1.0621997889681607E-2</v>
      </c>
      <c r="K17" s="29">
        <v>0.10557046097841356</v>
      </c>
      <c r="L17" s="34">
        <v>4.2110064897281987E-2</v>
      </c>
      <c r="M17" s="35">
        <v>4.8609362459218958E-2</v>
      </c>
      <c r="N17" s="29">
        <v>0.22524886703626049</v>
      </c>
      <c r="O17" s="29">
        <v>0.51122257928384296</v>
      </c>
      <c r="P17" s="34">
        <v>3.5451870738849964E-2</v>
      </c>
      <c r="Q17" s="29">
        <v>5.0689936022614714E-2</v>
      </c>
    </row>
    <row r="18" spans="1:17">
      <c r="A18" s="22" t="s">
        <v>35</v>
      </c>
      <c r="C18" s="26">
        <v>3433.2594188280227</v>
      </c>
      <c r="D18" s="26">
        <v>2316.4914770583546</v>
      </c>
      <c r="E18" s="26">
        <v>3703.5392350965335</v>
      </c>
      <c r="F18" s="26">
        <v>2595.5888861793583</v>
      </c>
      <c r="G18" s="26">
        <v>2495.8694825309744</v>
      </c>
      <c r="H18" s="26">
        <v>351.77554100506273</v>
      </c>
      <c r="I18" s="26">
        <v>298.83866597469694</v>
      </c>
      <c r="J18" s="26">
        <v>244.38516717563687</v>
      </c>
      <c r="K18" s="29">
        <v>72.119878401868249</v>
      </c>
      <c r="L18" s="29">
        <v>70.879496687858619</v>
      </c>
      <c r="M18" s="26">
        <v>70.351977549439127</v>
      </c>
      <c r="N18" s="29">
        <v>52.340796397281551</v>
      </c>
      <c r="O18" s="26" t="s">
        <v>7</v>
      </c>
      <c r="P18" s="29">
        <v>91.294123428795544</v>
      </c>
      <c r="Q18" s="26">
        <v>115.97930087557921</v>
      </c>
    </row>
    <row r="19" spans="1:17">
      <c r="A19" s="22" t="s">
        <v>36</v>
      </c>
      <c r="C19" s="26">
        <v>7456.1923672753028</v>
      </c>
      <c r="D19" s="26">
        <v>4985.62015075818</v>
      </c>
      <c r="E19" s="26">
        <v>8859.5784405042577</v>
      </c>
      <c r="F19" s="26">
        <v>6599.8757241397252</v>
      </c>
      <c r="G19" s="26">
        <v>4807.1129367685189</v>
      </c>
      <c r="H19" s="26">
        <v>571.88287500617105</v>
      </c>
      <c r="I19" s="26">
        <v>615.27488073430141</v>
      </c>
      <c r="J19" s="26">
        <v>470.99686736209389</v>
      </c>
      <c r="K19" s="29">
        <v>69.573221907017654</v>
      </c>
      <c r="L19" s="29">
        <v>76.84777353315954</v>
      </c>
      <c r="M19" s="26">
        <v>102.44468857316141</v>
      </c>
      <c r="N19" s="29">
        <v>46.245388135386392</v>
      </c>
      <c r="O19" s="26">
        <v>105.62002568349725</v>
      </c>
      <c r="P19" s="26">
        <v>202.35476921505804</v>
      </c>
      <c r="Q19" s="26">
        <v>168.29088717453521</v>
      </c>
    </row>
    <row r="20" spans="1:17">
      <c r="A20" s="22" t="s">
        <v>37</v>
      </c>
      <c r="C20" s="26">
        <v>6556.1445804706464</v>
      </c>
      <c r="D20" s="26">
        <v>4267.9034040367314</v>
      </c>
      <c r="E20" s="26">
        <v>11919.125319511602</v>
      </c>
      <c r="F20" s="26">
        <v>4835.9075842654511</v>
      </c>
      <c r="G20" s="26">
        <v>5050.1998772845063</v>
      </c>
      <c r="H20" s="26">
        <v>1440.4063005089299</v>
      </c>
      <c r="I20" s="26">
        <v>493.76368846456927</v>
      </c>
      <c r="J20" s="26">
        <v>797.82303156708406</v>
      </c>
      <c r="K20" s="29" t="s">
        <v>38</v>
      </c>
      <c r="L20" s="29" t="s">
        <v>38</v>
      </c>
      <c r="M20" s="29">
        <v>68.51205886290542</v>
      </c>
      <c r="N20" s="29" t="s">
        <v>39</v>
      </c>
      <c r="O20" s="29" t="s">
        <v>39</v>
      </c>
      <c r="P20" s="26" t="s">
        <v>39</v>
      </c>
      <c r="Q20" s="26">
        <v>352.66466588336084</v>
      </c>
    </row>
    <row r="21" spans="1:17">
      <c r="A21" s="22" t="s">
        <v>40</v>
      </c>
      <c r="C21" s="26">
        <v>945.70030803700433</v>
      </c>
      <c r="D21" s="26">
        <v>2867.5556833580767</v>
      </c>
      <c r="E21" s="26">
        <v>2958.3695735277415</v>
      </c>
      <c r="F21" s="26">
        <v>1118.5199483144195</v>
      </c>
      <c r="G21" s="26">
        <v>1548.9356706549786</v>
      </c>
      <c r="H21" s="26">
        <v>1474.6343569216763</v>
      </c>
      <c r="I21" s="26">
        <v>1741.4665547669665</v>
      </c>
      <c r="J21" s="26">
        <v>646.62811928607698</v>
      </c>
      <c r="K21" s="26">
        <v>159.34645246455725</v>
      </c>
      <c r="L21" s="26">
        <v>218.92423851847229</v>
      </c>
      <c r="M21" s="26">
        <v>284.70590279567023</v>
      </c>
      <c r="N21" s="26">
        <v>217.77542268651408</v>
      </c>
      <c r="O21" s="26">
        <v>122.56089014271292</v>
      </c>
      <c r="P21" s="26">
        <v>438.85702005697863</v>
      </c>
      <c r="Q21" s="26">
        <v>618.09998789553117</v>
      </c>
    </row>
    <row r="23" spans="1:17">
      <c r="A23" s="22" t="s">
        <v>41</v>
      </c>
    </row>
    <row r="24" spans="1:17">
      <c r="A24" s="22" t="s">
        <v>42</v>
      </c>
      <c r="C24" s="24">
        <v>43.953000000000003</v>
      </c>
      <c r="D24" s="24">
        <v>44.988</v>
      </c>
      <c r="E24" s="24">
        <v>43.637</v>
      </c>
      <c r="F24" s="24">
        <v>44.756</v>
      </c>
      <c r="G24" s="29"/>
      <c r="H24" s="29">
        <v>41.801000000000002</v>
      </c>
      <c r="I24" s="29"/>
      <c r="J24" s="29">
        <v>41.814999999999998</v>
      </c>
      <c r="K24" s="29">
        <v>42.566000000000003</v>
      </c>
      <c r="L24" s="29">
        <v>42.581000000000003</v>
      </c>
      <c r="M24" s="29"/>
      <c r="N24" s="29">
        <v>43.92</v>
      </c>
      <c r="O24" s="24">
        <v>43.945</v>
      </c>
      <c r="P24" s="29">
        <v>43.826999999999998</v>
      </c>
      <c r="Q24" s="29">
        <v>43.188000000000002</v>
      </c>
    </row>
    <row r="25" spans="1:17">
      <c r="A25" s="22" t="s">
        <v>43</v>
      </c>
      <c r="C25" s="25">
        <v>0.02</v>
      </c>
      <c r="D25" s="25">
        <v>2.1000000000000001E-2</v>
      </c>
      <c r="E25" s="25">
        <v>1.2999999999999999E-2</v>
      </c>
      <c r="F25" s="25">
        <v>1.7000000000000001E-2</v>
      </c>
      <c r="G25" s="34"/>
      <c r="H25" s="34">
        <v>6.8000000000000005E-2</v>
      </c>
      <c r="I25" s="34"/>
      <c r="J25" s="34">
        <v>6.2E-2</v>
      </c>
      <c r="K25" s="34">
        <v>5.8999999999999997E-2</v>
      </c>
      <c r="L25" s="34">
        <v>7.0999999999999994E-2</v>
      </c>
      <c r="N25" s="34">
        <v>0.09</v>
      </c>
      <c r="O25" s="25">
        <v>0.13100000000000001</v>
      </c>
      <c r="P25" s="34">
        <v>0.128</v>
      </c>
      <c r="Q25" s="34">
        <v>7.2999999999999995E-2</v>
      </c>
    </row>
    <row r="26" spans="1:17">
      <c r="A26" s="22" t="s">
        <v>44</v>
      </c>
      <c r="C26" s="25">
        <v>1.109</v>
      </c>
      <c r="D26" s="25">
        <v>1.345</v>
      </c>
      <c r="E26" s="25">
        <v>1.0549999999999999</v>
      </c>
      <c r="F26" s="25">
        <v>1.036</v>
      </c>
      <c r="G26" s="34"/>
      <c r="H26" s="34">
        <v>7.2439999999999998</v>
      </c>
      <c r="I26" s="34"/>
      <c r="J26" s="34">
        <v>8.9890000000000008</v>
      </c>
      <c r="K26" s="29">
        <v>12.356</v>
      </c>
      <c r="L26" s="29">
        <v>13.507</v>
      </c>
      <c r="N26" s="29">
        <v>20.442</v>
      </c>
      <c r="O26" s="25">
        <v>8.7629999999999999</v>
      </c>
      <c r="P26" s="34">
        <v>8.7910000000000004</v>
      </c>
      <c r="Q26" s="29">
        <v>13.691000000000001</v>
      </c>
    </row>
    <row r="27" spans="1:17">
      <c r="A27" s="22" t="s">
        <v>45</v>
      </c>
      <c r="C27" s="25">
        <v>8.8390000000000004</v>
      </c>
      <c r="D27" s="25">
        <v>9.5289999999999999</v>
      </c>
      <c r="E27" s="25">
        <v>9.8960000000000008</v>
      </c>
      <c r="F27" s="25">
        <v>6.9189999999999996</v>
      </c>
      <c r="G27" s="34"/>
      <c r="H27" s="34">
        <v>9.6790000000000003</v>
      </c>
      <c r="I27" s="34"/>
      <c r="J27" s="34">
        <v>9.4019999999999992</v>
      </c>
      <c r="K27" s="34">
        <v>8.0640000000000001</v>
      </c>
      <c r="L27" s="34">
        <v>7.5990000000000002</v>
      </c>
      <c r="N27" s="34">
        <v>4.5789999999999997</v>
      </c>
      <c r="O27" s="25">
        <v>8.5069999999999997</v>
      </c>
      <c r="P27" s="34">
        <v>8.5540000000000003</v>
      </c>
      <c r="Q27" s="34">
        <v>7.14</v>
      </c>
    </row>
    <row r="28" spans="1:17">
      <c r="A28" s="22" t="s">
        <v>46</v>
      </c>
      <c r="C28" s="25">
        <v>0.10199999999999999</v>
      </c>
      <c r="D28" s="25">
        <v>0.105</v>
      </c>
      <c r="E28" s="25">
        <v>0.13</v>
      </c>
      <c r="F28" s="25">
        <v>8.5000000000000006E-2</v>
      </c>
      <c r="G28" s="34"/>
      <c r="H28" s="34">
        <v>0.13</v>
      </c>
      <c r="I28" s="34"/>
      <c r="J28" s="34">
        <v>0.114</v>
      </c>
      <c r="K28" s="34">
        <v>9.7000000000000003E-2</v>
      </c>
      <c r="L28" s="34">
        <v>8.6999999999999994E-2</v>
      </c>
      <c r="M28" s="34"/>
      <c r="N28" s="34">
        <v>3.1E-2</v>
      </c>
      <c r="O28" s="25">
        <v>0.104</v>
      </c>
      <c r="P28" s="34">
        <v>0.10299999999999999</v>
      </c>
      <c r="Q28" s="34">
        <v>7.9000000000000001E-2</v>
      </c>
    </row>
    <row r="29" spans="1:17">
      <c r="A29" s="22" t="s">
        <v>47</v>
      </c>
      <c r="C29" s="24">
        <v>44.32</v>
      </c>
      <c r="D29" s="24">
        <v>41.305999999999997</v>
      </c>
      <c r="E29" s="24">
        <v>41.966000000000001</v>
      </c>
      <c r="F29" s="24">
        <v>45.078000000000003</v>
      </c>
      <c r="G29" s="29"/>
      <c r="H29" s="29">
        <v>37.58</v>
      </c>
      <c r="I29" s="29"/>
      <c r="J29" s="29">
        <v>33.996000000000002</v>
      </c>
      <c r="K29" s="29">
        <v>28.904</v>
      </c>
      <c r="L29" s="29">
        <v>27.257999999999999</v>
      </c>
      <c r="M29" s="29"/>
      <c r="N29" s="29">
        <v>18.283000000000001</v>
      </c>
      <c r="O29" s="24">
        <v>29.099</v>
      </c>
      <c r="P29" s="29">
        <v>29.186</v>
      </c>
      <c r="Q29" s="29">
        <v>25.318000000000001</v>
      </c>
    </row>
    <row r="30" spans="1:17">
      <c r="A30" s="22" t="s">
        <v>48</v>
      </c>
      <c r="C30" s="25">
        <v>0.151</v>
      </c>
      <c r="D30" s="25">
        <v>0.63700000000000001</v>
      </c>
      <c r="E30" s="25">
        <v>2.2250000000000001</v>
      </c>
      <c r="F30" s="25">
        <v>0.2</v>
      </c>
      <c r="G30" s="34"/>
      <c r="H30" s="34">
        <v>2.0880000000000001</v>
      </c>
      <c r="I30" s="34"/>
      <c r="J30" s="34">
        <v>4.5289999999999999</v>
      </c>
      <c r="K30" s="34">
        <v>7.0709999999999997</v>
      </c>
      <c r="L30" s="34">
        <v>7.7649999999999997</v>
      </c>
      <c r="M30" s="34"/>
      <c r="N30" s="29">
        <v>11.519</v>
      </c>
      <c r="O30" s="25">
        <v>7.9470000000000001</v>
      </c>
      <c r="P30" s="34">
        <v>7.8330000000000002</v>
      </c>
      <c r="Q30" s="34">
        <v>8.6150000000000002</v>
      </c>
    </row>
    <row r="31" spans="1:17">
      <c r="A31" s="22" t="s">
        <v>49</v>
      </c>
      <c r="C31" s="25">
        <v>7.1999999999999995E-2</v>
      </c>
      <c r="D31" s="25">
        <v>0.114</v>
      </c>
      <c r="E31" s="25">
        <v>0.106</v>
      </c>
      <c r="F31" s="25">
        <v>0.113</v>
      </c>
      <c r="G31" s="34"/>
      <c r="H31" s="34">
        <v>0.115</v>
      </c>
      <c r="I31" s="34"/>
      <c r="J31" s="34">
        <v>8.1000000000000003E-2</v>
      </c>
      <c r="K31" s="34">
        <v>0.247</v>
      </c>
      <c r="L31" s="34">
        <v>0.26</v>
      </c>
      <c r="M31" s="34"/>
      <c r="N31" s="34">
        <v>0.69899999999999995</v>
      </c>
      <c r="O31" s="25">
        <v>0.36799999999999999</v>
      </c>
      <c r="P31" s="34">
        <v>0.378</v>
      </c>
      <c r="Q31" s="34">
        <v>0.65500000000000003</v>
      </c>
    </row>
    <row r="32" spans="1:17">
      <c r="A32" s="22" t="s">
        <v>50</v>
      </c>
      <c r="C32" s="25">
        <v>7.0000000000000001E-3</v>
      </c>
      <c r="D32" s="25">
        <v>0.02</v>
      </c>
      <c r="E32" s="25">
        <v>8.9999999999999993E-3</v>
      </c>
      <c r="F32" s="25">
        <v>8.9999999999999993E-3</v>
      </c>
      <c r="G32" s="34"/>
      <c r="H32" s="34">
        <v>2.1000000000000001E-2</v>
      </c>
      <c r="I32" s="34"/>
      <c r="J32" s="34">
        <v>1.2999999999999999E-2</v>
      </c>
      <c r="K32" s="34">
        <v>3.4000000000000002E-2</v>
      </c>
      <c r="L32" s="34">
        <v>8.1000000000000003E-2</v>
      </c>
      <c r="M32" s="34"/>
      <c r="N32" s="34">
        <v>0.10100000000000001</v>
      </c>
      <c r="O32" s="25">
        <v>1.4E-2</v>
      </c>
      <c r="P32" s="34">
        <v>1.4E-2</v>
      </c>
      <c r="Q32" s="34">
        <v>2.5000000000000001E-2</v>
      </c>
    </row>
    <row r="33" spans="1:17">
      <c r="A33" s="22" t="s">
        <v>51</v>
      </c>
      <c r="C33" s="25">
        <v>2.1999999999999999E-2</v>
      </c>
      <c r="D33" s="25">
        <v>1.4E-2</v>
      </c>
      <c r="E33" s="25">
        <v>4.2999999999999997E-2</v>
      </c>
      <c r="F33" s="25">
        <v>2.9000000000000001E-2</v>
      </c>
      <c r="G33" s="34"/>
      <c r="H33" s="34">
        <v>1.7000000000000001E-2</v>
      </c>
      <c r="I33" s="34"/>
      <c r="J33" s="34">
        <v>1.4999999999999999E-2</v>
      </c>
      <c r="K33" s="34">
        <v>1.4999999999999999E-2</v>
      </c>
      <c r="L33" s="34">
        <v>1.7999999999999999E-2</v>
      </c>
      <c r="M33" s="34"/>
      <c r="N33" s="34">
        <v>2.3E-2</v>
      </c>
      <c r="O33" s="25">
        <v>0.02</v>
      </c>
      <c r="P33" s="34">
        <v>1.9E-2</v>
      </c>
      <c r="Q33" s="34">
        <v>1.7999999999999999E-2</v>
      </c>
    </row>
    <row r="34" spans="1:17">
      <c r="A34" s="22" t="s">
        <v>52</v>
      </c>
      <c r="C34" s="24">
        <v>98.594999999999999</v>
      </c>
      <c r="D34" s="24">
        <v>98.078999999999994</v>
      </c>
      <c r="E34" s="24">
        <v>99.08</v>
      </c>
      <c r="F34" s="24">
        <v>98.242000000000004</v>
      </c>
      <c r="G34" s="34"/>
      <c r="H34" s="29">
        <v>98.742999999999995</v>
      </c>
      <c r="I34" s="29"/>
      <c r="J34" s="29">
        <v>99.016000000000005</v>
      </c>
      <c r="K34" s="29">
        <v>99.412999999999997</v>
      </c>
      <c r="L34" s="29">
        <v>99.227000000000004</v>
      </c>
      <c r="M34" s="29"/>
      <c r="N34" s="29">
        <v>99.686999999999998</v>
      </c>
      <c r="O34" s="24">
        <v>98.832999999999998</v>
      </c>
      <c r="P34" s="29">
        <v>98.897999999999996</v>
      </c>
      <c r="Q34" s="29">
        <v>98.802000000000007</v>
      </c>
    </row>
    <row r="35" spans="1:17">
      <c r="A35" s="22" t="s">
        <v>53</v>
      </c>
      <c r="C35" s="24">
        <v>13.51931330472099</v>
      </c>
      <c r="D35" s="24">
        <v>12.419700214132712</v>
      </c>
      <c r="E35" s="24">
        <v>14.285714285714391</v>
      </c>
      <c r="F35" s="25">
        <v>3.659652333028284</v>
      </c>
      <c r="G35" s="34"/>
      <c r="H35" s="29">
        <v>12.083333333333391</v>
      </c>
      <c r="I35" s="34"/>
      <c r="J35" s="29">
        <v>10.220440881763476</v>
      </c>
      <c r="K35" s="34">
        <v>7.7324973876697856</v>
      </c>
      <c r="L35" s="34">
        <v>8.838133068520392</v>
      </c>
      <c r="M35" s="34"/>
      <c r="N35" s="34">
        <v>6.3424947145876045</v>
      </c>
      <c r="O35" s="25">
        <v>6.1299176578225225</v>
      </c>
      <c r="P35" s="34">
        <v>6.1046511627906703</v>
      </c>
      <c r="Q35" s="34">
        <v>8.5020242914979427</v>
      </c>
    </row>
    <row r="37" spans="1:17">
      <c r="A37" s="22" t="s">
        <v>54</v>
      </c>
    </row>
    <row r="38" spans="1:17">
      <c r="A38" s="22" t="s">
        <v>55</v>
      </c>
      <c r="C38" s="23">
        <v>8.84</v>
      </c>
      <c r="D38" s="23">
        <v>10.8</v>
      </c>
      <c r="E38" s="23">
        <v>12</v>
      </c>
      <c r="F38" s="23">
        <v>8.7899999999999991</v>
      </c>
      <c r="H38" s="69">
        <v>5.72</v>
      </c>
      <c r="J38" s="69">
        <v>4.88</v>
      </c>
      <c r="K38" s="69">
        <v>5.05</v>
      </c>
      <c r="L38" s="69">
        <v>5.28</v>
      </c>
      <c r="N38" s="69">
        <v>4.37</v>
      </c>
      <c r="O38" s="23">
        <v>16.899999999999999</v>
      </c>
      <c r="P38" s="69">
        <v>3.98</v>
      </c>
      <c r="Q38" s="69">
        <v>7.27</v>
      </c>
    </row>
    <row r="39" spans="1:17">
      <c r="A39" s="22" t="s">
        <v>56</v>
      </c>
      <c r="C39" s="23">
        <v>95.5</v>
      </c>
      <c r="D39" s="23">
        <v>88.9</v>
      </c>
      <c r="E39" s="23">
        <v>107</v>
      </c>
      <c r="F39" s="23">
        <v>97.2</v>
      </c>
      <c r="H39" s="69">
        <v>95.5</v>
      </c>
      <c r="J39" s="69">
        <v>87.8</v>
      </c>
      <c r="K39" s="69">
        <v>78.2</v>
      </c>
      <c r="L39" s="69">
        <v>69.8</v>
      </c>
      <c r="N39" s="69">
        <v>44</v>
      </c>
      <c r="O39" s="23">
        <v>84.4</v>
      </c>
      <c r="P39" s="69">
        <v>85</v>
      </c>
      <c r="Q39" s="69">
        <v>69.099999999999994</v>
      </c>
    </row>
    <row r="40" spans="1:17">
      <c r="A40" s="22" t="s">
        <v>57</v>
      </c>
      <c r="C40" s="23">
        <v>1773</v>
      </c>
      <c r="D40" s="23">
        <v>1580</v>
      </c>
      <c r="E40" s="23">
        <v>1869</v>
      </c>
      <c r="F40" s="23">
        <v>1885</v>
      </c>
      <c r="H40" s="69">
        <v>1477</v>
      </c>
      <c r="J40" s="69">
        <v>1188</v>
      </c>
      <c r="K40" s="69">
        <v>956</v>
      </c>
      <c r="L40" s="69">
        <v>999</v>
      </c>
      <c r="N40" s="69">
        <v>566</v>
      </c>
      <c r="O40" s="23">
        <v>1009</v>
      </c>
      <c r="P40" s="69">
        <v>1216</v>
      </c>
      <c r="Q40" s="69">
        <v>620</v>
      </c>
    </row>
    <row r="41" spans="1:17">
      <c r="A41" s="22" t="s">
        <v>111</v>
      </c>
      <c r="C41" s="25">
        <v>1.92</v>
      </c>
      <c r="D41" s="24">
        <v>12</v>
      </c>
      <c r="E41" s="25">
        <v>7.78</v>
      </c>
      <c r="F41" s="24">
        <v>12.8</v>
      </c>
      <c r="G41" s="34"/>
      <c r="H41" s="29">
        <v>45.7</v>
      </c>
      <c r="I41" s="34"/>
      <c r="J41" s="29">
        <v>48.1</v>
      </c>
      <c r="K41" s="29">
        <v>39.5</v>
      </c>
      <c r="L41" s="29">
        <v>16.7</v>
      </c>
      <c r="M41" s="29"/>
      <c r="N41" s="29">
        <v>14</v>
      </c>
      <c r="O41" s="29">
        <v>39</v>
      </c>
      <c r="P41" s="29">
        <v>39</v>
      </c>
      <c r="Q41" s="29">
        <v>64</v>
      </c>
    </row>
    <row r="42" spans="1:17" s="38" customFormat="1">
      <c r="A42" s="38" t="s">
        <v>105</v>
      </c>
      <c r="C42" s="70">
        <v>2.7E-2</v>
      </c>
      <c r="D42" s="70">
        <v>5.8999999999999997E-2</v>
      </c>
      <c r="E42" s="70">
        <v>0.45300000000000001</v>
      </c>
      <c r="F42" s="70">
        <v>5.8999999999999997E-2</v>
      </c>
      <c r="G42" s="70"/>
      <c r="H42" s="70">
        <v>0.64</v>
      </c>
      <c r="I42" s="70"/>
      <c r="J42" s="70">
        <v>0.438</v>
      </c>
      <c r="K42" s="70">
        <v>0.49399999999999999</v>
      </c>
      <c r="L42" s="70">
        <v>0.42699999999999999</v>
      </c>
      <c r="M42" s="70"/>
      <c r="N42" s="70">
        <v>0.45500000000000002</v>
      </c>
      <c r="O42" s="70">
        <v>0.46200000000000002</v>
      </c>
      <c r="P42" s="70">
        <v>0.27500000000000002</v>
      </c>
      <c r="Q42" s="70">
        <v>0.77600000000000002</v>
      </c>
    </row>
    <row r="43" spans="1:17">
      <c r="A43" s="22" t="s">
        <v>58</v>
      </c>
      <c r="C43" s="23">
        <v>2.06</v>
      </c>
      <c r="D43" s="23">
        <v>6.53</v>
      </c>
      <c r="E43" s="23">
        <v>132</v>
      </c>
      <c r="F43" s="23">
        <v>3.35</v>
      </c>
      <c r="H43" s="69">
        <v>9.11</v>
      </c>
      <c r="J43" s="69">
        <v>6.59</v>
      </c>
      <c r="K43" s="69">
        <v>50</v>
      </c>
      <c r="L43" s="69">
        <v>53.3</v>
      </c>
      <c r="N43" s="69">
        <v>84.7</v>
      </c>
      <c r="O43" s="23">
        <v>49.9</v>
      </c>
      <c r="P43" s="69">
        <v>7.17</v>
      </c>
      <c r="Q43" s="69">
        <v>60.5</v>
      </c>
    </row>
    <row r="44" spans="1:17">
      <c r="A44" s="22" t="s">
        <v>59</v>
      </c>
      <c r="C44" s="23">
        <v>0.40699999999999997</v>
      </c>
      <c r="D44" s="23">
        <v>0.53800000000000003</v>
      </c>
      <c r="E44" s="23">
        <v>0.63500000000000001</v>
      </c>
      <c r="F44" s="23">
        <v>0.3</v>
      </c>
      <c r="H44" s="69">
        <v>1.02</v>
      </c>
      <c r="J44" s="69">
        <v>1.1399999999999999</v>
      </c>
      <c r="K44" s="69">
        <v>1.1299999999999999</v>
      </c>
      <c r="L44" s="69">
        <v>1.46</v>
      </c>
      <c r="N44" s="69">
        <v>1.84</v>
      </c>
      <c r="O44" s="23">
        <v>2.94</v>
      </c>
      <c r="P44" s="69">
        <v>0.44800000000000001</v>
      </c>
      <c r="Q44" s="69">
        <v>1.75</v>
      </c>
    </row>
    <row r="45" spans="1:17">
      <c r="A45" s="22" t="s">
        <v>60</v>
      </c>
      <c r="C45" s="36">
        <v>8.0000000000000002E-3</v>
      </c>
      <c r="D45" s="36">
        <v>0.115</v>
      </c>
      <c r="E45" s="36">
        <v>2.4E-2</v>
      </c>
      <c r="F45" s="36">
        <v>6.0000000000000001E-3</v>
      </c>
      <c r="G45" s="33"/>
      <c r="H45" s="34">
        <v>1.5</v>
      </c>
      <c r="I45" s="33"/>
      <c r="J45" s="34">
        <v>1.93</v>
      </c>
      <c r="K45" s="34">
        <v>1.48</v>
      </c>
      <c r="L45" s="34">
        <v>1.8</v>
      </c>
      <c r="M45" s="34"/>
      <c r="N45" s="34">
        <v>2.5099999999999998</v>
      </c>
      <c r="O45" s="25">
        <v>4.53</v>
      </c>
      <c r="P45" s="34">
        <v>0.60699999999999998</v>
      </c>
      <c r="Q45" s="34">
        <v>3.65</v>
      </c>
    </row>
    <row r="46" spans="1:17">
      <c r="A46" s="22" t="s">
        <v>61</v>
      </c>
      <c r="C46" s="36">
        <v>3.79E-3</v>
      </c>
      <c r="D46" s="36">
        <v>1.4500000000000001E-2</v>
      </c>
      <c r="E46" s="36">
        <v>6.4099999999999999E-3</v>
      </c>
      <c r="F46" s="36">
        <v>3.2799999999999999E-3</v>
      </c>
      <c r="G46" s="33"/>
      <c r="H46" s="33">
        <v>1.9600000000000003E-2</v>
      </c>
      <c r="I46" s="33"/>
      <c r="J46" s="33">
        <v>3.5299999999999998E-2</v>
      </c>
      <c r="K46" s="33">
        <v>2.7300000000000001E-2</v>
      </c>
      <c r="L46" s="33">
        <v>4.4700000000000004E-2</v>
      </c>
      <c r="M46" s="33"/>
      <c r="N46" s="33">
        <v>0.06</v>
      </c>
      <c r="O46" s="36">
        <v>5.0500000000000003E-2</v>
      </c>
      <c r="P46" s="33">
        <v>3.1100000000000003E-2</v>
      </c>
      <c r="Q46" s="33">
        <v>7.5200000000000003E-2</v>
      </c>
    </row>
    <row r="47" spans="1:17">
      <c r="A47" s="22" t="s">
        <v>106</v>
      </c>
      <c r="C47" s="36">
        <v>4.0999999999999999E-4</v>
      </c>
      <c r="D47" s="36">
        <v>2.1099999999999999E-3</v>
      </c>
      <c r="E47" s="36">
        <v>2.3699999999999999E-2</v>
      </c>
      <c r="F47" s="36">
        <v>1.24E-3</v>
      </c>
      <c r="G47" s="33"/>
      <c r="H47" s="33">
        <v>2.8000000000000001E-2</v>
      </c>
      <c r="I47" s="33"/>
      <c r="J47" s="33">
        <v>4.07E-2</v>
      </c>
      <c r="K47" s="33">
        <v>2.6600000000000002E-2</v>
      </c>
      <c r="L47" s="33">
        <v>1.7600000000000001E-2</v>
      </c>
      <c r="M47" s="33"/>
      <c r="N47" s="33">
        <v>2.6800000000000001E-2</v>
      </c>
      <c r="O47" s="36">
        <v>3.7600000000000001E-2</v>
      </c>
      <c r="P47" s="33">
        <v>1.9100000000000002E-2</v>
      </c>
      <c r="Q47" s="33">
        <v>3.9700000000000006E-2</v>
      </c>
    </row>
    <row r="48" spans="1:17">
      <c r="A48" s="22" t="s">
        <v>107</v>
      </c>
      <c r="C48" s="36">
        <v>0.57499999999999996</v>
      </c>
      <c r="D48" s="36">
        <v>1.1299999999999999</v>
      </c>
      <c r="E48" s="36">
        <v>2.35</v>
      </c>
      <c r="F48" s="36">
        <v>0.254</v>
      </c>
      <c r="G48" s="33"/>
      <c r="H48" s="33">
        <v>1.0900000000000001</v>
      </c>
      <c r="I48" s="33"/>
      <c r="J48" s="33">
        <v>0.251</v>
      </c>
      <c r="K48" s="33">
        <v>2.02</v>
      </c>
      <c r="L48" s="33">
        <v>0.80700000000000005</v>
      </c>
      <c r="M48" s="33"/>
      <c r="N48" s="33">
        <v>1.1399999999999999</v>
      </c>
      <c r="O48" s="36">
        <v>1.39</v>
      </c>
      <c r="P48" s="33">
        <v>1.46</v>
      </c>
      <c r="Q48" s="33">
        <v>0.36199999999999999</v>
      </c>
    </row>
    <row r="49" spans="1:17">
      <c r="A49" s="22" t="s">
        <v>62</v>
      </c>
      <c r="C49" s="36">
        <v>1.4800000000000001E-2</v>
      </c>
      <c r="D49" s="36">
        <v>6.8900000000000003E-2</v>
      </c>
      <c r="E49" s="36">
        <v>3.0100000000000002E-2</v>
      </c>
      <c r="F49" s="36">
        <v>2.86E-2</v>
      </c>
      <c r="G49" s="33"/>
      <c r="H49" s="33">
        <v>6.59E-2</v>
      </c>
      <c r="I49" s="33"/>
      <c r="J49" s="33">
        <v>6.6900000000000001E-2</v>
      </c>
      <c r="K49" s="33">
        <v>8.2900000000000001E-2</v>
      </c>
      <c r="L49" s="33">
        <v>0.106</v>
      </c>
      <c r="M49" s="33"/>
      <c r="N49" s="33">
        <v>0.156</v>
      </c>
      <c r="O49" s="36">
        <v>0.155</v>
      </c>
      <c r="P49" s="33">
        <v>4.4200000000000003E-2</v>
      </c>
      <c r="Q49" s="33">
        <v>0.189</v>
      </c>
    </row>
    <row r="50" spans="1:17">
      <c r="A50" s="22" t="s">
        <v>63</v>
      </c>
      <c r="C50" s="36">
        <v>4.5100000000000001E-3</v>
      </c>
      <c r="D50" s="36">
        <v>0.14399999999999999</v>
      </c>
      <c r="E50" s="36">
        <v>3.7999999999999999E-2</v>
      </c>
      <c r="F50" s="36">
        <v>4.9000000000000002E-2</v>
      </c>
      <c r="G50" s="33"/>
      <c r="H50" s="33">
        <v>0.214</v>
      </c>
      <c r="I50" s="33"/>
      <c r="J50" s="33">
        <v>0.23499999999999999</v>
      </c>
      <c r="K50" s="33">
        <v>0.27300000000000002</v>
      </c>
      <c r="L50" s="33">
        <v>0.36199999999999999</v>
      </c>
      <c r="M50" s="33"/>
      <c r="N50" s="33">
        <v>0.51</v>
      </c>
      <c r="O50" s="36">
        <v>0.54800000000000004</v>
      </c>
      <c r="P50" s="33">
        <v>0.13300000000000001</v>
      </c>
      <c r="Q50" s="33">
        <v>0.60099999999999998</v>
      </c>
    </row>
    <row r="51" spans="1:17">
      <c r="A51" s="22" t="s">
        <v>64</v>
      </c>
      <c r="C51" s="36">
        <v>1.47E-3</v>
      </c>
      <c r="D51" s="36">
        <v>2.1299999999999999E-2</v>
      </c>
      <c r="E51" s="36">
        <v>8.8800000000000007E-3</v>
      </c>
      <c r="F51" s="36">
        <v>6.7499999999999999E-3</v>
      </c>
      <c r="G51" s="33"/>
      <c r="H51" s="33">
        <v>3.9600000000000003E-2</v>
      </c>
      <c r="I51" s="33"/>
      <c r="J51" s="33">
        <v>4.4999999999999998E-2</v>
      </c>
      <c r="K51" s="33">
        <v>4.9599999999999998E-2</v>
      </c>
      <c r="L51" s="33">
        <v>6.7599999999999993E-2</v>
      </c>
      <c r="M51" s="33"/>
      <c r="N51" s="33">
        <v>9.3299999999999994E-2</v>
      </c>
      <c r="O51" s="36">
        <v>0.106</v>
      </c>
      <c r="P51" s="33">
        <v>2.35E-2</v>
      </c>
      <c r="Q51" s="33">
        <v>0.10199999999999999</v>
      </c>
    </row>
    <row r="52" spans="1:17">
      <c r="A52" s="22" t="s">
        <v>65</v>
      </c>
      <c r="C52" s="36">
        <v>7.8799999999999999E-3</v>
      </c>
      <c r="D52" s="36">
        <v>9.4E-2</v>
      </c>
      <c r="E52" s="36">
        <v>4.58E-2</v>
      </c>
      <c r="F52" s="36">
        <v>3.5299999999999998E-2</v>
      </c>
      <c r="G52" s="33"/>
      <c r="H52" s="33">
        <v>0.23200000000000001</v>
      </c>
      <c r="I52" s="33"/>
      <c r="J52" s="33">
        <v>0.27100000000000002</v>
      </c>
      <c r="K52" s="33">
        <v>0.29099999999999998</v>
      </c>
      <c r="L52" s="33">
        <v>0.4</v>
      </c>
      <c r="M52" s="33"/>
      <c r="N52" s="33">
        <v>0.54100000000000004</v>
      </c>
      <c r="O52" s="36">
        <v>0.64500000000000002</v>
      </c>
      <c r="P52" s="33">
        <v>0.13300000000000001</v>
      </c>
      <c r="Q52" s="33">
        <v>0.55900000000000005</v>
      </c>
    </row>
    <row r="53" spans="1:17">
      <c r="A53" s="22" t="s">
        <v>66</v>
      </c>
      <c r="C53" s="36">
        <v>3.8799999999999998E-3</v>
      </c>
      <c r="D53" s="36">
        <v>2.7100000000000003E-2</v>
      </c>
      <c r="E53" s="36">
        <v>1.4199999999999999E-2</v>
      </c>
      <c r="F53" s="36">
        <v>4.7699999999999999E-3</v>
      </c>
      <c r="G53" s="33"/>
      <c r="H53" s="33">
        <v>8.8400000000000006E-2</v>
      </c>
      <c r="I53" s="33"/>
      <c r="J53" s="33">
        <v>0.107</v>
      </c>
      <c r="K53" s="33">
        <v>0.111</v>
      </c>
      <c r="L53" s="33">
        <v>0.151</v>
      </c>
      <c r="M53" s="33"/>
      <c r="N53" s="33">
        <v>0.19900000000000001</v>
      </c>
      <c r="O53" s="36">
        <v>0.26900000000000002</v>
      </c>
      <c r="P53" s="33">
        <v>4.3700000000000003E-2</v>
      </c>
      <c r="Q53" s="33">
        <v>0.192</v>
      </c>
    </row>
    <row r="54" spans="1:17">
      <c r="A54" s="22" t="s">
        <v>67</v>
      </c>
      <c r="C54" s="36">
        <v>1.0699999999999999E-2</v>
      </c>
      <c r="D54" s="36">
        <v>2.0199999999999999E-2</v>
      </c>
      <c r="E54" s="36">
        <v>5.7400000000000003E-3</v>
      </c>
      <c r="F54" s="36">
        <v>5.62E-3</v>
      </c>
      <c r="G54" s="33"/>
      <c r="H54" s="33">
        <v>6.5799999999999997E-2</v>
      </c>
      <c r="I54" s="33"/>
      <c r="J54" s="33">
        <v>7.1300000000000002E-2</v>
      </c>
      <c r="K54" s="33">
        <v>0.107</v>
      </c>
      <c r="L54" s="33">
        <v>0.121</v>
      </c>
      <c r="M54" s="33"/>
      <c r="N54" s="33">
        <v>0.156</v>
      </c>
      <c r="O54" s="36">
        <v>0.159</v>
      </c>
      <c r="P54" s="33">
        <v>6.3399999999999998E-2</v>
      </c>
      <c r="Q54" s="33">
        <v>0.14899999999999999</v>
      </c>
    </row>
    <row r="55" spans="1:17">
      <c r="A55" s="22" t="s">
        <v>68</v>
      </c>
      <c r="C55" s="36">
        <v>1.7899999999999999E-2</v>
      </c>
      <c r="D55" s="36">
        <v>4.53E-2</v>
      </c>
      <c r="E55" s="36">
        <v>3.1699999999999999E-2</v>
      </c>
      <c r="F55" s="36">
        <v>1.35E-2</v>
      </c>
      <c r="G55" s="33"/>
      <c r="H55" s="33">
        <v>0.13400000000000001</v>
      </c>
      <c r="I55" s="33"/>
      <c r="J55" s="33">
        <v>0.161</v>
      </c>
      <c r="K55" s="33">
        <v>0.159</v>
      </c>
      <c r="L55" s="33">
        <v>0.22</v>
      </c>
      <c r="M55" s="33"/>
      <c r="N55" s="33">
        <v>0.28899999999999998</v>
      </c>
      <c r="O55" s="36">
        <v>0.42599999999999999</v>
      </c>
      <c r="P55" s="33">
        <v>6.1100000000000002E-2</v>
      </c>
      <c r="Q55" s="33">
        <v>0.27300000000000002</v>
      </c>
    </row>
    <row r="56" spans="1:17">
      <c r="A56" s="22" t="s">
        <v>69</v>
      </c>
      <c r="C56" s="36">
        <v>5.62E-3</v>
      </c>
      <c r="D56" s="36">
        <v>1.04E-2</v>
      </c>
      <c r="E56" s="36">
        <v>7.6E-3</v>
      </c>
      <c r="F56" s="36">
        <v>3.8700000000000002E-3</v>
      </c>
      <c r="G56" s="33"/>
      <c r="H56" s="33">
        <v>2.5999999999999999E-2</v>
      </c>
      <c r="I56" s="33"/>
      <c r="J56" s="33">
        <v>3.04E-2</v>
      </c>
      <c r="K56" s="33">
        <v>2.9700000000000001E-2</v>
      </c>
      <c r="L56" s="33">
        <v>3.9799999999999995E-2</v>
      </c>
      <c r="M56" s="33"/>
      <c r="N56" s="33">
        <v>5.2299999999999999E-2</v>
      </c>
      <c r="O56" s="36">
        <v>8.09E-2</v>
      </c>
      <c r="P56" s="33">
        <v>1.1800000000000001E-2</v>
      </c>
      <c r="Q56" s="33">
        <v>4.9399999999999999E-2</v>
      </c>
    </row>
    <row r="57" spans="1:17">
      <c r="A57" s="22" t="s">
        <v>70</v>
      </c>
      <c r="C57" s="36">
        <v>5.4200000000000005E-2</v>
      </c>
      <c r="D57" s="36">
        <v>8.4000000000000005E-2</v>
      </c>
      <c r="E57" s="36">
        <v>6.6799999999999998E-2</v>
      </c>
      <c r="F57" s="36">
        <v>3.6200000000000003E-2</v>
      </c>
      <c r="G57" s="33"/>
      <c r="H57" s="33">
        <v>0.18</v>
      </c>
      <c r="I57" s="33"/>
      <c r="J57" s="33">
        <v>0.21</v>
      </c>
      <c r="K57" s="33">
        <v>0.20200000000000001</v>
      </c>
      <c r="L57" s="33">
        <v>0.26600000000000001</v>
      </c>
      <c r="M57" s="33"/>
      <c r="N57" s="33">
        <v>0.34300000000000003</v>
      </c>
      <c r="O57" s="36">
        <v>0.55300000000000005</v>
      </c>
      <c r="P57" s="33">
        <v>7.85E-2</v>
      </c>
      <c r="Q57" s="33">
        <v>0.33200000000000002</v>
      </c>
    </row>
    <row r="58" spans="1:17">
      <c r="A58" s="22" t="s">
        <v>71</v>
      </c>
      <c r="C58" s="36">
        <v>1.5800000000000002E-2</v>
      </c>
      <c r="D58" s="36">
        <v>2.24E-2</v>
      </c>
      <c r="E58" s="36">
        <v>1.9899999999999998E-2</v>
      </c>
      <c r="F58" s="36">
        <v>1.12E-2</v>
      </c>
      <c r="G58" s="33"/>
      <c r="H58" s="33">
        <v>4.1100000000000005E-2</v>
      </c>
      <c r="I58" s="33"/>
      <c r="J58" s="33">
        <v>4.6700000000000005E-2</v>
      </c>
      <c r="K58" s="33">
        <v>4.53E-2</v>
      </c>
      <c r="L58" s="33">
        <v>5.91E-2</v>
      </c>
      <c r="M58" s="33"/>
      <c r="N58" s="33">
        <v>7.4099999999999999E-2</v>
      </c>
      <c r="O58" s="36">
        <v>0.121</v>
      </c>
      <c r="P58" s="33">
        <v>1.8100000000000002E-2</v>
      </c>
      <c r="Q58" s="33">
        <v>7.17E-2</v>
      </c>
    </row>
    <row r="59" spans="1:17">
      <c r="A59" s="22" t="s">
        <v>72</v>
      </c>
      <c r="C59" s="36">
        <v>5.7799999999999997E-2</v>
      </c>
      <c r="D59" s="36">
        <v>8.0399999999999999E-2</v>
      </c>
      <c r="E59" s="36">
        <v>7.5499999999999998E-2</v>
      </c>
      <c r="F59" s="36">
        <v>4.1299999999999996E-2</v>
      </c>
      <c r="G59" s="33"/>
      <c r="H59" s="33">
        <v>0.13069999999999998</v>
      </c>
      <c r="I59" s="33"/>
      <c r="J59" s="33">
        <v>0.14230000000000001</v>
      </c>
      <c r="K59" s="33">
        <v>0.14069999999999999</v>
      </c>
      <c r="L59" s="33">
        <v>0.1789</v>
      </c>
      <c r="M59" s="33"/>
      <c r="N59" s="33">
        <v>0.21709999999999999</v>
      </c>
      <c r="O59" s="36">
        <v>0.35899999999999999</v>
      </c>
      <c r="P59" s="33">
        <v>5.8299999999999998E-2</v>
      </c>
      <c r="Q59" s="33">
        <v>0.2104</v>
      </c>
    </row>
    <row r="60" spans="1:17">
      <c r="A60" s="22" t="s">
        <v>73</v>
      </c>
      <c r="C60" s="36">
        <v>1.06E-2</v>
      </c>
      <c r="D60" s="36">
        <v>1.3900000000000001E-2</v>
      </c>
      <c r="E60" s="36">
        <v>1.32E-2</v>
      </c>
      <c r="F60" s="36">
        <v>7.7199999999999994E-3</v>
      </c>
      <c r="G60" s="33"/>
      <c r="H60" s="33">
        <v>2.0300000000000002E-2</v>
      </c>
      <c r="I60" s="33"/>
      <c r="J60" s="33">
        <v>2.1299999999999999E-2</v>
      </c>
      <c r="K60" s="33">
        <v>2.1399999999999999E-2</v>
      </c>
      <c r="L60" s="33">
        <v>2.64E-2</v>
      </c>
      <c r="M60" s="33"/>
      <c r="N60" s="33">
        <v>3.0899999999999997E-2</v>
      </c>
      <c r="O60" s="36">
        <v>5.1200000000000002E-2</v>
      </c>
      <c r="P60" s="33">
        <v>9.6999999999999986E-3</v>
      </c>
      <c r="Q60" s="33">
        <v>3.0699999999999998E-2</v>
      </c>
    </row>
    <row r="61" spans="1:17">
      <c r="A61" s="22" t="s">
        <v>74</v>
      </c>
      <c r="C61" s="36">
        <v>8.3000000000000004E-2</v>
      </c>
      <c r="D61" s="36">
        <v>0.108</v>
      </c>
      <c r="E61" s="36">
        <v>0.10199999999999999</v>
      </c>
      <c r="F61" s="36">
        <v>6.2100000000000002E-2</v>
      </c>
      <c r="G61" s="33"/>
      <c r="H61" s="33">
        <v>0.14599999999999999</v>
      </c>
      <c r="I61" s="33"/>
      <c r="J61" s="33">
        <v>0.14299999999999999</v>
      </c>
      <c r="K61" s="33">
        <v>0.152</v>
      </c>
      <c r="L61" s="33">
        <v>0.182</v>
      </c>
      <c r="M61" s="33"/>
      <c r="N61" s="33">
        <v>0.2</v>
      </c>
      <c r="O61" s="36">
        <v>0.34</v>
      </c>
      <c r="P61" s="33">
        <v>7.3099999999999998E-2</v>
      </c>
      <c r="Q61" s="33">
        <v>0.20300000000000001</v>
      </c>
    </row>
    <row r="62" spans="1:17">
      <c r="A62" s="22" t="s">
        <v>75</v>
      </c>
      <c r="C62" s="36">
        <v>1.4800000000000001E-2</v>
      </c>
      <c r="D62" s="36">
        <v>1.8800000000000001E-2</v>
      </c>
      <c r="E62" s="36">
        <v>1.89E-2</v>
      </c>
      <c r="F62" s="36">
        <v>1.11E-2</v>
      </c>
      <c r="G62" s="33"/>
      <c r="H62" s="33">
        <v>2.4500000000000001E-2</v>
      </c>
      <c r="I62" s="33"/>
      <c r="J62" s="33">
        <v>2.2699999999999998E-2</v>
      </c>
      <c r="K62" s="33">
        <v>2.5100000000000001E-2</v>
      </c>
      <c r="L62" s="33">
        <v>2.9600000000000001E-2</v>
      </c>
      <c r="M62" s="33"/>
      <c r="N62" s="33">
        <v>3.0499999999999999E-2</v>
      </c>
      <c r="O62" s="36">
        <v>5.2499999999999998E-2</v>
      </c>
      <c r="P62" s="33">
        <v>1.26E-2</v>
      </c>
      <c r="Q62" s="33">
        <v>3.1399999999999997E-2</v>
      </c>
    </row>
    <row r="63" spans="1:17" s="38" customFormat="1">
      <c r="A63" s="38" t="s">
        <v>76</v>
      </c>
      <c r="C63" s="70">
        <v>2.5200000000000001E-3</v>
      </c>
      <c r="D63" s="70">
        <v>3.9900000000000005E-3</v>
      </c>
      <c r="E63" s="70">
        <v>2.4399999999999999E-3</v>
      </c>
      <c r="F63" s="70">
        <v>1.8700000000000001E-3</v>
      </c>
      <c r="G63" s="70"/>
      <c r="H63" s="70">
        <v>5.1900000000000002E-2</v>
      </c>
      <c r="I63" s="70"/>
      <c r="J63" s="70">
        <v>7.1900000000000006E-2</v>
      </c>
      <c r="K63" s="70">
        <v>5.3899999999999997E-2</v>
      </c>
      <c r="L63" s="70">
        <v>6.8099999999999994E-2</v>
      </c>
      <c r="M63" s="70"/>
      <c r="N63" s="70">
        <v>9.459999999999999E-2</v>
      </c>
      <c r="O63" s="70">
        <v>0.158</v>
      </c>
      <c r="P63" s="70">
        <v>2.0399999999999998E-2</v>
      </c>
      <c r="Q63" s="70">
        <v>0.111</v>
      </c>
    </row>
    <row r="64" spans="1:17">
      <c r="A64" s="22" t="s">
        <v>108</v>
      </c>
      <c r="C64" s="36">
        <v>5.0000000000000001E-4</v>
      </c>
      <c r="D64" s="36">
        <v>1.06E-3</v>
      </c>
      <c r="E64" s="36">
        <v>6.2900000000000005E-3</v>
      </c>
      <c r="F64" s="36">
        <v>4.6000000000000001E-4</v>
      </c>
      <c r="G64" s="33"/>
      <c r="H64" s="33">
        <v>1.82E-3</v>
      </c>
      <c r="I64" s="33"/>
      <c r="J64" s="33">
        <v>2.2100000000000002E-3</v>
      </c>
      <c r="K64" s="33">
        <v>1.6799999999999999E-3</v>
      </c>
      <c r="L64" s="33">
        <v>2.66E-3</v>
      </c>
      <c r="M64" s="33"/>
      <c r="N64" s="33">
        <v>3.9399999999999999E-3</v>
      </c>
      <c r="O64" s="36">
        <v>2.49E-3</v>
      </c>
      <c r="P64" s="33">
        <v>4.2199999999999998E-3</v>
      </c>
      <c r="Q64" s="33">
        <v>1.15E-3</v>
      </c>
    </row>
    <row r="65" spans="1:17">
      <c r="A65" s="22" t="s">
        <v>109</v>
      </c>
      <c r="C65" s="36">
        <v>0.77500000000000002</v>
      </c>
      <c r="D65" s="36">
        <v>0.33700000000000002</v>
      </c>
      <c r="E65" s="36">
        <v>0.123</v>
      </c>
      <c r="F65" s="36">
        <v>0.67100000000000004</v>
      </c>
      <c r="G65" s="33"/>
      <c r="H65" s="33">
        <v>2.1399999999999999E-2</v>
      </c>
      <c r="I65" s="33"/>
      <c r="J65" s="33">
        <v>2.0099999999999996E-3</v>
      </c>
      <c r="K65" s="33">
        <v>2.8700000000000002E-3</v>
      </c>
      <c r="L65" s="33">
        <v>2.8399999999999996E-3</v>
      </c>
      <c r="M65" s="33"/>
      <c r="N65" s="33">
        <v>5.1000000000000004E-3</v>
      </c>
      <c r="O65" s="36">
        <v>2.7000000000000001E-3</v>
      </c>
      <c r="P65" s="33">
        <v>2.4399999999999999E-3</v>
      </c>
      <c r="Q65" s="33">
        <v>2.0500000000000001E-2</v>
      </c>
    </row>
    <row r="66" spans="1:17" ht="13.5" thickBot="1">
      <c r="A66" s="37" t="s">
        <v>110</v>
      </c>
      <c r="B66" s="37"/>
      <c r="C66" s="72">
        <f>C64/C65</f>
        <v>6.4516129032258064E-4</v>
      </c>
      <c r="D66" s="72">
        <f t="shared" ref="D66:Q66" si="0">D64/D65</f>
        <v>3.1454005934718099E-3</v>
      </c>
      <c r="E66" s="72">
        <f t="shared" si="0"/>
        <v>5.1138211382113823E-2</v>
      </c>
      <c r="F66" s="72">
        <f t="shared" si="0"/>
        <v>6.8554396423248882E-4</v>
      </c>
      <c r="G66" s="73"/>
      <c r="H66" s="73">
        <f t="shared" si="0"/>
        <v>8.5046728971962623E-2</v>
      </c>
      <c r="I66" s="73"/>
      <c r="J66" s="73">
        <f t="shared" si="0"/>
        <v>1.0995024875621893</v>
      </c>
      <c r="K66" s="73">
        <f t="shared" si="0"/>
        <v>0.58536585365853655</v>
      </c>
      <c r="L66" s="73">
        <f t="shared" si="0"/>
        <v>0.93661971830985924</v>
      </c>
      <c r="M66" s="73"/>
      <c r="N66" s="73">
        <f t="shared" si="0"/>
        <v>0.77254901960784306</v>
      </c>
      <c r="O66" s="72">
        <f>O64/O65</f>
        <v>0.92222222222222217</v>
      </c>
      <c r="P66" s="73">
        <f t="shared" si="0"/>
        <v>1.7295081967213115</v>
      </c>
      <c r="Q66" s="73">
        <f t="shared" si="0"/>
        <v>5.609756097560975E-2</v>
      </c>
    </row>
    <row r="67" spans="1:17" ht="13.5" thickTop="1">
      <c r="A67" s="38" t="s">
        <v>77</v>
      </c>
      <c r="D67" s="22"/>
    </row>
    <row r="68" spans="1:17">
      <c r="A68" s="38" t="s">
        <v>78</v>
      </c>
      <c r="D68" s="22"/>
    </row>
    <row r="69" spans="1:17">
      <c r="A69" s="74" t="s">
        <v>85</v>
      </c>
      <c r="D69" s="22"/>
    </row>
    <row r="70" spans="1:17">
      <c r="D70" s="22"/>
    </row>
    <row r="71" spans="1:17">
      <c r="D71" s="22"/>
    </row>
    <row r="72" spans="1:17">
      <c r="D72" s="61"/>
      <c r="E72" s="61"/>
      <c r="F72" s="61"/>
      <c r="G72" s="61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>
      <c r="D74" s="22"/>
    </row>
    <row r="75" spans="1:17">
      <c r="D75" s="22"/>
    </row>
    <row r="76" spans="1:17">
      <c r="D76" s="22"/>
    </row>
  </sheetData>
  <mergeCells count="6">
    <mergeCell ref="F2:G2"/>
    <mergeCell ref="H2:I2"/>
    <mergeCell ref="L2:M2"/>
    <mergeCell ref="F3:G3"/>
    <mergeCell ref="H3:I3"/>
    <mergeCell ref="L3:M3"/>
  </mergeCells>
  <phoneticPr fontId="20" type="noConversion"/>
  <pageMargins left="0.75" right="0.75" top="1" bottom="1" header="0.5" footer="0.5"/>
  <pageSetup paperSize="9" scale="48" orientation="portrait" horizontalDpi="4294967292" verticalDpi="4294967292"/>
  <extLst>
    <ext xmlns:mx="http://schemas.microsoft.com/office/mac/excel/2008/main" uri="{64002731-A6B0-56B0-2670-7721B7C09600}">
      <mx:PLV Mode="0" OnePage="0" WScale="4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33" sqref="D33"/>
    </sheetView>
  </sheetViews>
  <sheetFormatPr defaultColWidth="11.42578125" defaultRowHeight="15"/>
  <cols>
    <col min="1" max="1" width="28.85546875" bestFit="1" customWidth="1"/>
  </cols>
  <sheetData>
    <row r="1" spans="1:9" ht="15.75" thickBot="1">
      <c r="A1" s="77" t="s">
        <v>115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63"/>
      <c r="B2" s="78" t="s">
        <v>86</v>
      </c>
      <c r="C2" s="78"/>
      <c r="D2" s="78" t="s">
        <v>87</v>
      </c>
      <c r="E2" s="78"/>
      <c r="F2" s="79" t="s">
        <v>88</v>
      </c>
      <c r="G2" s="79"/>
      <c r="H2" s="79" t="s">
        <v>89</v>
      </c>
      <c r="I2" s="79"/>
    </row>
    <row r="3" spans="1:9" ht="14.1" customHeight="1">
      <c r="A3" s="64" t="s">
        <v>90</v>
      </c>
      <c r="B3" s="66"/>
      <c r="C3" s="66"/>
      <c r="D3" s="66"/>
      <c r="E3" s="66"/>
      <c r="F3" s="66"/>
      <c r="G3" s="66"/>
      <c r="H3" s="66"/>
      <c r="I3" s="66"/>
    </row>
    <row r="4" spans="1:9">
      <c r="A4" s="63" t="s">
        <v>91</v>
      </c>
      <c r="B4" s="65">
        <v>4.22</v>
      </c>
      <c r="C4" s="65">
        <v>-39</v>
      </c>
      <c r="D4" s="65">
        <v>0.216</v>
      </c>
      <c r="E4" s="65">
        <v>-28</v>
      </c>
      <c r="F4" s="65">
        <v>0.25</v>
      </c>
      <c r="G4" s="65">
        <v>-59</v>
      </c>
      <c r="H4" s="65">
        <v>0.12770000000000001</v>
      </c>
      <c r="I4" s="65">
        <v>-112</v>
      </c>
    </row>
    <row r="5" spans="1:9" ht="15.75">
      <c r="A5" s="66"/>
      <c r="B5" s="66"/>
      <c r="C5" s="66"/>
      <c r="D5" s="66"/>
      <c r="E5" s="66"/>
      <c r="F5" s="66"/>
      <c r="G5" s="66"/>
      <c r="H5" s="66"/>
      <c r="I5" s="66"/>
    </row>
    <row r="6" spans="1:9">
      <c r="A6" s="63" t="s">
        <v>92</v>
      </c>
      <c r="B6" s="65">
        <v>3.74</v>
      </c>
      <c r="C6" s="65">
        <v>-26</v>
      </c>
      <c r="D6" s="65">
        <v>0.20599999999999999</v>
      </c>
      <c r="E6" s="65">
        <v>-5</v>
      </c>
      <c r="F6" s="65">
        <v>0.26500000000000001</v>
      </c>
      <c r="G6" s="65">
        <v>-20</v>
      </c>
      <c r="H6" s="65">
        <v>0.1278</v>
      </c>
      <c r="I6" s="65">
        <v>-2</v>
      </c>
    </row>
    <row r="7" spans="1:9">
      <c r="A7" s="63" t="s">
        <v>93</v>
      </c>
      <c r="B7" s="65">
        <v>3.51</v>
      </c>
      <c r="C7" s="65">
        <v>-13</v>
      </c>
      <c r="D7" s="65">
        <v>0.20499999999999999</v>
      </c>
      <c r="E7" s="65">
        <v>-4</v>
      </c>
      <c r="F7" s="65">
        <v>0.28199999999999997</v>
      </c>
      <c r="G7" s="65">
        <v>-14</v>
      </c>
      <c r="H7" s="65">
        <v>0.12737000000000001</v>
      </c>
      <c r="I7" s="65">
        <v>-32</v>
      </c>
    </row>
    <row r="8" spans="1:9">
      <c r="A8" s="63" t="s">
        <v>94</v>
      </c>
      <c r="B8" s="65">
        <v>3.66</v>
      </c>
      <c r="C8" s="65">
        <v>-15</v>
      </c>
      <c r="D8" s="65">
        <v>0.20499999999999999</v>
      </c>
      <c r="E8" s="65">
        <v>-7</v>
      </c>
      <c r="F8" s="65">
        <v>0.27</v>
      </c>
      <c r="G8" s="65">
        <v>-14</v>
      </c>
      <c r="H8" s="65">
        <v>0.12790000000000001</v>
      </c>
      <c r="I8" s="65">
        <v>-5</v>
      </c>
    </row>
    <row r="9" spans="1:9">
      <c r="A9" s="63" t="s">
        <v>95</v>
      </c>
      <c r="B9" s="65">
        <v>3.85</v>
      </c>
      <c r="C9" s="65">
        <v>-32</v>
      </c>
      <c r="D9" s="65">
        <v>0.21299999999999999</v>
      </c>
      <c r="E9" s="65">
        <v>-11</v>
      </c>
      <c r="F9" s="65">
        <v>0.26700000000000002</v>
      </c>
      <c r="G9" s="65">
        <v>-26</v>
      </c>
      <c r="H9" s="65">
        <v>0.12722</v>
      </c>
      <c r="I9" s="65">
        <v>-38</v>
      </c>
    </row>
    <row r="10" spans="1:9" ht="15.75">
      <c r="A10" s="63" t="s">
        <v>96</v>
      </c>
      <c r="B10" s="65">
        <v>3.56</v>
      </c>
      <c r="C10" s="65">
        <v>-9</v>
      </c>
      <c r="D10" s="65">
        <v>0.189</v>
      </c>
      <c r="E10" s="65">
        <v>-2</v>
      </c>
      <c r="F10" s="66"/>
      <c r="G10" s="66"/>
      <c r="H10" s="66"/>
      <c r="I10" s="66"/>
    </row>
    <row r="11" spans="1:9">
      <c r="A11" s="63" t="s">
        <v>97</v>
      </c>
      <c r="B11" s="65">
        <v>3.53</v>
      </c>
      <c r="C11" s="65">
        <v>-25</v>
      </c>
      <c r="D11" s="65">
        <v>0.188</v>
      </c>
      <c r="E11" s="65">
        <v>-24</v>
      </c>
      <c r="F11" s="65">
        <v>0.25700000000000001</v>
      </c>
      <c r="G11" s="65">
        <v>-33</v>
      </c>
      <c r="H11" s="65">
        <v>0.12722</v>
      </c>
      <c r="I11" s="65">
        <v>-27</v>
      </c>
    </row>
    <row r="12" spans="1:9" ht="15.75">
      <c r="A12" s="66"/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64" t="s">
        <v>98</v>
      </c>
      <c r="B13" s="66"/>
      <c r="C13" s="66"/>
      <c r="D13" s="66"/>
      <c r="E13" s="66"/>
      <c r="F13" s="66"/>
      <c r="G13" s="66"/>
      <c r="H13" s="66"/>
      <c r="I13" s="66"/>
    </row>
    <row r="14" spans="1:9">
      <c r="A14" s="63" t="s">
        <v>99</v>
      </c>
      <c r="B14" s="65">
        <v>3.03</v>
      </c>
      <c r="C14" s="65">
        <v>-60</v>
      </c>
      <c r="D14" s="65">
        <v>2.4400000000000002E-2</v>
      </c>
      <c r="E14" s="65">
        <v>-13</v>
      </c>
      <c r="F14" s="65">
        <v>0.04</v>
      </c>
      <c r="G14" s="65">
        <v>-105</v>
      </c>
      <c r="H14" s="65">
        <v>0.12094000000000001</v>
      </c>
      <c r="I14" s="65">
        <v>-71</v>
      </c>
    </row>
    <row r="15" spans="1:9" ht="15.75">
      <c r="A15" s="66"/>
      <c r="B15" s="66"/>
      <c r="C15" s="66"/>
      <c r="D15" s="66"/>
      <c r="E15" s="66"/>
      <c r="F15" s="66"/>
      <c r="G15" s="66"/>
      <c r="H15" s="66"/>
      <c r="I15" s="66"/>
    </row>
    <row r="16" spans="1:9">
      <c r="A16" s="63" t="s">
        <v>100</v>
      </c>
      <c r="B16" s="65">
        <v>2.58</v>
      </c>
      <c r="C16" s="65">
        <v>-20</v>
      </c>
      <c r="D16" s="65">
        <v>2.9899999999999999E-2</v>
      </c>
      <c r="E16" s="65">
        <v>-26</v>
      </c>
      <c r="F16" s="65">
        <v>5.6000000000000001E-2</v>
      </c>
      <c r="G16" s="65">
        <v>-9</v>
      </c>
      <c r="H16" s="65">
        <v>0.1206</v>
      </c>
      <c r="I16" s="65">
        <v>-4</v>
      </c>
    </row>
    <row r="17" spans="1:9" ht="15.75">
      <c r="A17" s="63" t="s">
        <v>101</v>
      </c>
      <c r="B17" s="65">
        <v>4.01</v>
      </c>
      <c r="C17" s="65">
        <v>-50</v>
      </c>
      <c r="D17" s="66"/>
      <c r="E17" s="66"/>
      <c r="F17" s="66"/>
      <c r="G17" s="66"/>
      <c r="H17" s="66"/>
      <c r="I17" s="66"/>
    </row>
    <row r="18" spans="1:9" ht="15.75">
      <c r="A18" s="63" t="s">
        <v>102</v>
      </c>
      <c r="B18" s="65">
        <v>3.77</v>
      </c>
      <c r="C18" s="65">
        <v>-68</v>
      </c>
      <c r="D18" s="65">
        <v>6.6000000000000003E-2</v>
      </c>
      <c r="E18" s="65">
        <v>-23</v>
      </c>
      <c r="F18" s="66"/>
      <c r="G18" s="66"/>
      <c r="H18" s="66"/>
      <c r="I18" s="66"/>
    </row>
    <row r="19" spans="1:9" ht="15.75" thickBot="1">
      <c r="A19" s="67" t="s">
        <v>103</v>
      </c>
      <c r="B19" s="68">
        <v>3.43</v>
      </c>
      <c r="C19" s="68">
        <v>-53</v>
      </c>
      <c r="D19" s="68">
        <v>2.35E-2</v>
      </c>
      <c r="E19" s="68">
        <v>-8</v>
      </c>
      <c r="F19" s="68">
        <v>3.3000000000000002E-2</v>
      </c>
      <c r="G19" s="68">
        <v>-5</v>
      </c>
      <c r="H19" s="68">
        <v>0.12</v>
      </c>
      <c r="I19" s="67"/>
    </row>
    <row r="20" spans="1:9" ht="15.75" thickTop="1"/>
  </sheetData>
  <mergeCells count="5">
    <mergeCell ref="A1:I1"/>
    <mergeCell ref="B2:C2"/>
    <mergeCell ref="D2:E2"/>
    <mergeCell ref="F2:G2"/>
    <mergeCell ref="H2:I2"/>
  </mergeCells>
  <phoneticPr fontId="20" type="noConversion"/>
  <pageMargins left="0.75" right="0.75" top="1" bottom="1" header="0.5" footer="0.5"/>
  <pageSetup paperSize="9" scale="70" orientation="portrait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9"/>
  <sheetViews>
    <sheetView workbookViewId="0">
      <selection activeCell="Z5" sqref="Z5"/>
    </sheetView>
  </sheetViews>
  <sheetFormatPr defaultColWidth="10.85546875" defaultRowHeight="14.25"/>
  <cols>
    <col min="1" max="1" width="13" style="1" customWidth="1"/>
    <col min="2" max="2" width="19.42578125" style="1" customWidth="1"/>
    <col min="3" max="3" width="9.28515625" style="1" customWidth="1"/>
    <col min="4" max="4" width="15.140625" style="1" customWidth="1"/>
    <col min="5" max="5" width="7.140625" style="2" customWidth="1"/>
    <col min="6" max="6" width="7.85546875" style="1" customWidth="1"/>
    <col min="7" max="7" width="7" style="1" customWidth="1"/>
    <col min="8" max="10" width="7.140625" style="1" customWidth="1"/>
    <col min="11" max="25" width="6.85546875" style="1" customWidth="1"/>
    <col min="26" max="16384" width="10.85546875" style="1"/>
  </cols>
  <sheetData>
    <row r="1" spans="1:25" ht="15" thickBot="1">
      <c r="A1" s="62" t="s">
        <v>114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4" customFormat="1" ht="13.5">
      <c r="C3" s="80" t="s">
        <v>5</v>
      </c>
      <c r="D3" s="7" t="s">
        <v>3</v>
      </c>
      <c r="E3" s="17">
        <v>1</v>
      </c>
      <c r="F3" s="17">
        <v>0.99950000000000006</v>
      </c>
      <c r="G3" s="17">
        <v>0.99900000000000011</v>
      </c>
      <c r="H3" s="17">
        <v>0.99850000000000017</v>
      </c>
      <c r="I3" s="17">
        <v>0.99800000000000022</v>
      </c>
      <c r="J3" s="17">
        <v>0.99750000000000028</v>
      </c>
      <c r="K3" s="17">
        <v>0.99700000000000033</v>
      </c>
      <c r="L3" s="17">
        <v>0.99650000000000039</v>
      </c>
      <c r="M3" s="17">
        <v>0.99600000000000044</v>
      </c>
      <c r="N3" s="17">
        <v>0.9955000000000005</v>
      </c>
      <c r="O3" s="17">
        <v>0.99500000000000055</v>
      </c>
      <c r="P3" s="17">
        <v>0.99450000000000061</v>
      </c>
      <c r="Q3" s="17">
        <v>0.99400000000000066</v>
      </c>
      <c r="R3" s="17">
        <v>0.99350000000000072</v>
      </c>
      <c r="S3" s="17">
        <v>0.99300000000000077</v>
      </c>
      <c r="T3" s="17">
        <v>0.99250000000000083</v>
      </c>
      <c r="U3" s="17">
        <v>0.99200000000000088</v>
      </c>
      <c r="V3" s="17">
        <v>0.99150000000000094</v>
      </c>
      <c r="W3" s="17">
        <v>0.99100000000000099</v>
      </c>
      <c r="X3" s="17">
        <v>0.99050000000000105</v>
      </c>
      <c r="Y3" s="47">
        <v>0.9900000000000011</v>
      </c>
    </row>
    <row r="4" spans="1:25" s="4" customFormat="1" ht="27">
      <c r="C4" s="81"/>
      <c r="D4" s="9" t="s">
        <v>2</v>
      </c>
      <c r="E4" s="18">
        <v>0</v>
      </c>
      <c r="F4" s="18">
        <v>4.9999999999994493E-4</v>
      </c>
      <c r="G4" s="18">
        <v>9.9999999999988987E-4</v>
      </c>
      <c r="H4" s="18">
        <v>1.4999999999998348E-3</v>
      </c>
      <c r="I4" s="18">
        <v>1.9999999999997797E-3</v>
      </c>
      <c r="J4" s="18">
        <v>2.4999999999997247E-3</v>
      </c>
      <c r="K4" s="18">
        <v>2.9999999999996696E-3</v>
      </c>
      <c r="L4" s="18">
        <v>3.4999999999996145E-3</v>
      </c>
      <c r="M4" s="18">
        <v>3.9999999999995595E-3</v>
      </c>
      <c r="N4" s="18">
        <v>4.4999999999995044E-3</v>
      </c>
      <c r="O4" s="18">
        <v>4.9999999999994493E-3</v>
      </c>
      <c r="P4" s="18">
        <v>5.4999999999993943E-3</v>
      </c>
      <c r="Q4" s="18">
        <v>5.9999999999993392E-3</v>
      </c>
      <c r="R4" s="18">
        <v>6.4999999999992841E-3</v>
      </c>
      <c r="S4" s="18">
        <v>6.9999999999992291E-3</v>
      </c>
      <c r="T4" s="18">
        <v>7.499999999999174E-3</v>
      </c>
      <c r="U4" s="18">
        <v>7.9999999999991189E-3</v>
      </c>
      <c r="V4" s="18">
        <v>8.4999999999990639E-3</v>
      </c>
      <c r="W4" s="18">
        <v>8.9999999999990088E-3</v>
      </c>
      <c r="X4" s="18">
        <v>9.4999999999989537E-3</v>
      </c>
      <c r="Y4" s="48">
        <v>9.9999999999988987E-3</v>
      </c>
    </row>
    <row r="5" spans="1:25">
      <c r="B5" s="4"/>
      <c r="C5" s="4"/>
      <c r="D5" s="4"/>
      <c r="E5" s="6"/>
      <c r="F5" s="4"/>
    </row>
    <row r="6" spans="1:25">
      <c r="B6" s="4"/>
      <c r="C6" s="4"/>
      <c r="D6" s="4"/>
      <c r="E6" s="6"/>
      <c r="F6" s="4"/>
    </row>
    <row r="7" spans="1:25" ht="16.5">
      <c r="A7" s="13" t="s">
        <v>80</v>
      </c>
      <c r="B7" s="4"/>
      <c r="C7" s="4"/>
      <c r="D7" s="4"/>
      <c r="E7" s="6"/>
      <c r="F7" s="4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9" spans="1:25" ht="25.5">
      <c r="A9" s="10" t="s">
        <v>4</v>
      </c>
      <c r="B9" s="10"/>
      <c r="C9" s="11" t="s">
        <v>3</v>
      </c>
      <c r="D9" s="12" t="s">
        <v>2</v>
      </c>
    </row>
    <row r="10" spans="1:25" ht="15.75">
      <c r="A10" s="13"/>
      <c r="B10" s="8" t="s">
        <v>82</v>
      </c>
      <c r="C10" s="11">
        <v>0.1265</v>
      </c>
      <c r="D10" s="11">
        <v>0.15</v>
      </c>
      <c r="E10" s="53">
        <v>0.1265</v>
      </c>
      <c r="F10" s="53">
        <v>0.138252938234558</v>
      </c>
      <c r="G10" s="53">
        <v>0.14217189063020949</v>
      </c>
      <c r="H10" s="53">
        <v>0.14413161185444492</v>
      </c>
      <c r="I10" s="53">
        <v>0.14530752300920327</v>
      </c>
      <c r="J10" s="53">
        <v>0.14609149645685665</v>
      </c>
      <c r="K10" s="53">
        <v>0.14665149349721276</v>
      </c>
      <c r="L10" s="53">
        <v>0.1470715000312634</v>
      </c>
      <c r="M10" s="53">
        <v>0.14739817696754087</v>
      </c>
      <c r="N10" s="53">
        <v>0.14765952178480293</v>
      </c>
      <c r="O10" s="53">
        <v>0.14787335152341952</v>
      </c>
      <c r="P10" s="53">
        <v>0.14805154445787633</v>
      </c>
      <c r="Q10" s="53">
        <v>0.14820232414960732</v>
      </c>
      <c r="R10" s="53">
        <v>0.14833156465501823</v>
      </c>
      <c r="S10" s="53">
        <v>0.14844357366771144</v>
      </c>
      <c r="T10" s="53">
        <v>0.1485415819915584</v>
      </c>
      <c r="U10" s="53">
        <v>0.14862806026365333</v>
      </c>
      <c r="V10" s="53">
        <v>0.1487049301058832</v>
      </c>
      <c r="W10" s="53">
        <v>0.14877370859880984</v>
      </c>
      <c r="X10" s="53">
        <v>0.14883560941447174</v>
      </c>
      <c r="Y10" s="53">
        <v>0.14889161505478787</v>
      </c>
    </row>
    <row r="11" spans="1:25">
      <c r="A11" s="14"/>
      <c r="B11" s="8" t="s">
        <v>1</v>
      </c>
      <c r="C11" s="50">
        <v>0.5</v>
      </c>
      <c r="D11" s="11">
        <v>1000</v>
      </c>
      <c r="E11" s="51">
        <v>0.5</v>
      </c>
      <c r="F11" s="51">
        <v>0.99974999999994496</v>
      </c>
      <c r="G11" s="51">
        <v>1.4994999999998899</v>
      </c>
      <c r="H11" s="51">
        <v>1.9992499999998348</v>
      </c>
      <c r="I11" s="51">
        <v>2.4989999999997798</v>
      </c>
      <c r="J11" s="51">
        <v>2.9987499999997249</v>
      </c>
      <c r="K11" s="51">
        <v>3.4984999999996695</v>
      </c>
      <c r="L11" s="51">
        <v>3.9982499999996146</v>
      </c>
      <c r="M11" s="51">
        <v>4.4979999999995597</v>
      </c>
      <c r="N11" s="51">
        <v>4.9977499999995043</v>
      </c>
      <c r="O11" s="51">
        <v>5.4974999999994498</v>
      </c>
      <c r="P11" s="51">
        <v>5.9972499999993945</v>
      </c>
      <c r="Q11" s="51">
        <v>6.4969999999993391</v>
      </c>
      <c r="R11" s="51">
        <v>6.9967499999992846</v>
      </c>
      <c r="S11" s="51">
        <v>7.4964999999992292</v>
      </c>
      <c r="T11" s="51">
        <v>7.9962499999991747</v>
      </c>
      <c r="U11" s="51">
        <v>8.4959999999991194</v>
      </c>
      <c r="V11" s="51">
        <v>8.9957499999990649</v>
      </c>
      <c r="W11" s="51">
        <v>9.4954999999990086</v>
      </c>
      <c r="X11" s="51">
        <v>9.9952499999989541</v>
      </c>
      <c r="Y11" s="51">
        <v>10.4949999999989</v>
      </c>
    </row>
    <row r="12" spans="1:25" ht="15">
      <c r="A12" s="10" t="s">
        <v>0</v>
      </c>
      <c r="B12" s="10"/>
      <c r="C12" s="43"/>
      <c r="D12" s="46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5">
      <c r="A13" s="15"/>
      <c r="B13" s="15" t="s">
        <v>6</v>
      </c>
      <c r="C13" s="43"/>
      <c r="D13" s="46"/>
      <c r="E13" s="56" t="s">
        <v>7</v>
      </c>
      <c r="F13" s="53">
        <v>4.9999999999994493E-4</v>
      </c>
      <c r="G13" s="53">
        <v>9.9999999999988987E-4</v>
      </c>
      <c r="H13" s="53">
        <v>1.4999999999998348E-3</v>
      </c>
      <c r="I13" s="53">
        <v>1.9999999999997797E-3</v>
      </c>
      <c r="J13" s="53">
        <v>2.4999999999997247E-3</v>
      </c>
      <c r="K13" s="53">
        <v>2.9999999999996696E-3</v>
      </c>
      <c r="L13" s="53">
        <v>3.4999999999996145E-3</v>
      </c>
      <c r="M13" s="53">
        <v>3.9999999999995595E-3</v>
      </c>
      <c r="N13" s="53">
        <v>4.4999999999995044E-3</v>
      </c>
      <c r="O13" s="53">
        <v>4.9999999999994493E-3</v>
      </c>
      <c r="P13" s="53">
        <v>5.4999999999993943E-3</v>
      </c>
      <c r="Q13" s="53">
        <v>5.9999999999993392E-3</v>
      </c>
      <c r="R13" s="53">
        <v>6.4999999999992841E-3</v>
      </c>
      <c r="S13" s="53">
        <v>6.9999999999992291E-3</v>
      </c>
      <c r="T13" s="53">
        <v>7.499999999999174E-3</v>
      </c>
      <c r="U13" s="53">
        <v>7.9999999999991189E-3</v>
      </c>
      <c r="V13" s="53">
        <v>8.4999999999990639E-3</v>
      </c>
      <c r="W13" s="53">
        <v>8.9999999999990088E-3</v>
      </c>
      <c r="X13" s="53">
        <v>9.4999999999989537E-3</v>
      </c>
      <c r="Y13" s="53">
        <v>9.9999999999989004E-3</v>
      </c>
    </row>
    <row r="14" spans="1:25" ht="15">
      <c r="A14" s="57"/>
      <c r="B14" s="57" t="s">
        <v>79</v>
      </c>
      <c r="C14" s="44"/>
      <c r="D14" s="49"/>
      <c r="E14" s="54">
        <v>0.5</v>
      </c>
      <c r="F14" s="54">
        <v>3.9990799815998346E-2</v>
      </c>
      <c r="G14" s="54">
        <v>3.0602665360518616E-2</v>
      </c>
      <c r="H14" s="54">
        <v>2.7387549059227953E-2</v>
      </c>
      <c r="I14" s="54">
        <v>2.5763417802429453E-2</v>
      </c>
      <c r="J14" s="54">
        <v>2.4783569908469617E-2</v>
      </c>
      <c r="K14" s="54">
        <v>2.4128085408663985E-2</v>
      </c>
      <c r="L14" s="54">
        <v>2.3658773998278381E-2</v>
      </c>
      <c r="M14" s="54">
        <v>2.3306182511554915E-2</v>
      </c>
      <c r="N14" s="54">
        <v>2.3031583604268532E-2</v>
      </c>
      <c r="O14" s="54">
        <v>2.2811676590800859E-2</v>
      </c>
      <c r="P14" s="54">
        <v>2.2631601787961836E-2</v>
      </c>
      <c r="Q14" s="54">
        <v>2.2481435600739293E-2</v>
      </c>
      <c r="R14" s="54">
        <v>2.2354298092452568E-2</v>
      </c>
      <c r="S14" s="54">
        <v>2.2245269189567891E-2</v>
      </c>
      <c r="T14" s="54">
        <v>2.2150737203681665E-2</v>
      </c>
      <c r="U14" s="54">
        <v>2.206799102319023E-2</v>
      </c>
      <c r="V14" s="54">
        <v>2.1994955885391392E-2</v>
      </c>
      <c r="W14" s="54">
        <v>2.1930017021139128E-2</v>
      </c>
      <c r="X14" s="54">
        <v>2.1871898868794981E-2</v>
      </c>
      <c r="Y14" s="54">
        <v>2.1819580448658088E-2</v>
      </c>
    </row>
    <row r="15" spans="1:25" ht="15">
      <c r="B15" s="45"/>
      <c r="C15" s="43"/>
      <c r="D15" s="4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6.5">
      <c r="A16" s="13" t="s">
        <v>81</v>
      </c>
      <c r="B16" s="45"/>
      <c r="C16" s="43"/>
      <c r="D16" s="4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>
      <c r="A17" s="16"/>
      <c r="B17" s="46"/>
      <c r="C17" s="46"/>
      <c r="D17" s="46"/>
      <c r="E17" s="1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25.5">
      <c r="A18" s="10" t="s">
        <v>4</v>
      </c>
      <c r="B18" s="10"/>
      <c r="C18" s="11" t="s">
        <v>3</v>
      </c>
      <c r="D18" s="12" t="s">
        <v>2</v>
      </c>
      <c r="E18" s="1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>
      <c r="A19" s="13"/>
      <c r="B19" s="8" t="s">
        <v>82</v>
      </c>
      <c r="C19" s="11">
        <v>0.124</v>
      </c>
      <c r="D19" s="11">
        <v>0.15</v>
      </c>
      <c r="E19" s="53">
        <v>0.12399999999999999</v>
      </c>
      <c r="F19" s="53">
        <v>0.13700325081270245</v>
      </c>
      <c r="G19" s="53">
        <v>0.14133911303767857</v>
      </c>
      <c r="H19" s="53">
        <v>0.14350731524321567</v>
      </c>
      <c r="I19" s="53">
        <v>0.14480832332933127</v>
      </c>
      <c r="J19" s="53">
        <v>0.14567569820758608</v>
      </c>
      <c r="K19" s="53">
        <v>0.14629526940117157</v>
      </c>
      <c r="L19" s="53">
        <v>0.14675995748139778</v>
      </c>
      <c r="M19" s="53">
        <v>0.1471213872832367</v>
      </c>
      <c r="N19" s="53">
        <v>0.14741053474063301</v>
      </c>
      <c r="O19" s="53">
        <v>0.14764711232378327</v>
      </c>
      <c r="P19" s="53">
        <v>0.14784426195339506</v>
      </c>
      <c r="Q19" s="53">
        <v>0.14801108203786342</v>
      </c>
      <c r="R19" s="53">
        <v>0.14815407153321164</v>
      </c>
      <c r="S19" s="53">
        <v>0.14827799639831901</v>
      </c>
      <c r="T19" s="53">
        <v>0.14838643113959651</v>
      </c>
      <c r="U19" s="53">
        <v>0.14848210922787178</v>
      </c>
      <c r="V19" s="53">
        <v>0.14856715671289203</v>
      </c>
      <c r="W19" s="53">
        <v>0.14864325206676832</v>
      </c>
      <c r="X19" s="53">
        <v>0.14871173807558574</v>
      </c>
      <c r="Y19" s="53">
        <v>0.14877370176274402</v>
      </c>
    </row>
    <row r="20" spans="1:25">
      <c r="A20" s="14"/>
      <c r="B20" s="8" t="s">
        <v>1</v>
      </c>
      <c r="C20" s="50">
        <v>0.5</v>
      </c>
      <c r="D20" s="11">
        <v>1000</v>
      </c>
      <c r="E20" s="51">
        <v>0.5</v>
      </c>
      <c r="F20" s="51">
        <v>0.99974999999994496</v>
      </c>
      <c r="G20" s="51">
        <v>1.4994999999998899</v>
      </c>
      <c r="H20" s="51">
        <v>1.9992499999998348</v>
      </c>
      <c r="I20" s="51">
        <v>2.4989999999997798</v>
      </c>
      <c r="J20" s="51">
        <v>2.9987499999997249</v>
      </c>
      <c r="K20" s="51">
        <v>3.4984999999996695</v>
      </c>
      <c r="L20" s="51">
        <v>3.9982499999996146</v>
      </c>
      <c r="M20" s="51">
        <v>4.4979999999995597</v>
      </c>
      <c r="N20" s="51">
        <v>4.9977499999995043</v>
      </c>
      <c r="O20" s="51">
        <v>5.4974999999994498</v>
      </c>
      <c r="P20" s="51">
        <v>5.9972499999993945</v>
      </c>
      <c r="Q20" s="51">
        <v>6.4969999999993391</v>
      </c>
      <c r="R20" s="51">
        <v>6.9967499999992846</v>
      </c>
      <c r="S20" s="51">
        <v>7.4964999999992292</v>
      </c>
      <c r="T20" s="51">
        <v>7.9962499999991747</v>
      </c>
      <c r="U20" s="51">
        <v>8.4959999999991194</v>
      </c>
      <c r="V20" s="51">
        <v>8.9957499999990649</v>
      </c>
      <c r="W20" s="51">
        <v>9.4954999999990086</v>
      </c>
      <c r="X20" s="51">
        <v>9.9952499999989541</v>
      </c>
      <c r="Y20" s="51">
        <v>10.4949999999989</v>
      </c>
    </row>
    <row r="21" spans="1:25" ht="15">
      <c r="A21" s="10" t="s">
        <v>0</v>
      </c>
      <c r="B21" s="10"/>
      <c r="C21" s="43"/>
      <c r="D21" s="46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">
      <c r="A22" s="15"/>
      <c r="B22" s="15" t="s">
        <v>6</v>
      </c>
      <c r="C22" s="43"/>
      <c r="D22" s="46"/>
      <c r="E22" s="56" t="s">
        <v>7</v>
      </c>
      <c r="F22" s="53">
        <v>4.9999999999994493E-4</v>
      </c>
      <c r="G22" s="53">
        <v>9.9999999999988987E-4</v>
      </c>
      <c r="H22" s="53">
        <v>1.4999999999998348E-3</v>
      </c>
      <c r="I22" s="53">
        <v>1.9999999999997797E-3</v>
      </c>
      <c r="J22" s="53">
        <v>2.4999999999997247E-3</v>
      </c>
      <c r="K22" s="53">
        <v>2.9999999999996696E-3</v>
      </c>
      <c r="L22" s="53">
        <v>3.4999999999996145E-3</v>
      </c>
      <c r="M22" s="53">
        <v>3.9999999999995595E-3</v>
      </c>
      <c r="N22" s="53">
        <v>4.4999999999995044E-3</v>
      </c>
      <c r="O22" s="53">
        <v>4.9999999999994493E-3</v>
      </c>
      <c r="P22" s="53">
        <v>5.4999999999993943E-3</v>
      </c>
      <c r="Q22" s="53">
        <v>5.9999999999993392E-3</v>
      </c>
      <c r="R22" s="53">
        <v>6.4999999999992841E-3</v>
      </c>
      <c r="S22" s="53">
        <v>6.9999999999992291E-3</v>
      </c>
      <c r="T22" s="53">
        <v>7.499999999999174E-3</v>
      </c>
      <c r="U22" s="53">
        <v>7.9999999999991189E-3</v>
      </c>
      <c r="V22" s="53">
        <v>8.4999999999990639E-3</v>
      </c>
      <c r="W22" s="53">
        <v>8.9999999999990088E-3</v>
      </c>
      <c r="X22" s="53">
        <v>9.4999999999989537E-3</v>
      </c>
      <c r="Y22" s="53">
        <v>9.9999999999989004E-3</v>
      </c>
    </row>
    <row r="23" spans="1:25" ht="15">
      <c r="A23" s="57"/>
      <c r="B23" s="57" t="s">
        <v>79</v>
      </c>
      <c r="C23" s="44"/>
      <c r="D23" s="49"/>
      <c r="E23" s="54">
        <v>0.5</v>
      </c>
      <c r="F23" s="54">
        <v>3.9990799815998346E-2</v>
      </c>
      <c r="G23" s="54">
        <v>3.0602665360518616E-2</v>
      </c>
      <c r="H23" s="54">
        <v>2.7387549059227953E-2</v>
      </c>
      <c r="I23" s="54">
        <v>2.5763417802429453E-2</v>
      </c>
      <c r="J23" s="54">
        <v>2.4783569908469617E-2</v>
      </c>
      <c r="K23" s="54">
        <v>2.4128085408663985E-2</v>
      </c>
      <c r="L23" s="54">
        <v>2.3658773998278381E-2</v>
      </c>
      <c r="M23" s="54">
        <v>2.3306182511554915E-2</v>
      </c>
      <c r="N23" s="54">
        <v>2.3031583604268532E-2</v>
      </c>
      <c r="O23" s="54">
        <v>2.2811676590800859E-2</v>
      </c>
      <c r="P23" s="54">
        <v>2.2631601787961836E-2</v>
      </c>
      <c r="Q23" s="54">
        <v>2.2481435600739293E-2</v>
      </c>
      <c r="R23" s="54">
        <v>2.2354298092452568E-2</v>
      </c>
      <c r="S23" s="54">
        <v>2.2245269189567891E-2</v>
      </c>
      <c r="T23" s="54">
        <v>2.2150737203681665E-2</v>
      </c>
      <c r="U23" s="54">
        <v>2.206799102319023E-2</v>
      </c>
      <c r="V23" s="54">
        <v>2.1994955885391392E-2</v>
      </c>
      <c r="W23" s="54">
        <v>2.1930017021139128E-2</v>
      </c>
      <c r="X23" s="54">
        <v>2.1871898868794981E-2</v>
      </c>
      <c r="Y23" s="54">
        <v>2.1819580448658088E-2</v>
      </c>
    </row>
    <row r="24" spans="1:25" ht="15">
      <c r="B24" s="40"/>
      <c r="C24" s="4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6.5">
      <c r="A25" s="13" t="s">
        <v>112</v>
      </c>
      <c r="B25" s="45"/>
      <c r="C25" s="4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>
      <c r="A26" s="16"/>
      <c r="E26" s="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5.5">
      <c r="A27" s="10" t="s">
        <v>4</v>
      </c>
      <c r="B27" s="10"/>
      <c r="C27" s="11" t="s">
        <v>3</v>
      </c>
      <c r="D27" s="12" t="s">
        <v>2</v>
      </c>
    </row>
    <row r="28" spans="1:25" ht="15.75">
      <c r="A28" s="13"/>
      <c r="B28" s="8" t="s">
        <v>82</v>
      </c>
      <c r="C28" s="11">
        <v>0.128</v>
      </c>
      <c r="D28" s="11">
        <v>0.15</v>
      </c>
      <c r="E28" s="53">
        <v>0.128</v>
      </c>
      <c r="F28" s="53">
        <v>0.13900275068767132</v>
      </c>
      <c r="G28" s="53">
        <v>0.14267155718572805</v>
      </c>
      <c r="H28" s="53">
        <v>0.14450618982118249</v>
      </c>
      <c r="I28" s="53">
        <v>0.14560704281712647</v>
      </c>
      <c r="J28" s="53">
        <v>0.14634097540641899</v>
      </c>
      <c r="K28" s="53">
        <v>0.14686522795483747</v>
      </c>
      <c r="L28" s="53">
        <v>0.14725842556118274</v>
      </c>
      <c r="M28" s="53">
        <v>0.14756425077812338</v>
      </c>
      <c r="N28" s="53">
        <v>0.14780891401130486</v>
      </c>
      <c r="O28" s="53">
        <v>0.14800909504320126</v>
      </c>
      <c r="P28" s="53">
        <v>0.14817591396056506</v>
      </c>
      <c r="Q28" s="53">
        <v>0.14831706941665365</v>
      </c>
      <c r="R28" s="53">
        <v>0.14843806052810216</v>
      </c>
      <c r="S28" s="53">
        <v>0.14854292002934688</v>
      </c>
      <c r="T28" s="53">
        <v>0.14863467250273552</v>
      </c>
      <c r="U28" s="53">
        <v>0.14871563088512227</v>
      </c>
      <c r="V28" s="53">
        <v>0.14878759414167789</v>
      </c>
      <c r="W28" s="53">
        <v>0.14885198251803472</v>
      </c>
      <c r="X28" s="53">
        <v>0.14890993221780333</v>
      </c>
      <c r="Y28" s="53">
        <v>0.14896236303001417</v>
      </c>
    </row>
    <row r="29" spans="1:25">
      <c r="A29" s="14"/>
      <c r="B29" s="8" t="s">
        <v>1</v>
      </c>
      <c r="C29" s="50">
        <v>0.5</v>
      </c>
      <c r="D29" s="11">
        <v>1000</v>
      </c>
      <c r="E29" s="52">
        <v>0.5</v>
      </c>
      <c r="F29" s="52">
        <v>0.99974999999994496</v>
      </c>
      <c r="G29" s="52">
        <v>1.4994999999998899</v>
      </c>
      <c r="H29" s="52">
        <v>1.9992499999998348</v>
      </c>
      <c r="I29" s="52">
        <v>2.4989999999997798</v>
      </c>
      <c r="J29" s="52">
        <v>2.9987499999997249</v>
      </c>
      <c r="K29" s="52">
        <v>3.4984999999996695</v>
      </c>
      <c r="L29" s="52">
        <v>3.9982499999996146</v>
      </c>
      <c r="M29" s="52">
        <v>4.4979999999995597</v>
      </c>
      <c r="N29" s="52">
        <v>4.9977499999995043</v>
      </c>
      <c r="O29" s="52">
        <v>5.4974999999994498</v>
      </c>
      <c r="P29" s="52">
        <v>5.9972499999993945</v>
      </c>
      <c r="Q29" s="52">
        <v>6.4969999999993391</v>
      </c>
      <c r="R29" s="52">
        <v>6.9967499999992846</v>
      </c>
      <c r="S29" s="52">
        <v>7.4964999999992292</v>
      </c>
      <c r="T29" s="52">
        <v>7.9962499999991747</v>
      </c>
      <c r="U29" s="52">
        <v>8.4959999999991194</v>
      </c>
      <c r="V29" s="52">
        <v>8.9957499999990649</v>
      </c>
      <c r="W29" s="52">
        <v>9.4954999999990086</v>
      </c>
      <c r="X29" s="52">
        <v>9.9952499999989541</v>
      </c>
      <c r="Y29" s="52">
        <v>10.4949999999989</v>
      </c>
    </row>
    <row r="30" spans="1:25">
      <c r="A30" s="10" t="s">
        <v>0</v>
      </c>
      <c r="B30" s="10"/>
      <c r="C30" s="46"/>
      <c r="D30" s="46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15">
      <c r="A31" s="15"/>
      <c r="B31" s="15" t="s">
        <v>6</v>
      </c>
      <c r="C31" s="43"/>
      <c r="D31" s="46"/>
      <c r="E31" s="56" t="s">
        <v>7</v>
      </c>
      <c r="F31" s="53">
        <v>4.9999999999994493E-4</v>
      </c>
      <c r="G31" s="53">
        <v>9.9999999999988987E-4</v>
      </c>
      <c r="H31" s="53">
        <v>1.4999999999998348E-3</v>
      </c>
      <c r="I31" s="53">
        <v>1.9999999999997797E-3</v>
      </c>
      <c r="J31" s="53">
        <v>2.4999999999997247E-3</v>
      </c>
      <c r="K31" s="53">
        <v>2.9999999999996696E-3</v>
      </c>
      <c r="L31" s="53">
        <v>3.4999999999996145E-3</v>
      </c>
      <c r="M31" s="53">
        <v>3.9999999999995595E-3</v>
      </c>
      <c r="N31" s="53">
        <v>4.4999999999995044E-3</v>
      </c>
      <c r="O31" s="53">
        <v>4.9999999999994493E-3</v>
      </c>
      <c r="P31" s="53">
        <v>5.4999999999993943E-3</v>
      </c>
      <c r="Q31" s="53">
        <v>5.9999999999993392E-3</v>
      </c>
      <c r="R31" s="53">
        <v>6.4999999999992841E-3</v>
      </c>
      <c r="S31" s="53">
        <v>6.9999999999992291E-3</v>
      </c>
      <c r="T31" s="53">
        <v>7.499999999999174E-3</v>
      </c>
      <c r="U31" s="53">
        <v>7.9999999999991189E-3</v>
      </c>
      <c r="V31" s="53">
        <v>8.4999999999990639E-3</v>
      </c>
      <c r="W31" s="53">
        <v>8.9999999999990088E-3</v>
      </c>
      <c r="X31" s="53">
        <v>9.4999999999989537E-3</v>
      </c>
      <c r="Y31" s="53">
        <v>9.9999999999989004E-3</v>
      </c>
    </row>
    <row r="32" spans="1:25" ht="15.75" thickBot="1">
      <c r="A32" s="58"/>
      <c r="B32" s="58" t="s">
        <v>79</v>
      </c>
      <c r="C32" s="59"/>
      <c r="D32" s="59"/>
      <c r="E32" s="55">
        <v>0.5</v>
      </c>
      <c r="F32" s="55">
        <v>3.9990799815998346E-2</v>
      </c>
      <c r="G32" s="55">
        <v>3.0602665360518616E-2</v>
      </c>
      <c r="H32" s="55">
        <v>2.7387549059227953E-2</v>
      </c>
      <c r="I32" s="55">
        <v>2.5763417802429453E-2</v>
      </c>
      <c r="J32" s="55">
        <v>2.4783569908469617E-2</v>
      </c>
      <c r="K32" s="55">
        <v>2.4128085408663985E-2</v>
      </c>
      <c r="L32" s="55">
        <v>2.3658773998278381E-2</v>
      </c>
      <c r="M32" s="55">
        <v>2.3306182511554915E-2</v>
      </c>
      <c r="N32" s="55">
        <v>2.3031583604268532E-2</v>
      </c>
      <c r="O32" s="55">
        <v>2.2811676590800859E-2</v>
      </c>
      <c r="P32" s="55">
        <v>2.2631601787961836E-2</v>
      </c>
      <c r="Q32" s="55">
        <v>2.2481435600739293E-2</v>
      </c>
      <c r="R32" s="55">
        <v>2.2354298092452568E-2</v>
      </c>
      <c r="S32" s="55">
        <v>2.2245269189567891E-2</v>
      </c>
      <c r="T32" s="55">
        <v>2.2150737203681665E-2</v>
      </c>
      <c r="U32" s="55">
        <v>2.206799102319023E-2</v>
      </c>
      <c r="V32" s="55">
        <v>2.1994955885391392E-2</v>
      </c>
      <c r="W32" s="55">
        <v>2.1930017021139128E-2</v>
      </c>
      <c r="X32" s="55">
        <v>2.1871898868794981E-2</v>
      </c>
      <c r="Y32" s="55">
        <v>2.1819580448658088E-2</v>
      </c>
    </row>
    <row r="33" spans="1:5" ht="15" thickTop="1">
      <c r="A33" s="60" t="s">
        <v>104</v>
      </c>
    </row>
    <row r="35" spans="1:5">
      <c r="E35" s="1"/>
    </row>
    <row r="36" spans="1:5">
      <c r="E36" s="1"/>
    </row>
    <row r="37" spans="1:5">
      <c r="E37" s="1"/>
    </row>
    <row r="38" spans="1:5">
      <c r="E38" s="1"/>
    </row>
    <row r="39" spans="1:5">
      <c r="E39" s="1"/>
    </row>
    <row r="40" spans="1:5">
      <c r="E40" s="1"/>
    </row>
    <row r="41" spans="1:5">
      <c r="E41" s="1"/>
    </row>
    <row r="42" spans="1:5">
      <c r="E42" s="1"/>
    </row>
    <row r="43" spans="1:5">
      <c r="E43" s="1"/>
    </row>
    <row r="44" spans="1:5">
      <c r="E44" s="1"/>
    </row>
    <row r="45" spans="1:5">
      <c r="E45" s="1"/>
    </row>
    <row r="46" spans="1:5">
      <c r="E46" s="1"/>
    </row>
    <row r="47" spans="1:5">
      <c r="E47" s="1"/>
    </row>
    <row r="48" spans="1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</sheetData>
  <mergeCells count="1">
    <mergeCell ref="C3:C4"/>
  </mergeCells>
  <phoneticPr fontId="20" type="noConversion"/>
  <pageMargins left="0.75" right="0.75" top="1" bottom="1" header="0.5" footer="0.5"/>
  <pageSetup paperSize="9" scale="6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DR1</vt:lpstr>
      <vt:lpstr>Table DR2</vt:lpstr>
      <vt:lpstr>Table DR3</vt:lpstr>
      <vt:lpstr>'Table DR1'!Print_Area</vt:lpstr>
      <vt:lpstr>'Table DR3'!Print_Area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Sanfilippo</dc:creator>
  <cp:lastModifiedBy>Jennifer Olivarez</cp:lastModifiedBy>
  <cp:lastPrinted>2015-02-12T13:50:39Z</cp:lastPrinted>
  <dcterms:created xsi:type="dcterms:W3CDTF">2015-02-12T13:08:40Z</dcterms:created>
  <dcterms:modified xsi:type="dcterms:W3CDTF">2015-12-31T21:54:08Z</dcterms:modified>
</cp:coreProperties>
</file>