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230" firstSheet="8" activeTab="10"/>
  </bookViews>
  <sheets>
    <sheet name="Header" sheetId="1" r:id="rId1"/>
    <sheet name="Raw census - Ohingaora &amp; Por Rd" sheetId="2" r:id="rId2"/>
    <sheet name="Raw Census - Poraiti Lane &amp; cnr" sheetId="3" r:id="rId3"/>
    <sheet name="% abund - Ohing &amp; Por Rd" sheetId="4" r:id="rId4"/>
    <sheet name="% abund - Pora Lane &amp; cnr" sheetId="5" r:id="rId5"/>
    <sheet name="Ohing &amp; Por Rd - NF deleted" sheetId="6" r:id="rId6"/>
    <sheet name="Por Lane &amp; cnr - nf deleted" sheetId="7" r:id="rId7"/>
    <sheet name="Ohing &amp; Por Rd - sparse deleted" sheetId="8" r:id="rId8"/>
    <sheet name="Por Lane &amp; cnr - sparse deleted" sheetId="9" r:id="rId9"/>
    <sheet name="MAT ready" sheetId="10" r:id="rId10"/>
    <sheet name="MAT results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8"/>
            <rFont val="Tahoma"/>
            <family val="2"/>
          </rPr>
          <t>An example of sample layout for use.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  <author>Hugh Grenfell</author>
  </authors>
  <commentList>
    <comment ref="CC15" authorId="0">
      <text>
        <r>
          <rPr>
            <sz val="8"/>
            <rFont val="Tahoma"/>
            <family val="0"/>
          </rPr>
          <t>residue thrown out! had been mixed with another sample after it was picked</t>
        </r>
      </text>
    </comment>
    <comment ref="DQ54" authorId="1">
      <text>
        <r>
          <rPr>
            <b/>
            <sz val="8"/>
            <rFont val="Tahoma"/>
            <family val="0"/>
          </rPr>
          <t>Hugh Grenfell:</t>
        </r>
        <r>
          <rPr>
            <sz val="8"/>
            <rFont val="Tahoma"/>
            <family val="0"/>
          </rPr>
          <t xml:space="preserve">
very tiny and it could be
Alabaminella weddillensis</t>
        </r>
      </text>
    </comment>
    <comment ref="DM74" authorId="1">
      <text>
        <r>
          <rPr>
            <b/>
            <sz val="8"/>
            <rFont val="Tahoma"/>
            <family val="0"/>
          </rPr>
          <t>Hugh Grenfell:</t>
        </r>
        <r>
          <rPr>
            <sz val="8"/>
            <rFont val="Tahoma"/>
            <family val="0"/>
          </rPr>
          <t xml:space="preserve">
Fissurina baccata</t>
        </r>
      </text>
    </comment>
    <comment ref="DK133" authorId="1">
      <text>
        <r>
          <rPr>
            <sz val="8"/>
            <rFont val="Tahoma"/>
            <family val="0"/>
          </rPr>
          <t xml:space="preserve">Myllostomella?sp.
</t>
        </r>
      </text>
    </comment>
    <comment ref="DM138" authorId="1">
      <text>
        <r>
          <rPr>
            <b/>
            <sz val="8"/>
            <rFont val="Tahoma"/>
            <family val="0"/>
          </rPr>
          <t>Hugh Grenfell:</t>
        </r>
        <r>
          <rPr>
            <sz val="8"/>
            <rFont val="Tahoma"/>
            <family val="0"/>
          </rPr>
          <t xml:space="preserve">
Fissurina baccata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CC15" authorId="0">
      <text>
        <r>
          <rPr>
            <sz val="8"/>
            <rFont val="Tahoma"/>
            <family val="0"/>
          </rPr>
          <t>residue thrown out! had been mixed with another sample after it was picked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BY15" authorId="0">
      <text>
        <r>
          <rPr>
            <sz val="8"/>
            <rFont val="Tahoma"/>
            <family val="0"/>
          </rPr>
          <t>residue thrown out! had been mixed with another sample after it was picked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BS15" authorId="0">
      <text>
        <r>
          <rPr>
            <sz val="8"/>
            <rFont val="Tahoma"/>
            <family val="0"/>
          </rPr>
          <t>residue thrown out! had been mixed with another sample after it was picked</t>
        </r>
      </text>
    </comment>
  </commentList>
</comments>
</file>

<file path=xl/sharedStrings.xml><?xml version="1.0" encoding="utf-8"?>
<sst xmlns="http://schemas.openxmlformats.org/spreadsheetml/2006/main" count="8088" uniqueCount="1020">
  <si>
    <t>Core</t>
  </si>
  <si>
    <t>Area</t>
  </si>
  <si>
    <t>AU</t>
  </si>
  <si>
    <t>depth (cm)</t>
  </si>
  <si>
    <t>Lithology</t>
  </si>
  <si>
    <t>Poraiti Lane</t>
  </si>
  <si>
    <t>PL1</t>
  </si>
  <si>
    <t>PoH2</t>
  </si>
  <si>
    <t>PoH3</t>
  </si>
  <si>
    <t>Ohangaroa Bay</t>
  </si>
  <si>
    <t>Oh1</t>
  </si>
  <si>
    <t>Oh2</t>
  </si>
  <si>
    <t>Oh3</t>
  </si>
  <si>
    <t>Oh4</t>
  </si>
  <si>
    <t>Oh7</t>
  </si>
  <si>
    <t>358-363</t>
  </si>
  <si>
    <t>peat</t>
  </si>
  <si>
    <t>405-410</t>
  </si>
  <si>
    <t>muddy peat</t>
  </si>
  <si>
    <t>none</t>
  </si>
  <si>
    <t>sand</t>
  </si>
  <si>
    <t>53-58</t>
  </si>
  <si>
    <t>92-97</t>
  </si>
  <si>
    <t>125-130</t>
  </si>
  <si>
    <t>165-170</t>
  </si>
  <si>
    <t>210-215</t>
  </si>
  <si>
    <t>240-245</t>
  </si>
  <si>
    <t>270-275</t>
  </si>
  <si>
    <t>310-315</t>
  </si>
  <si>
    <t>shell hash</t>
  </si>
  <si>
    <t>shelly mud</t>
  </si>
  <si>
    <t>148-153</t>
  </si>
  <si>
    <t>150-155</t>
  </si>
  <si>
    <t>sandy peat</t>
  </si>
  <si>
    <t>65-70</t>
  </si>
  <si>
    <t>70-75</t>
  </si>
  <si>
    <t>85-90</t>
  </si>
  <si>
    <t>100-105</t>
  </si>
  <si>
    <t>130-135</t>
  </si>
  <si>
    <t>135-140</t>
  </si>
  <si>
    <t>140-145</t>
  </si>
  <si>
    <t>145-150</t>
  </si>
  <si>
    <t>175-180</t>
  </si>
  <si>
    <t>carb sand</t>
  </si>
  <si>
    <t>woody mud</t>
  </si>
  <si>
    <t>muddy f sand</t>
  </si>
  <si>
    <t>shelly f sand</t>
  </si>
  <si>
    <t>195-200</t>
  </si>
  <si>
    <t>217-222</t>
  </si>
  <si>
    <t>340-345</t>
  </si>
  <si>
    <t>sandy shell</t>
  </si>
  <si>
    <t>275-280</t>
  </si>
  <si>
    <t>shelly gy mud</t>
  </si>
  <si>
    <t>285-289</t>
  </si>
  <si>
    <t>335-340</t>
  </si>
  <si>
    <t>gn-gy mud</t>
  </si>
  <si>
    <t>255-260</t>
  </si>
  <si>
    <t>285-290</t>
  </si>
  <si>
    <t>gy mud</t>
  </si>
  <si>
    <t>330-335</t>
  </si>
  <si>
    <t>185-190</t>
  </si>
  <si>
    <t>320-325</t>
  </si>
  <si>
    <t>carb mud</t>
  </si>
  <si>
    <t>105-110</t>
  </si>
  <si>
    <t>shelly sand</t>
  </si>
  <si>
    <t>115-120</t>
  </si>
  <si>
    <t>peaty mud</t>
  </si>
  <si>
    <t>120-125</t>
  </si>
  <si>
    <t>90-95</t>
  </si>
  <si>
    <t>shelly muddy sand</t>
  </si>
  <si>
    <t>155-160</t>
  </si>
  <si>
    <t>gy-bn mud</t>
  </si>
  <si>
    <t>230-235</t>
  </si>
  <si>
    <t>Ammobaculites exiguus</t>
  </si>
  <si>
    <t>Ammonia pustulosa</t>
  </si>
  <si>
    <t>Ammotium fragile</t>
  </si>
  <si>
    <t>Anom spherica</t>
  </si>
  <si>
    <t>Astron nz</t>
  </si>
  <si>
    <t>Bolivina spp.</t>
  </si>
  <si>
    <t>Bulimina elongata</t>
  </si>
  <si>
    <t>Bulimina marginata</t>
  </si>
  <si>
    <t>Buliminella elegantissima</t>
  </si>
  <si>
    <t>Cassidulina carinata</t>
  </si>
  <si>
    <t>Cibicides spp.</t>
  </si>
  <si>
    <t>Cornuspira involvens</t>
  </si>
  <si>
    <t>Cribrostomoides jeffreysi</t>
  </si>
  <si>
    <t>Cuneata arctica</t>
  </si>
  <si>
    <t>Elphidium advenum</t>
  </si>
  <si>
    <t>Elphidium charlottense</t>
  </si>
  <si>
    <t>Elphidium excavatum s.l.</t>
  </si>
  <si>
    <t>Elphidium excavatum oirgi</t>
  </si>
  <si>
    <t>Elphidium gunteri</t>
  </si>
  <si>
    <t>Elphidium novozealandicum</t>
  </si>
  <si>
    <t>Evolvocassidulina orientalis</t>
  </si>
  <si>
    <t>Fissurina lucida</t>
  </si>
  <si>
    <t>Gaudryina convexa</t>
  </si>
  <si>
    <t>Gavelinopsis spp.</t>
  </si>
  <si>
    <t>Haplophragmoides wilberti</t>
  </si>
  <si>
    <t>Haynesina depressulus</t>
  </si>
  <si>
    <t>Helenina andersoni</t>
  </si>
  <si>
    <t>Jadammina macrescens</t>
  </si>
  <si>
    <t>Miliammina fusca</t>
  </si>
  <si>
    <t>Miliammina obliqua</t>
  </si>
  <si>
    <t>Miliolinella spp.</t>
  </si>
  <si>
    <t>misc</t>
  </si>
  <si>
    <t>Nonionellina flemingi</t>
  </si>
  <si>
    <t>Notorotalia spp.</t>
  </si>
  <si>
    <t>Oolina melo</t>
  </si>
  <si>
    <t>Paratrochammina bartrami</t>
  </si>
  <si>
    <t>Patellinella inconspicua</t>
  </si>
  <si>
    <t>Pileolina spp</t>
  </si>
  <si>
    <t>Polysaccammina ipohalina</t>
  </si>
  <si>
    <t>Portatrochammina sorosa</t>
  </si>
  <si>
    <t>Pseudothurammina limnetis</t>
  </si>
  <si>
    <t>Quinqueloculina spp.</t>
  </si>
  <si>
    <t>Rosalina bradyi</t>
  </si>
  <si>
    <t>Rosalina irregularis</t>
  </si>
  <si>
    <t>Saccammina sp.</t>
  </si>
  <si>
    <t>Scherochorella moniliforme</t>
  </si>
  <si>
    <t>Spiroloxostoma glabra</t>
  </si>
  <si>
    <t>Textularia earlandi</t>
  </si>
  <si>
    <t>Trochammina inflata</t>
  </si>
  <si>
    <t>Trochamminita salsa</t>
  </si>
  <si>
    <t>Trochulina dimidiatus</t>
  </si>
  <si>
    <t>unilocular misc</t>
  </si>
  <si>
    <t>Virgulopsis turris</t>
  </si>
  <si>
    <t>Zeaflorilus parri</t>
  </si>
  <si>
    <t>Counts</t>
  </si>
  <si>
    <t>Total forams</t>
  </si>
  <si>
    <t>Ostracods smooth</t>
  </si>
  <si>
    <t>reworked planktic forams</t>
  </si>
  <si>
    <t>reworked benthic forams</t>
  </si>
  <si>
    <t>Bolivina hornibrooki</t>
  </si>
  <si>
    <t>Epistominella vitrea</t>
  </si>
  <si>
    <t>Melonis/Astrononion</t>
  </si>
  <si>
    <t>Floated</t>
  </si>
  <si>
    <t>Trays examined</t>
  </si>
  <si>
    <t>Identified (no pick) by</t>
  </si>
  <si>
    <t>n</t>
  </si>
  <si>
    <t>BWH</t>
  </si>
  <si>
    <t>Charophytes</t>
  </si>
  <si>
    <t>Siphonodosaria</t>
  </si>
  <si>
    <t>Discorbinella bertheloti</t>
  </si>
  <si>
    <t>Oolina tasmanica</t>
  </si>
  <si>
    <t>Lenticulina</t>
  </si>
  <si>
    <t>Hoeglundina elegans</t>
  </si>
  <si>
    <t>NF</t>
  </si>
  <si>
    <t>Oolina globosa</t>
  </si>
  <si>
    <t>thecamoebians</t>
  </si>
  <si>
    <t>Bulimina aculeata</t>
  </si>
  <si>
    <t>Favulina hexagona</t>
  </si>
  <si>
    <t>Uvigerina</t>
  </si>
  <si>
    <t>Pisidium bivalve</t>
  </si>
  <si>
    <t>abundant</t>
  </si>
  <si>
    <t>f</t>
  </si>
  <si>
    <t xml:space="preserve"> </t>
  </si>
  <si>
    <t>pieces</t>
  </si>
  <si>
    <t>ostracods</t>
  </si>
  <si>
    <t>Gomphocythere duffi</t>
  </si>
  <si>
    <t>Candonocoypris cf. assimilis</t>
  </si>
  <si>
    <t>Oridorsalis umbonatus</t>
  </si>
  <si>
    <t>mostly</t>
  </si>
  <si>
    <t>Cypris sp 1</t>
  </si>
  <si>
    <t>Ilyodromas stanleyanus</t>
  </si>
  <si>
    <t>Ilyocypris decipiens</t>
  </si>
  <si>
    <t>broken</t>
  </si>
  <si>
    <t>pumice-rich peat</t>
  </si>
  <si>
    <t>Callistocythere neoplana</t>
  </si>
  <si>
    <t>Arthritica bifurca</t>
  </si>
  <si>
    <t>bivalve frags</t>
  </si>
  <si>
    <t>Cibicides dispars sl</t>
  </si>
  <si>
    <t>Loxoconcha punctata</t>
  </si>
  <si>
    <t>Swansonella nz</t>
  </si>
  <si>
    <t>Waiparacythere joanae</t>
  </si>
  <si>
    <t>Sed wt (gm)</t>
  </si>
  <si>
    <t>Sand wt (gm)</t>
  </si>
  <si>
    <t>Sand %</t>
  </si>
  <si>
    <t>Split</t>
  </si>
  <si>
    <t>decompacted depth</t>
  </si>
  <si>
    <t>Ammonia spp.</t>
  </si>
  <si>
    <t>Cymbaloporetta bradyi</t>
  </si>
  <si>
    <t>Cypris sp</t>
  </si>
  <si>
    <t>diatoms</t>
  </si>
  <si>
    <t>Poraiti Rd</t>
  </si>
  <si>
    <t>PR3B</t>
  </si>
  <si>
    <t>PR5</t>
  </si>
  <si>
    <t>PR6</t>
  </si>
  <si>
    <t>29-31</t>
  </si>
  <si>
    <t>39-41</t>
  </si>
  <si>
    <t>47-49</t>
  </si>
  <si>
    <t>59-61</t>
  </si>
  <si>
    <t>69-71</t>
  </si>
  <si>
    <t>79-81</t>
  </si>
  <si>
    <t>89-90</t>
  </si>
  <si>
    <t>93-95</t>
  </si>
  <si>
    <t>107-109</t>
  </si>
  <si>
    <t>117-119</t>
  </si>
  <si>
    <t>137-139</t>
  </si>
  <si>
    <t>143-145</t>
  </si>
  <si>
    <t>147-149</t>
  </si>
  <si>
    <t>153-155</t>
  </si>
  <si>
    <t>159-161</t>
  </si>
  <si>
    <t>165-167</t>
  </si>
  <si>
    <t>179-181</t>
  </si>
  <si>
    <t>198-200</t>
  </si>
  <si>
    <t>209-211</t>
  </si>
  <si>
    <t>229-231</t>
  </si>
  <si>
    <t>230-240</t>
  </si>
  <si>
    <t>290-300</t>
  </si>
  <si>
    <t>327-333</t>
  </si>
  <si>
    <t>350-360</t>
  </si>
  <si>
    <t>360-370</t>
  </si>
  <si>
    <t>380-390</t>
  </si>
  <si>
    <t>390-400</t>
  </si>
  <si>
    <t>410-420</t>
  </si>
  <si>
    <t>420-430</t>
  </si>
  <si>
    <t>430-440</t>
  </si>
  <si>
    <t>440-450</t>
  </si>
  <si>
    <t>86-96</t>
  </si>
  <si>
    <t>95-100</t>
  </si>
  <si>
    <t>102-112</t>
  </si>
  <si>
    <t>110-120</t>
  </si>
  <si>
    <t>120-130</t>
  </si>
  <si>
    <t>130-140</t>
  </si>
  <si>
    <t>140-150</t>
  </si>
  <si>
    <t>150-160</t>
  </si>
  <si>
    <t>160-167</t>
  </si>
  <si>
    <t>167-173</t>
  </si>
  <si>
    <t>190-200</t>
  </si>
  <si>
    <t>220-230</t>
  </si>
  <si>
    <t>345-350</t>
  </si>
  <si>
    <t>shell-bg muddy sand</t>
  </si>
  <si>
    <t>f sand</t>
  </si>
  <si>
    <t>sl shell bg f-m sand</t>
  </si>
  <si>
    <t>mud</t>
  </si>
  <si>
    <t>org muddy sand</t>
  </si>
  <si>
    <t>m-f sand</t>
  </si>
  <si>
    <t>sl carb sl sh muddy f sand</t>
  </si>
  <si>
    <t>tephric shell hash</t>
  </si>
  <si>
    <t>olive bn mud</t>
  </si>
  <si>
    <t>choc bn mud</t>
  </si>
  <si>
    <t>yes</t>
  </si>
  <si>
    <t>no</t>
  </si>
  <si>
    <t>ATS</t>
  </si>
  <si>
    <t>few</t>
  </si>
  <si>
    <t>many</t>
  </si>
  <si>
    <t>Poraiti Hull Paddock</t>
  </si>
  <si>
    <t>PoH5A</t>
  </si>
  <si>
    <t>58-60</t>
  </si>
  <si>
    <t>64-66</t>
  </si>
  <si>
    <t>71-73</t>
  </si>
  <si>
    <t>sl shelly f sand</t>
  </si>
  <si>
    <t>PL4</t>
  </si>
  <si>
    <t>15-17</t>
  </si>
  <si>
    <t>35-37</t>
  </si>
  <si>
    <t>55-57</t>
  </si>
  <si>
    <t>65-67</t>
  </si>
  <si>
    <t>75-79</t>
  </si>
  <si>
    <t>80-82</t>
  </si>
  <si>
    <t>89-91</t>
  </si>
  <si>
    <t>109-111</t>
  </si>
  <si>
    <t>127-129</t>
  </si>
  <si>
    <t>132-134</t>
  </si>
  <si>
    <t>A17</t>
  </si>
  <si>
    <t>8--9</t>
  </si>
  <si>
    <t>24-26</t>
  </si>
  <si>
    <t>53-55</t>
  </si>
  <si>
    <t>63-65</t>
  </si>
  <si>
    <t>66-68</t>
  </si>
  <si>
    <t>82-84</t>
  </si>
  <si>
    <t>92-94</t>
  </si>
  <si>
    <t>103-105</t>
  </si>
  <si>
    <t>122-124</t>
  </si>
  <si>
    <t>142-144</t>
  </si>
  <si>
    <t>157-159</t>
  </si>
  <si>
    <t>163-165</t>
  </si>
  <si>
    <t>174-176</t>
  </si>
  <si>
    <t>183-184</t>
  </si>
  <si>
    <t>193-195</t>
  </si>
  <si>
    <t>213-215</t>
  </si>
  <si>
    <t>233-235</t>
  </si>
  <si>
    <t>253-255</t>
  </si>
  <si>
    <t>273-275</t>
  </si>
  <si>
    <t>289-291</t>
  </si>
  <si>
    <t>Ohingaora</t>
  </si>
  <si>
    <t>Oh11</t>
  </si>
  <si>
    <t>Oh14</t>
  </si>
  <si>
    <t>95-105</t>
  </si>
  <si>
    <t>4--6</t>
  </si>
  <si>
    <t>40-42</t>
  </si>
  <si>
    <t>84-86</t>
  </si>
  <si>
    <t>104-106</t>
  </si>
  <si>
    <t>123-125</t>
  </si>
  <si>
    <t>164-166</t>
  </si>
  <si>
    <t>183-185</t>
  </si>
  <si>
    <t>muddy carb sand (potamopyrgus)</t>
  </si>
  <si>
    <t xml:space="preserve">nf </t>
  </si>
  <si>
    <t>lots of reworked</t>
  </si>
  <si>
    <t>many reworked</t>
  </si>
  <si>
    <t>yes few</t>
  </si>
  <si>
    <t>203-205</t>
  </si>
  <si>
    <t>223-225</t>
  </si>
  <si>
    <t>234-236</t>
  </si>
  <si>
    <t>244-246</t>
  </si>
  <si>
    <t>251-253</t>
  </si>
  <si>
    <t>260-262</t>
  </si>
  <si>
    <t>270-272</t>
  </si>
  <si>
    <t>281-283</t>
  </si>
  <si>
    <t>290-292</t>
  </si>
  <si>
    <t>300-302</t>
  </si>
  <si>
    <t>310-312</t>
  </si>
  <si>
    <t>321-323</t>
  </si>
  <si>
    <t>330-332</t>
  </si>
  <si>
    <t>lots of organic</t>
  </si>
  <si>
    <t>some diatoms</t>
  </si>
  <si>
    <t>Oh18</t>
  </si>
  <si>
    <t>135-145</t>
  </si>
  <si>
    <t>160-170</t>
  </si>
  <si>
    <t>175-185</t>
  </si>
  <si>
    <t>pebble gravel</t>
  </si>
  <si>
    <t>many reworkd</t>
  </si>
  <si>
    <t>some fresh water(picked)</t>
  </si>
  <si>
    <t>2 picked fresh water</t>
  </si>
  <si>
    <t>PR3</t>
  </si>
  <si>
    <t>PR4</t>
  </si>
  <si>
    <t>Specimens counted</t>
  </si>
  <si>
    <t>specimens per g sed</t>
  </si>
  <si>
    <t>Specimens per sample</t>
  </si>
  <si>
    <t>PL1,107</t>
  </si>
  <si>
    <t>PL1,122</t>
  </si>
  <si>
    <t>PL1,127</t>
  </si>
  <si>
    <t>PL1,177</t>
  </si>
  <si>
    <t>PL1,197</t>
  </si>
  <si>
    <t>Oh18,177</t>
  </si>
  <si>
    <t>PL4,66</t>
  </si>
  <si>
    <t>PL4,86</t>
  </si>
  <si>
    <t>PL4,106</t>
  </si>
  <si>
    <t>PL4,120</t>
  </si>
  <si>
    <t>A17,108</t>
  </si>
  <si>
    <t>A17,186</t>
  </si>
  <si>
    <t>A17,197</t>
  </si>
  <si>
    <t>A17,296</t>
  </si>
  <si>
    <t>A17,308</t>
  </si>
  <si>
    <t>A17,330</t>
  </si>
  <si>
    <t>A17,396</t>
  </si>
  <si>
    <t>A17,420</t>
  </si>
  <si>
    <t>PR3,55</t>
  </si>
  <si>
    <t>PR3,94</t>
  </si>
  <si>
    <t>PR3,212</t>
  </si>
  <si>
    <t>PR3B,33</t>
  </si>
  <si>
    <t>PR3B,44</t>
  </si>
  <si>
    <t>PR3B,53</t>
  </si>
  <si>
    <t>PR3B,66</t>
  </si>
  <si>
    <t>PR3B,77</t>
  </si>
  <si>
    <t>PR3B,88</t>
  </si>
  <si>
    <t>PR3B,99</t>
  </si>
  <si>
    <t>PR3B,103</t>
  </si>
  <si>
    <t>PR3B,119</t>
  </si>
  <si>
    <t>PR3B,176</t>
  </si>
  <si>
    <t>PR3B,182</t>
  </si>
  <si>
    <t>PR3B,197</t>
  </si>
  <si>
    <t>PR3B,220</t>
  </si>
  <si>
    <t>PR4,72</t>
  </si>
  <si>
    <t>PR4,87</t>
  </si>
  <si>
    <t>PR4,102</t>
  </si>
  <si>
    <t>PR4,132</t>
  </si>
  <si>
    <t>PR4,177</t>
  </si>
  <si>
    <t>PR5,187</t>
  </si>
  <si>
    <t>PR5,135</t>
  </si>
  <si>
    <t>PR5,295</t>
  </si>
  <si>
    <t>PR5,330</t>
  </si>
  <si>
    <t>PR5,355</t>
  </si>
  <si>
    <t>PR5,385</t>
  </si>
  <si>
    <t>PR5,395</t>
  </si>
  <si>
    <t>PR5,435</t>
  </si>
  <si>
    <t>PR5,445</t>
  </si>
  <si>
    <t>PR6,91</t>
  </si>
  <si>
    <t>PR6,97</t>
  </si>
  <si>
    <t>PR6,107</t>
  </si>
  <si>
    <t>PR6,115</t>
  </si>
  <si>
    <t>PR6,125</t>
  </si>
  <si>
    <t>PR6,135</t>
  </si>
  <si>
    <t>PR6,145</t>
  </si>
  <si>
    <t>PR6,155</t>
  </si>
  <si>
    <t>PR6,163</t>
  </si>
  <si>
    <t>PR6,170</t>
  </si>
  <si>
    <t>Oh2,197</t>
  </si>
  <si>
    <t>Oh2,242</t>
  </si>
  <si>
    <t>Oh3,277</t>
  </si>
  <si>
    <t>Oh4,257</t>
  </si>
  <si>
    <t>Oh4,312</t>
  </si>
  <si>
    <t>Oh14,35</t>
  </si>
  <si>
    <t>Oh14,55</t>
  </si>
  <si>
    <t>Oh14,71</t>
  </si>
  <si>
    <t>Oh14,195</t>
  </si>
  <si>
    <t>A4,2</t>
  </si>
  <si>
    <t>A4,6</t>
  </si>
  <si>
    <t>A4,10</t>
  </si>
  <si>
    <t>A4,20</t>
  </si>
  <si>
    <t>A4,25</t>
  </si>
  <si>
    <t>A4,29</t>
  </si>
  <si>
    <t>A4,32</t>
  </si>
  <si>
    <t>A4,39</t>
  </si>
  <si>
    <t>A4,47</t>
  </si>
  <si>
    <t>A4,56</t>
  </si>
  <si>
    <t>A4,72</t>
  </si>
  <si>
    <t>A4,83</t>
  </si>
  <si>
    <t>A4,94</t>
  </si>
  <si>
    <t>A4,105</t>
  </si>
  <si>
    <t>A6,140</t>
  </si>
  <si>
    <t>A7,514</t>
  </si>
  <si>
    <t>A7,533</t>
  </si>
  <si>
    <t>A7,559</t>
  </si>
  <si>
    <t>A7,583</t>
  </si>
  <si>
    <t>A7,627</t>
  </si>
  <si>
    <t>A7,669</t>
  </si>
  <si>
    <t>A7,684</t>
  </si>
  <si>
    <t>A7,710</t>
  </si>
  <si>
    <t>A11,11</t>
  </si>
  <si>
    <t>A11,51</t>
  </si>
  <si>
    <t>A11,77</t>
  </si>
  <si>
    <t>A11,112</t>
  </si>
  <si>
    <t>A11,126</t>
  </si>
  <si>
    <t>A11,171</t>
  </si>
  <si>
    <t>A11,471</t>
  </si>
  <si>
    <t>A11,501</t>
  </si>
  <si>
    <t>A11,543</t>
  </si>
  <si>
    <t>A15,41</t>
  </si>
  <si>
    <t>A15,50</t>
  </si>
  <si>
    <t>A15,58</t>
  </si>
  <si>
    <t>A15,71</t>
  </si>
  <si>
    <t>A15,80</t>
  </si>
  <si>
    <t>A15,120</t>
  </si>
  <si>
    <t>A15,136</t>
  </si>
  <si>
    <t>A15,149</t>
  </si>
  <si>
    <t>A15,160</t>
  </si>
  <si>
    <t>A15,320</t>
  </si>
  <si>
    <t>A15,339</t>
  </si>
  <si>
    <t>A15,417</t>
  </si>
  <si>
    <t>Oh14,371</t>
  </si>
  <si>
    <t>Oh14,342</t>
  </si>
  <si>
    <t>Oh14,264</t>
  </si>
  <si>
    <t>Oh14,243</t>
  </si>
  <si>
    <t>Oh14,220</t>
  </si>
  <si>
    <t>Oh14,171</t>
  </si>
  <si>
    <t>Oh14,148</t>
  </si>
  <si>
    <t>Oh14,126</t>
  </si>
  <si>
    <t>Oh14,100</t>
  </si>
  <si>
    <t>Oh14 scree</t>
  </si>
  <si>
    <t>Oh ford</t>
  </si>
  <si>
    <t>weathered rock</t>
  </si>
  <si>
    <t>Oh 19</t>
  </si>
  <si>
    <t>280-290</t>
  </si>
  <si>
    <t>315-320</t>
  </si>
  <si>
    <t>335-345</t>
  </si>
  <si>
    <t>b-gy mud</t>
  </si>
  <si>
    <t>bl-gy mud</t>
  </si>
  <si>
    <t>Oh20</t>
  </si>
  <si>
    <t>305-315</t>
  </si>
  <si>
    <t>330-338</t>
  </si>
  <si>
    <t>gn-gy sandy mud</t>
  </si>
  <si>
    <t>Oh21</t>
  </si>
  <si>
    <t>340-350</t>
  </si>
  <si>
    <t>Oh22</t>
  </si>
  <si>
    <t>240-250</t>
  </si>
  <si>
    <t>320-330</t>
  </si>
  <si>
    <t>muddy sand</t>
  </si>
  <si>
    <t>org-rich muddy sand</t>
  </si>
  <si>
    <t>Oh 23</t>
  </si>
  <si>
    <t>250-255</t>
  </si>
  <si>
    <t>270-280</t>
  </si>
  <si>
    <t>295-305</t>
  </si>
  <si>
    <t>310-320</t>
  </si>
  <si>
    <t>choc-bn mud</t>
  </si>
  <si>
    <t>Oh24</t>
  </si>
  <si>
    <t>180-190</t>
  </si>
  <si>
    <t>200-210</t>
  </si>
  <si>
    <t>Oh25</t>
  </si>
  <si>
    <t>90-100</t>
  </si>
  <si>
    <t>155-165</t>
  </si>
  <si>
    <t>170-178</t>
  </si>
  <si>
    <t>370-380</t>
  </si>
  <si>
    <t>shelly m sand</t>
  </si>
  <si>
    <t>org mud</t>
  </si>
  <si>
    <t>shelly muddy f sand</t>
  </si>
  <si>
    <t>sl shelly mud</t>
  </si>
  <si>
    <t>red given to ATS to wash</t>
  </si>
  <si>
    <t>some</t>
  </si>
  <si>
    <t>full of organic</t>
  </si>
  <si>
    <t>Mud wt (gm)</t>
  </si>
  <si>
    <t>lots</t>
  </si>
  <si>
    <t>nf with some organic</t>
  </si>
  <si>
    <t>nf full of organic</t>
  </si>
  <si>
    <t>some organic</t>
  </si>
  <si>
    <t>Leptocythere lacustris (not fresh water) strictly limited to coastal saline lakes</t>
  </si>
  <si>
    <t>Percentage</t>
  </si>
  <si>
    <t>in red samples given to ATS to wash</t>
  </si>
  <si>
    <t>Park Island</t>
  </si>
  <si>
    <t>PR7</t>
  </si>
  <si>
    <t>PR9</t>
  </si>
  <si>
    <t>PR10</t>
  </si>
  <si>
    <t>PR11</t>
  </si>
  <si>
    <t>PI1</t>
  </si>
  <si>
    <t>49-51</t>
  </si>
  <si>
    <t>129-131</t>
  </si>
  <si>
    <t>149-151</t>
  </si>
  <si>
    <t>189-191</t>
  </si>
  <si>
    <t>224-226</t>
  </si>
  <si>
    <t>238-240</t>
  </si>
  <si>
    <t>259-261</t>
  </si>
  <si>
    <t>269-271</t>
  </si>
  <si>
    <t>279-281</t>
  </si>
  <si>
    <t>304-306</t>
  </si>
  <si>
    <t>317-319</t>
  </si>
  <si>
    <t>329-331</t>
  </si>
  <si>
    <t>364-366</t>
  </si>
  <si>
    <t>389-391</t>
  </si>
  <si>
    <t>419-421</t>
  </si>
  <si>
    <t>434-436</t>
  </si>
  <si>
    <t>459-461</t>
  </si>
  <si>
    <t>489-491</t>
  </si>
  <si>
    <t>60-70</t>
  </si>
  <si>
    <t>70-74</t>
  </si>
  <si>
    <t>74-84</t>
  </si>
  <si>
    <t>55-60</t>
  </si>
  <si>
    <t>220-225</t>
  </si>
  <si>
    <t>40-50</t>
  </si>
  <si>
    <t>65-75</t>
  </si>
  <si>
    <t>115-125</t>
  </si>
  <si>
    <t>165-175</t>
  </si>
  <si>
    <t>268-275</t>
  </si>
  <si>
    <t>choc mud</t>
  </si>
  <si>
    <t>bn-gy mud</t>
  </si>
  <si>
    <t>org rich mud</t>
  </si>
  <si>
    <t>shell bg mud</t>
  </si>
  <si>
    <t>2 (all)</t>
  </si>
  <si>
    <t>2 all</t>
  </si>
  <si>
    <t>nf (all organic)</t>
  </si>
  <si>
    <t>nf some organic</t>
  </si>
  <si>
    <t>3 cibs</t>
  </si>
  <si>
    <t>lots small</t>
  </si>
  <si>
    <t>yes some</t>
  </si>
  <si>
    <t>decalcified</t>
  </si>
  <si>
    <t>y</t>
  </si>
  <si>
    <t>mud wt (gm)</t>
  </si>
  <si>
    <t>PL8</t>
  </si>
  <si>
    <t>A18</t>
  </si>
  <si>
    <t>A19</t>
  </si>
  <si>
    <t>A20</t>
  </si>
  <si>
    <t>PoH1</t>
  </si>
  <si>
    <t>switched</t>
  </si>
  <si>
    <t>195-205</t>
  </si>
  <si>
    <t>205-215</t>
  </si>
  <si>
    <t>365-375</t>
  </si>
  <si>
    <t>375-385</t>
  </si>
  <si>
    <t>45-47</t>
  </si>
  <si>
    <t>146-148</t>
  </si>
  <si>
    <t>152-154</t>
  </si>
  <si>
    <t>169-171</t>
  </si>
  <si>
    <t>173-175</t>
  </si>
  <si>
    <t>222-224</t>
  </si>
  <si>
    <t>231-233</t>
  </si>
  <si>
    <t>299-301</t>
  </si>
  <si>
    <t>319-321</t>
  </si>
  <si>
    <t>335-337</t>
  </si>
  <si>
    <t>347-349</t>
  </si>
  <si>
    <t>357-359</t>
  </si>
  <si>
    <t>361-363</t>
  </si>
  <si>
    <t>350-365</t>
  </si>
  <si>
    <t>80-90</t>
  </si>
  <si>
    <t>stiff mud</t>
  </si>
  <si>
    <t>mud with shell specks</t>
  </si>
  <si>
    <t>yes 1/2</t>
  </si>
  <si>
    <t>Ats</t>
  </si>
  <si>
    <t>nf (Organic)</t>
  </si>
  <si>
    <t>piece</t>
  </si>
  <si>
    <t>?</t>
  </si>
  <si>
    <t>Entzia macrescens</t>
  </si>
  <si>
    <t>Uniloculars</t>
  </si>
  <si>
    <t>Abditodentrix pseudothalmanni</t>
  </si>
  <si>
    <t>Bolivina cf. affiliata</t>
  </si>
  <si>
    <t>Bolivina lobata</t>
  </si>
  <si>
    <t>Bolivina seminuda</t>
  </si>
  <si>
    <t>Bolivina spinescens</t>
  </si>
  <si>
    <t>Bolivinita pliozea</t>
  </si>
  <si>
    <t>Bulimina striata</t>
  </si>
  <si>
    <t>Dentalina sp.</t>
  </si>
  <si>
    <t>Elphidium crispum</t>
  </si>
  <si>
    <t>Epistominella exigua</t>
  </si>
  <si>
    <t>Heronallenia pulvinulinoides</t>
  </si>
  <si>
    <t>Melonis zeobesus</t>
  </si>
  <si>
    <t>Neoconorbrina spp</t>
  </si>
  <si>
    <t>Orthomorphina spp</t>
  </si>
  <si>
    <t>Plectofrondicularia advena</t>
  </si>
  <si>
    <t>Siphotextularia blacki</t>
  </si>
  <si>
    <t>Astrononion nz.</t>
  </si>
  <si>
    <t>Globocassidulina spp.</t>
  </si>
  <si>
    <t>Cibicidoides/Cibicides spp.</t>
  </si>
  <si>
    <t>Anomalinoides spherica</t>
  </si>
  <si>
    <t>Quadrimorphina pescicula</t>
  </si>
  <si>
    <t>Rosalina ?irregularis</t>
  </si>
  <si>
    <t>Zeafloris parri</t>
  </si>
  <si>
    <t>Total forams reworked</t>
  </si>
  <si>
    <t>Sponge stereasters</t>
  </si>
  <si>
    <t>carbonaceous</t>
  </si>
  <si>
    <t>fern sporangia</t>
  </si>
  <si>
    <t>Molluscs</t>
  </si>
  <si>
    <t>Austrovenus stutchburyi</t>
  </si>
  <si>
    <t>Maoricolus roseus</t>
  </si>
  <si>
    <t>Potomayrgus</t>
  </si>
  <si>
    <t>Zeacumantus subcarinatus</t>
  </si>
  <si>
    <t>Corbula zelandica</t>
  </si>
  <si>
    <t>Dosina zelandica</t>
  </si>
  <si>
    <t>Macomona liliana</t>
  </si>
  <si>
    <t>Nucula hartvigiana</t>
  </si>
  <si>
    <t>Paphies australis</t>
  </si>
  <si>
    <t>Ruditapes largillierti</t>
  </si>
  <si>
    <t>Scintillona zelandica</t>
  </si>
  <si>
    <t>Echinocardium cordatum</t>
  </si>
  <si>
    <t>Cibicides/Cibicodoides</t>
  </si>
  <si>
    <t>Uvigerina rodleyi</t>
  </si>
  <si>
    <t>Planktics</t>
  </si>
  <si>
    <t>A2,61</t>
  </si>
  <si>
    <t>A2,110</t>
  </si>
  <si>
    <t>A2,150</t>
  </si>
  <si>
    <t>A2,196</t>
  </si>
  <si>
    <t>A2,236</t>
  </si>
  <si>
    <t>A2,286</t>
  </si>
  <si>
    <t>A2,339</t>
  </si>
  <si>
    <t>A2,372</t>
  </si>
  <si>
    <t>A2,400</t>
  </si>
  <si>
    <t>A2,443</t>
  </si>
  <si>
    <t>A2,481</t>
  </si>
  <si>
    <t>A2,503</t>
  </si>
  <si>
    <t>A2,526</t>
  </si>
  <si>
    <t>A2,565</t>
  </si>
  <si>
    <t>A2,596</t>
  </si>
  <si>
    <t>A5,17</t>
  </si>
  <si>
    <t>A5,33</t>
  </si>
  <si>
    <t>A5,47</t>
  </si>
  <si>
    <t>A5,69</t>
  </si>
  <si>
    <t>A5,101</t>
  </si>
  <si>
    <t>A5,125</t>
  </si>
  <si>
    <t>A5,134</t>
  </si>
  <si>
    <t>A5,149</t>
  </si>
  <si>
    <t>A5,165</t>
  </si>
  <si>
    <t>A5,190</t>
  </si>
  <si>
    <t>A5,197</t>
  </si>
  <si>
    <t>A5,221</t>
  </si>
  <si>
    <t>A5,253</t>
  </si>
  <si>
    <t>A5,271</t>
  </si>
  <si>
    <t>A5,299</t>
  </si>
  <si>
    <t>A5,319</t>
  </si>
  <si>
    <t>A5,336</t>
  </si>
  <si>
    <t>A5,348</t>
  </si>
  <si>
    <t>A5,361</t>
  </si>
  <si>
    <t>A5,391</t>
  </si>
  <si>
    <t>A5,402</t>
  </si>
  <si>
    <t>A5,423</t>
  </si>
  <si>
    <t>A5,437</t>
  </si>
  <si>
    <t>A5,480</t>
  </si>
  <si>
    <t>A5,531</t>
  </si>
  <si>
    <t>A5,568</t>
  </si>
  <si>
    <t>A5,604</t>
  </si>
  <si>
    <t>A5,639</t>
  </si>
  <si>
    <t>A5,672</t>
  </si>
  <si>
    <t>r</t>
  </si>
  <si>
    <t>c</t>
  </si>
  <si>
    <t>r-c</t>
  </si>
  <si>
    <t>n-r</t>
  </si>
  <si>
    <t>a</t>
  </si>
  <si>
    <t>c-a</t>
  </si>
  <si>
    <t>o</t>
  </si>
  <si>
    <t xml:space="preserve">14+ </t>
  </si>
  <si>
    <t>6?</t>
  </si>
  <si>
    <t xml:space="preserve">1+2 </t>
  </si>
  <si>
    <t>2?</t>
  </si>
  <si>
    <t>1?</t>
  </si>
  <si>
    <t>1+ 2</t>
  </si>
  <si>
    <t xml:space="preserve">3+4 </t>
  </si>
  <si>
    <t xml:space="preserve">1+ </t>
  </si>
  <si>
    <t>1+</t>
  </si>
  <si>
    <t xml:space="preserve">3+ </t>
  </si>
  <si>
    <t>A6,11</t>
  </si>
  <si>
    <t>A6,25</t>
  </si>
  <si>
    <t>A6,35</t>
  </si>
  <si>
    <t>A6,55</t>
  </si>
  <si>
    <t>A6,74</t>
  </si>
  <si>
    <t>A6,87</t>
  </si>
  <si>
    <t>A6,103</t>
  </si>
  <si>
    <t>A6,119</t>
  </si>
  <si>
    <t>A6,127</t>
  </si>
  <si>
    <t>A6,161</t>
  </si>
  <si>
    <t>A6,173</t>
  </si>
  <si>
    <t>A6,183</t>
  </si>
  <si>
    <t>A6,193</t>
  </si>
  <si>
    <t>A6,195</t>
  </si>
  <si>
    <t>A6,199</t>
  </si>
  <si>
    <t>A6,209</t>
  </si>
  <si>
    <t>A6,218</t>
  </si>
  <si>
    <t>A6,227</t>
  </si>
  <si>
    <t>A10,51</t>
  </si>
  <si>
    <t>A10,77</t>
  </si>
  <si>
    <t>A10,101</t>
  </si>
  <si>
    <t>A10,127</t>
  </si>
  <si>
    <t>A10,149</t>
  </si>
  <si>
    <t>A10,175</t>
  </si>
  <si>
    <t>A10,193</t>
  </si>
  <si>
    <t>A10,215</t>
  </si>
  <si>
    <t>A10,233</t>
  </si>
  <si>
    <t>A10,251</t>
  </si>
  <si>
    <t>A10,277</t>
  </si>
  <si>
    <t>A10,297</t>
  </si>
  <si>
    <t>rare</t>
  </si>
  <si>
    <t>occasional</t>
  </si>
  <si>
    <t>Sample label</t>
  </si>
  <si>
    <t>Sample Label</t>
  </si>
  <si>
    <t>A2</t>
  </si>
  <si>
    <t>A4</t>
  </si>
  <si>
    <t>A5</t>
  </si>
  <si>
    <t>A6</t>
  </si>
  <si>
    <t>A7</t>
  </si>
  <si>
    <t>A10</t>
  </si>
  <si>
    <t>A11</t>
  </si>
  <si>
    <t>A15</t>
  </si>
  <si>
    <t>A16</t>
  </si>
  <si>
    <t>PL1,117</t>
  </si>
  <si>
    <t>PL1,137</t>
  </si>
  <si>
    <t>PL4,128</t>
  </si>
  <si>
    <t>PL8,445</t>
  </si>
  <si>
    <t>A17,125</t>
  </si>
  <si>
    <t>A17,154</t>
  </si>
  <si>
    <t>A17,161</t>
  </si>
  <si>
    <t>A17,165</t>
  </si>
  <si>
    <t>A17,169</t>
  </si>
  <si>
    <t>A17,209</t>
  </si>
  <si>
    <t>A17,230</t>
  </si>
  <si>
    <t>A17,251</t>
  </si>
  <si>
    <t>A17,269</t>
  </si>
  <si>
    <t>A17,276</t>
  </si>
  <si>
    <t>A17,288</t>
  </si>
  <si>
    <t>A17,352</t>
  </si>
  <si>
    <t>A17,374</t>
  </si>
  <si>
    <t>A18,200</t>
  </si>
  <si>
    <t>A18,210</t>
  </si>
  <si>
    <t>A18,310</t>
  </si>
  <si>
    <t>A18,318</t>
  </si>
  <si>
    <t>A18,325</t>
  </si>
  <si>
    <t>A18,370</t>
  </si>
  <si>
    <t>A18,380</t>
  </si>
  <si>
    <t>A18,395</t>
  </si>
  <si>
    <t>A18,445</t>
  </si>
  <si>
    <t>A19,187</t>
  </si>
  <si>
    <t>A19,206</t>
  </si>
  <si>
    <t>A19,223</t>
  </si>
  <si>
    <t>A19,261</t>
  </si>
  <si>
    <t>A19,291</t>
  </si>
  <si>
    <t>A19,297</t>
  </si>
  <si>
    <t>A19,315</t>
  </si>
  <si>
    <t>A19,319</t>
  </si>
  <si>
    <t>A19,370</t>
  </si>
  <si>
    <t>A19,379</t>
  </si>
  <si>
    <t>A19,429</t>
  </si>
  <si>
    <t>A19,418</t>
  </si>
  <si>
    <t>A19,408</t>
  </si>
  <si>
    <t>A19,449</t>
  </si>
  <si>
    <t>A19,469</t>
  </si>
  <si>
    <t>A19,486</t>
  </si>
  <si>
    <t>A19,497</t>
  </si>
  <si>
    <t>A19,498</t>
  </si>
  <si>
    <t>A19,508</t>
  </si>
  <si>
    <t>A19,512</t>
  </si>
  <si>
    <t>A20,358</t>
  </si>
  <si>
    <t>A20,445</t>
  </si>
  <si>
    <t>PH1,445</t>
  </si>
  <si>
    <t>PH2,92</t>
  </si>
  <si>
    <t>PH2,157</t>
  </si>
  <si>
    <t>PH3,85</t>
  </si>
  <si>
    <t>PH3,100</t>
  </si>
  <si>
    <t>PH3,232</t>
  </si>
  <si>
    <t>PH3,243</t>
  </si>
  <si>
    <t>PH5A,59</t>
  </si>
  <si>
    <t>PH5A,65</t>
  </si>
  <si>
    <t>PH5A,72</t>
  </si>
  <si>
    <t>A16,13</t>
  </si>
  <si>
    <t>A16,75</t>
  </si>
  <si>
    <t>A16,130</t>
  </si>
  <si>
    <t>A16,164</t>
  </si>
  <si>
    <t>A16,202</t>
  </si>
  <si>
    <t>A16,284</t>
  </si>
  <si>
    <t>A16,289</t>
  </si>
  <si>
    <t>A16,324</t>
  </si>
  <si>
    <t>A16,345</t>
  </si>
  <si>
    <t>A16,363</t>
  </si>
  <si>
    <t>Poraiti Corner</t>
  </si>
  <si>
    <t>Airport Farm</t>
  </si>
  <si>
    <t>Nth Ahuriri</t>
  </si>
  <si>
    <t>Haeuslerella</t>
  </si>
  <si>
    <t>Pyrgo</t>
  </si>
  <si>
    <t>Ammonia</t>
  </si>
  <si>
    <t>Elphidium advenum/charlottensis</t>
  </si>
  <si>
    <t>Sphaeroidina bulloides</t>
  </si>
  <si>
    <t>Elphidium advenum/charlottense</t>
  </si>
  <si>
    <t>Rosalina spp</t>
  </si>
  <si>
    <t>Gaudryina</t>
  </si>
  <si>
    <t>Oh1,67</t>
  </si>
  <si>
    <t>Oh1,94</t>
  </si>
  <si>
    <t>Oh2,342</t>
  </si>
  <si>
    <t>Oh2,220</t>
  </si>
  <si>
    <t>Oh3,287</t>
  </si>
  <si>
    <t>Oh3,337</t>
  </si>
  <si>
    <t>Oh4,277</t>
  </si>
  <si>
    <t>Oh4,287</t>
  </si>
  <si>
    <t>Oh4,332</t>
  </si>
  <si>
    <t>Oh7,187</t>
  </si>
  <si>
    <t>Oh7,322</t>
  </si>
  <si>
    <t>Oh11,100</t>
  </si>
  <si>
    <t>Oh11,135</t>
  </si>
  <si>
    <t>Oh11,145</t>
  </si>
  <si>
    <t>Oh11,157</t>
  </si>
  <si>
    <t>Oh14,255</t>
  </si>
  <si>
    <t>Oh14,274</t>
  </si>
  <si>
    <t>Oh14,284</t>
  </si>
  <si>
    <t>Oh14,295</t>
  </si>
  <si>
    <t>Oh14,305</t>
  </si>
  <si>
    <t>Oh14,312</t>
  </si>
  <si>
    <t>Oh14,321</t>
  </si>
  <si>
    <t>Oh14,331</t>
  </si>
  <si>
    <t>Oh14,351</t>
  </si>
  <si>
    <t>Oh14,361</t>
  </si>
  <si>
    <t>Oh14,382</t>
  </si>
  <si>
    <t>Oh14,391</t>
  </si>
  <si>
    <t>Oh18,115</t>
  </si>
  <si>
    <t>Oh18,140</t>
  </si>
  <si>
    <t>Oh18,165</t>
  </si>
  <si>
    <t>Oh18,318</t>
  </si>
  <si>
    <t>Oh18,340</t>
  </si>
  <si>
    <t>Oh18,443</t>
  </si>
  <si>
    <t>Oh20,285</t>
  </si>
  <si>
    <t>Oh20,310</t>
  </si>
  <si>
    <t>Oh20,334</t>
  </si>
  <si>
    <t>Oh21,345</t>
  </si>
  <si>
    <t>Oh22,325</t>
  </si>
  <si>
    <t>Oh23,245</t>
  </si>
  <si>
    <t>Oh23,253</t>
  </si>
  <si>
    <t>Oh23,275</t>
  </si>
  <si>
    <t>Oh23,300</t>
  </si>
  <si>
    <t>Oh23,315</t>
  </si>
  <si>
    <t>Oh24,155</t>
  </si>
  <si>
    <t>Oh24,185</t>
  </si>
  <si>
    <t>Oh24,395</t>
  </si>
  <si>
    <t>Oh24,415</t>
  </si>
  <si>
    <t>Oh24,445</t>
  </si>
  <si>
    <t>Oh25,95</t>
  </si>
  <si>
    <t>Oh25,160</t>
  </si>
  <si>
    <t>Oh25,174</t>
  </si>
  <si>
    <t>Oh25,205</t>
  </si>
  <si>
    <t>Oh25,345</t>
  </si>
  <si>
    <t>Oh25,375</t>
  </si>
  <si>
    <t>PR3,127</t>
  </si>
  <si>
    <t>PR3,150</t>
  </si>
  <si>
    <t>PR3,152</t>
  </si>
  <si>
    <t>PR3,167</t>
  </si>
  <si>
    <t>PR3,242</t>
  </si>
  <si>
    <t>PR3,272</t>
  </si>
  <si>
    <t>PR3,312</t>
  </si>
  <si>
    <t>PR3B,132</t>
  </si>
  <si>
    <t>PR3B,152</t>
  </si>
  <si>
    <t>PR3B,158</t>
  </si>
  <si>
    <t>PR3B,165</t>
  </si>
  <si>
    <t>PR3B,169</t>
  </si>
  <si>
    <t>PR3B,235</t>
  </si>
  <si>
    <t>PR3B,290</t>
  </si>
  <si>
    <t>PR4,127</t>
  </si>
  <si>
    <t>PR4,137</t>
  </si>
  <si>
    <t>PR4,142</t>
  </si>
  <si>
    <t>PR4,147</t>
  </si>
  <si>
    <t>PR5,365</t>
  </si>
  <si>
    <t>PR5,415</t>
  </si>
  <si>
    <t>PR5,425</t>
  </si>
  <si>
    <t>PR6,195</t>
  </si>
  <si>
    <t>PR6,225</t>
  </si>
  <si>
    <t>PR6,347</t>
  </si>
  <si>
    <t>PR7,100</t>
  </si>
  <si>
    <t>PR7,120</t>
  </si>
  <si>
    <t>PR7,140</t>
  </si>
  <si>
    <t>PR7,160</t>
  </si>
  <si>
    <t>PR7,180</t>
  </si>
  <si>
    <t>PR7,200</t>
  </si>
  <si>
    <t>PR7,213</t>
  </si>
  <si>
    <t>PR7,220</t>
  </si>
  <si>
    <t>PR7,235</t>
  </si>
  <si>
    <t>PR7,245</t>
  </si>
  <si>
    <t>PR7,260</t>
  </si>
  <si>
    <t>PR7,274</t>
  </si>
  <si>
    <t>PR7,280</t>
  </si>
  <si>
    <t>PR7,295</t>
  </si>
  <si>
    <t>PR7,309</t>
  </si>
  <si>
    <t>PR7,330</t>
  </si>
  <si>
    <t>PR7,340</t>
  </si>
  <si>
    <t>PR7,350</t>
  </si>
  <si>
    <t>PR7,360</t>
  </si>
  <si>
    <t>PR7,375</t>
  </si>
  <si>
    <t>PR7,388</t>
  </si>
  <si>
    <t>PR7,400</t>
  </si>
  <si>
    <t>PR7,435</t>
  </si>
  <si>
    <t>PR7,460</t>
  </si>
  <si>
    <t>PR7,490</t>
  </si>
  <si>
    <t>PR7,505</t>
  </si>
  <si>
    <t>PR7,530</t>
  </si>
  <si>
    <t>PR7,560</t>
  </si>
  <si>
    <t>PR9,65</t>
  </si>
  <si>
    <t>PR9,72</t>
  </si>
  <si>
    <t>PR9,79</t>
  </si>
  <si>
    <t>PR10,58</t>
  </si>
  <si>
    <t>PR11,223</t>
  </si>
  <si>
    <t>PR11,233</t>
  </si>
  <si>
    <t>PI1,45</t>
  </si>
  <si>
    <t>PI1,70</t>
  </si>
  <si>
    <t>PI1,95</t>
  </si>
  <si>
    <t>PI1,120</t>
  </si>
  <si>
    <t>PI1,145</t>
  </si>
  <si>
    <t>PI1,170</t>
  </si>
  <si>
    <t>PI1,195</t>
  </si>
  <si>
    <t>PI1,235</t>
  </si>
  <si>
    <t>PI1,272</t>
  </si>
  <si>
    <t>PI1,318</t>
  </si>
  <si>
    <t>&lt;10 specimens deleted</t>
  </si>
  <si>
    <t>sample</t>
  </si>
  <si>
    <t>wtd av. 1-5</t>
  </si>
  <si>
    <t>max of 5</t>
  </si>
  <si>
    <t>min of 5</t>
  </si>
  <si>
    <t>depth</t>
  </si>
  <si>
    <t>Freshwater indicators</t>
  </si>
  <si>
    <t>fw</t>
  </si>
  <si>
    <t>freshwater indicators</t>
  </si>
  <si>
    <t>Counts/dom</t>
  </si>
  <si>
    <t>Total</t>
  </si>
  <si>
    <t>relative</t>
  </si>
  <si>
    <t>abundance</t>
  </si>
  <si>
    <t>rw</t>
  </si>
  <si>
    <t>[Am-Tn]</t>
  </si>
  <si>
    <t>[Tn]</t>
  </si>
  <si>
    <t>Tn</t>
  </si>
  <si>
    <t>Am-Ex</t>
  </si>
  <si>
    <t>Am</t>
  </si>
  <si>
    <t>[Am-Hd]</t>
  </si>
  <si>
    <t>Am-Ea</t>
  </si>
  <si>
    <t>Am-Hd</t>
  </si>
  <si>
    <t>[Hw-Ts]</t>
  </si>
  <si>
    <t>[Ts-Am]</t>
  </si>
  <si>
    <t>[Tn-Mf]</t>
  </si>
  <si>
    <t>Tn-Hw</t>
  </si>
  <si>
    <t>[Ts]</t>
  </si>
  <si>
    <t>Ts</t>
  </si>
  <si>
    <t>Hw</t>
  </si>
  <si>
    <t>Ex-Am</t>
  </si>
  <si>
    <t>[Tn-Am]</t>
  </si>
  <si>
    <t>Am-Tn</t>
  </si>
  <si>
    <t>[Hw-Tn]</t>
  </si>
  <si>
    <t>[Am]</t>
  </si>
  <si>
    <t>[Am-Mf]</t>
  </si>
  <si>
    <t>[Am-Ts-Mf]</t>
  </si>
  <si>
    <t>[Tn-Ts]</t>
  </si>
  <si>
    <t>[Mf-Ts]</t>
  </si>
  <si>
    <t>[Ts-Tn]</t>
  </si>
  <si>
    <t>[Tn-Hw]</t>
  </si>
  <si>
    <t>[Hw]</t>
  </si>
  <si>
    <t>[Am-Hw]</t>
  </si>
  <si>
    <t>[AmHw-Ts]</t>
  </si>
  <si>
    <t>[Am-Mf-Ts]</t>
  </si>
  <si>
    <t>Am-Ts</t>
  </si>
  <si>
    <t>[Am-Ex-Ts]</t>
  </si>
  <si>
    <t>Ts-Hw</t>
  </si>
  <si>
    <t>[Ts-Hw]</t>
  </si>
  <si>
    <t>Mf-Tn-Hw</t>
  </si>
  <si>
    <t>Mf-Tn</t>
  </si>
  <si>
    <t>[Mf-Tn]</t>
  </si>
  <si>
    <t>Ts-Tn</t>
  </si>
  <si>
    <t>Ammonia parkinsoniana</t>
  </si>
  <si>
    <t>Cibicides marlboroughensis sl</t>
  </si>
  <si>
    <t>Trifarina angulosa</t>
  </si>
  <si>
    <t>Tn-Ts</t>
  </si>
  <si>
    <t>Am-Hw</t>
  </si>
  <si>
    <t>Hw-Ts</t>
  </si>
  <si>
    <t>NF/foram assoc</t>
  </si>
  <si>
    <t>[Tn-Hw-Ts]</t>
  </si>
  <si>
    <t>Hd-Am</t>
  </si>
  <si>
    <t>[Hw-Am]</t>
  </si>
  <si>
    <t>Am-Mf</t>
  </si>
  <si>
    <t>[Am-Ex]</t>
  </si>
  <si>
    <t>Ea-Am</t>
  </si>
  <si>
    <t>[Am-Ea]</t>
  </si>
  <si>
    <t>[Em]</t>
  </si>
  <si>
    <t>Em-Ts</t>
  </si>
  <si>
    <t>[Ts-Em]</t>
  </si>
  <si>
    <t>[Hw-Mf]</t>
  </si>
  <si>
    <t>Tn-Mo</t>
  </si>
  <si>
    <t>Tn-Am</t>
  </si>
  <si>
    <t>PH1</t>
  </si>
  <si>
    <t>PH2</t>
  </si>
  <si>
    <t>PH3</t>
  </si>
  <si>
    <t>PH5A</t>
  </si>
  <si>
    <t>minus</t>
  </si>
  <si>
    <t>plus</t>
  </si>
  <si>
    <t>PL4,116</t>
  </si>
  <si>
    <t>PL4,127</t>
  </si>
  <si>
    <t>PL4,131</t>
  </si>
  <si>
    <t>PL4,140</t>
  </si>
  <si>
    <t>PL4,168</t>
  </si>
  <si>
    <t>PL4,179</t>
  </si>
  <si>
    <t>PL4,199</t>
  </si>
  <si>
    <t>PL4,206</t>
  </si>
  <si>
    <t>PL4,220</t>
  </si>
  <si>
    <t>Ohingaora Bay</t>
  </si>
  <si>
    <t>PH1,360</t>
  </si>
  <si>
    <t>PH1,408</t>
  </si>
  <si>
    <t>Bruce W Hayward, Hugh R. Grenfell, Ashwaq T. Sabaa, Kate J. Clark, Ursula A. Cochran, Laura Wallace and Alan S. Palmer</t>
  </si>
  <si>
    <r>
      <t xml:space="preserve">Supplementary file 3: </t>
    </r>
    <r>
      <rPr>
        <sz val="12"/>
        <rFont val="Times New Roman"/>
        <family val="1"/>
      </rPr>
      <t>Foraminiferal sample data from Holocene sediment cores, Ahuriri Inlet, including raw census counts, relative abundances, absolute densities and MAT paleoelevation estimates and ranges.</t>
    </r>
  </si>
  <si>
    <t>Salt-marsh foraminiferal record of ten large Holocene (last 7500 yrs) earthquakes on a subducting plate margin, Hawkes Bay, New Zealand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</si>
</sst>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???/???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#\ ??/16"/>
    <numFmt numFmtId="172" formatCode="#\ ?/2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Palatino"/>
      <family val="0"/>
    </font>
    <font>
      <b/>
      <sz val="12"/>
      <name val="Palatino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Palatino"/>
      <family val="0"/>
    </font>
    <font>
      <sz val="10"/>
      <color indexed="8"/>
      <name val="Courier"/>
      <family val="0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Palatino"/>
      <family val="0"/>
    </font>
    <font>
      <sz val="10"/>
      <color theme="1"/>
      <name val="Courier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1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33" borderId="0" xfId="0" applyFont="1" applyFill="1" applyBorder="1" applyAlignment="1">
      <alignment/>
    </xf>
    <xf numFmtId="13" fontId="0" fillId="33" borderId="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Fill="1" applyAlignment="1">
      <alignment horizontal="center" textRotation="90"/>
    </xf>
    <xf numFmtId="2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2" fontId="0" fillId="0" borderId="0" xfId="0" applyNumberFormat="1" applyFont="1" applyFill="1" applyAlignment="1">
      <alignment/>
    </xf>
    <xf numFmtId="13" fontId="0" fillId="0" borderId="0" xfId="0" applyNumberFormat="1" applyFont="1" applyFill="1" applyAlignment="1">
      <alignment horizontal="center"/>
    </xf>
    <xf numFmtId="13" fontId="0" fillId="0" borderId="0" xfId="0" applyNumberFormat="1" applyFont="1" applyFill="1" applyAlignment="1">
      <alignment/>
    </xf>
    <xf numFmtId="1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1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2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textRotation="90"/>
    </xf>
    <xf numFmtId="2" fontId="0" fillId="0" borderId="0" xfId="0" applyNumberFormat="1" applyFont="1" applyFill="1" applyAlignment="1">
      <alignment textRotation="9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1" fontId="48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2" fontId="49" fillId="34" borderId="0" xfId="0" applyNumberFormat="1" applyFont="1" applyFill="1" applyAlignment="1">
      <alignment/>
    </xf>
    <xf numFmtId="2" fontId="49" fillId="0" borderId="0" xfId="0" applyNumberFormat="1" applyFont="1" applyFill="1" applyAlignment="1">
      <alignment/>
    </xf>
    <xf numFmtId="165" fontId="49" fillId="0" borderId="0" xfId="0" applyNumberFormat="1" applyFont="1" applyAlignment="1">
      <alignment textRotation="90"/>
    </xf>
    <xf numFmtId="165" fontId="49" fillId="0" borderId="0" xfId="0" applyNumberFormat="1" applyFont="1" applyAlignment="1">
      <alignment horizontal="center" textRotation="90"/>
    </xf>
    <xf numFmtId="165" fontId="49" fillId="0" borderId="0" xfId="0" applyNumberFormat="1" applyFont="1" applyAlignment="1">
      <alignment horizontal="left" textRotation="90"/>
    </xf>
    <xf numFmtId="2" fontId="49" fillId="0" borderId="0" xfId="0" applyNumberFormat="1" applyFont="1" applyAlignment="1">
      <alignment textRotation="90"/>
    </xf>
    <xf numFmtId="0" fontId="50" fillId="0" borderId="0" xfId="56" applyFont="1" applyAlignment="1">
      <alignment textRotation="90"/>
      <protection/>
    </xf>
    <xf numFmtId="0" fontId="49" fillId="0" borderId="0" xfId="0" applyFont="1" applyFill="1" applyAlignment="1">
      <alignment/>
    </xf>
    <xf numFmtId="165" fontId="49" fillId="0" borderId="0" xfId="0" applyNumberFormat="1" applyFont="1" applyAlignment="1">
      <alignment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/>
    </xf>
    <xf numFmtId="2" fontId="49" fillId="0" borderId="0" xfId="0" applyNumberFormat="1" applyFont="1" applyFill="1" applyAlignment="1">
      <alignment horizontal="left"/>
    </xf>
    <xf numFmtId="1" fontId="49" fillId="0" borderId="0" xfId="0" applyNumberFormat="1" applyFont="1" applyAlignment="1">
      <alignment/>
    </xf>
    <xf numFmtId="2" fontId="51" fillId="0" borderId="0" xfId="55" applyNumberFormat="1" applyFont="1" applyProtection="1">
      <alignment/>
      <protection/>
    </xf>
    <xf numFmtId="165" fontId="0" fillId="35" borderId="0" xfId="0" applyNumberFormat="1" applyFont="1" applyFill="1" applyAlignment="1">
      <alignment/>
    </xf>
    <xf numFmtId="0" fontId="3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alogs" xfId="55"/>
    <cellStyle name="Normal_msh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20.25">
      <c r="A1" s="71" t="s">
        <v>1019</v>
      </c>
    </row>
    <row r="3" ht="15.75">
      <c r="A3" s="70" t="s">
        <v>1017</v>
      </c>
    </row>
    <row r="6" ht="15.75">
      <c r="A6" s="14" t="s">
        <v>1018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A563"/>
  <sheetViews>
    <sheetView zoomScalePageLayoutView="0" workbookViewId="0" topLeftCell="A250">
      <selection activeCell="G264" sqref="G264"/>
    </sheetView>
  </sheetViews>
  <sheetFormatPr defaultColWidth="8.8515625" defaultRowHeight="12.75"/>
  <cols>
    <col min="1" max="1" width="9.421875" style="63" bestFit="1" customWidth="1"/>
    <col min="2" max="2" width="4.57421875" style="63" customWidth="1"/>
    <col min="3" max="3" width="6.57421875" style="63" bestFit="1" customWidth="1"/>
    <col min="4" max="17" width="4.57421875" style="63" bestFit="1" customWidth="1"/>
    <col min="18" max="20" width="5.57421875" style="63" bestFit="1" customWidth="1"/>
    <col min="21" max="21" width="4.57421875" style="63" bestFit="1" customWidth="1"/>
    <col min="22" max="22" width="5.57421875" style="63" bestFit="1" customWidth="1"/>
    <col min="23" max="27" width="4.57421875" style="63" bestFit="1" customWidth="1"/>
    <col min="28" max="28" width="6.57421875" style="63" bestFit="1" customWidth="1"/>
    <col min="29" max="29" width="5.57421875" style="63" bestFit="1" customWidth="1"/>
    <col min="30" max="30" width="4.57421875" style="63" bestFit="1" customWidth="1"/>
    <col min="31" max="33" width="5.57421875" style="63" bestFit="1" customWidth="1"/>
    <col min="34" max="50" width="4.57421875" style="63" bestFit="1" customWidth="1"/>
    <col min="51" max="51" width="3.28125" style="63" bestFit="1" customWidth="1"/>
    <col min="52" max="52" width="5.57421875" style="63" bestFit="1" customWidth="1"/>
    <col min="53" max="53" width="6.57421875" style="63" bestFit="1" customWidth="1"/>
    <col min="54" max="57" width="4.57421875" style="63" bestFit="1" customWidth="1"/>
    <col min="58" max="65" width="8.8515625" style="63" customWidth="1"/>
    <col min="66" max="66" width="9.00390625" style="54" bestFit="1" customWidth="1"/>
    <col min="67" max="67" width="6.7109375" style="67" bestFit="1" customWidth="1"/>
    <col min="68" max="68" width="5.57421875" style="63" bestFit="1" customWidth="1"/>
    <col min="69" max="16384" width="8.8515625" style="63" customWidth="1"/>
  </cols>
  <sheetData>
    <row r="1" spans="2:68" s="57" customFormat="1" ht="159.75">
      <c r="B1" s="58" t="s">
        <v>73</v>
      </c>
      <c r="C1" s="58" t="s">
        <v>979</v>
      </c>
      <c r="D1" s="58" t="s">
        <v>74</v>
      </c>
      <c r="E1" s="58" t="s">
        <v>75</v>
      </c>
      <c r="F1" s="58" t="s">
        <v>76</v>
      </c>
      <c r="G1" s="58" t="s">
        <v>77</v>
      </c>
      <c r="H1" s="58" t="s">
        <v>78</v>
      </c>
      <c r="I1" s="58" t="s">
        <v>79</v>
      </c>
      <c r="J1" s="58" t="s">
        <v>80</v>
      </c>
      <c r="K1" s="58" t="s">
        <v>81</v>
      </c>
      <c r="L1" s="58" t="s">
        <v>82</v>
      </c>
      <c r="M1" s="58" t="s">
        <v>980</v>
      </c>
      <c r="N1" s="58" t="s">
        <v>83</v>
      </c>
      <c r="O1" s="58" t="s">
        <v>84</v>
      </c>
      <c r="P1" s="58" t="s">
        <v>85</v>
      </c>
      <c r="Q1" s="58" t="s">
        <v>86</v>
      </c>
      <c r="R1" s="58" t="s">
        <v>87</v>
      </c>
      <c r="S1" s="58" t="s">
        <v>88</v>
      </c>
      <c r="T1" s="58" t="s">
        <v>89</v>
      </c>
      <c r="U1" s="58" t="s">
        <v>90</v>
      </c>
      <c r="V1" s="58" t="s">
        <v>91</v>
      </c>
      <c r="W1" s="58" t="s">
        <v>92</v>
      </c>
      <c r="X1" s="58" t="s">
        <v>93</v>
      </c>
      <c r="Y1" s="58" t="s">
        <v>94</v>
      </c>
      <c r="Z1" s="58" t="s">
        <v>95</v>
      </c>
      <c r="AA1" s="58" t="s">
        <v>96</v>
      </c>
      <c r="AB1" s="58" t="s">
        <v>97</v>
      </c>
      <c r="AC1" s="58" t="s">
        <v>98</v>
      </c>
      <c r="AD1" s="58" t="s">
        <v>99</v>
      </c>
      <c r="AE1" s="58" t="s">
        <v>100</v>
      </c>
      <c r="AF1" s="58" t="s">
        <v>101</v>
      </c>
      <c r="AG1" s="58" t="s">
        <v>102</v>
      </c>
      <c r="AH1" s="58" t="s">
        <v>103</v>
      </c>
      <c r="AI1" s="58" t="s">
        <v>105</v>
      </c>
      <c r="AJ1" s="57" t="s">
        <v>106</v>
      </c>
      <c r="AK1" s="57" t="s">
        <v>107</v>
      </c>
      <c r="AL1" s="57" t="s">
        <v>108</v>
      </c>
      <c r="AM1" s="57" t="s">
        <v>109</v>
      </c>
      <c r="AN1" s="57" t="s">
        <v>110</v>
      </c>
      <c r="AO1" s="57" t="s">
        <v>111</v>
      </c>
      <c r="AP1" s="57" t="s">
        <v>112</v>
      </c>
      <c r="AQ1" s="57" t="s">
        <v>113</v>
      </c>
      <c r="AR1" s="57" t="s">
        <v>114</v>
      </c>
      <c r="AS1" s="57" t="s">
        <v>115</v>
      </c>
      <c r="AT1" s="57" t="s">
        <v>116</v>
      </c>
      <c r="AU1" s="57" t="s">
        <v>117</v>
      </c>
      <c r="AV1" s="57" t="s">
        <v>118</v>
      </c>
      <c r="AW1" s="57" t="s">
        <v>119</v>
      </c>
      <c r="AX1" s="57" t="s">
        <v>120</v>
      </c>
      <c r="AY1" s="59" t="s">
        <v>981</v>
      </c>
      <c r="AZ1" s="57" t="s">
        <v>121</v>
      </c>
      <c r="BA1" s="57" t="s">
        <v>122</v>
      </c>
      <c r="BB1" s="57" t="s">
        <v>123</v>
      </c>
      <c r="BC1" s="57" t="s">
        <v>124</v>
      </c>
      <c r="BD1" s="57" t="s">
        <v>125</v>
      </c>
      <c r="BE1" s="57" t="s">
        <v>126</v>
      </c>
      <c r="BN1" s="60"/>
      <c r="BO1" s="61"/>
      <c r="BP1" s="61"/>
    </row>
    <row r="2" spans="1:57" s="53" customFormat="1" ht="12.75">
      <c r="A2" s="62" t="s">
        <v>386</v>
      </c>
      <c r="B2" s="63">
        <v>0</v>
      </c>
      <c r="C2" s="63">
        <v>3.8834951456310676</v>
      </c>
      <c r="D2" s="63">
        <v>0</v>
      </c>
      <c r="E2" s="63">
        <v>0</v>
      </c>
      <c r="F2" s="63">
        <v>1.9417475728155338</v>
      </c>
      <c r="G2" s="63">
        <v>11.650485436893204</v>
      </c>
      <c r="H2" s="63">
        <v>0</v>
      </c>
      <c r="I2" s="63">
        <v>0</v>
      </c>
      <c r="J2" s="63">
        <v>0</v>
      </c>
      <c r="K2" s="63">
        <v>0</v>
      </c>
      <c r="L2" s="63">
        <v>0</v>
      </c>
      <c r="M2" s="63">
        <v>0</v>
      </c>
      <c r="N2" s="63">
        <v>0</v>
      </c>
      <c r="O2" s="63">
        <v>0</v>
      </c>
      <c r="P2" s="63">
        <v>0</v>
      </c>
      <c r="Q2" s="63">
        <v>0</v>
      </c>
      <c r="R2" s="63">
        <v>0</v>
      </c>
      <c r="S2" s="63">
        <v>1.9417475728155338</v>
      </c>
      <c r="T2" s="63">
        <v>0</v>
      </c>
      <c r="U2" s="63">
        <v>0</v>
      </c>
      <c r="V2" s="63">
        <v>0</v>
      </c>
      <c r="W2" s="63">
        <v>0</v>
      </c>
      <c r="X2" s="63">
        <v>0</v>
      </c>
      <c r="Y2" s="63">
        <v>0</v>
      </c>
      <c r="Z2" s="63">
        <v>0</v>
      </c>
      <c r="AA2" s="63">
        <v>0</v>
      </c>
      <c r="AB2" s="63">
        <v>0</v>
      </c>
      <c r="AC2" s="63">
        <v>0</v>
      </c>
      <c r="AD2" s="63">
        <v>0</v>
      </c>
      <c r="AE2" s="63">
        <v>0</v>
      </c>
      <c r="AF2" s="63">
        <v>0</v>
      </c>
      <c r="AG2" s="63">
        <v>0</v>
      </c>
      <c r="AH2" s="63">
        <v>0</v>
      </c>
      <c r="AI2" s="63">
        <v>1.9417475728155338</v>
      </c>
      <c r="AJ2" s="63">
        <v>77.66990291262135</v>
      </c>
      <c r="AK2" s="63">
        <v>0</v>
      </c>
      <c r="AL2" s="63">
        <v>0</v>
      </c>
      <c r="AM2" s="63">
        <v>0</v>
      </c>
      <c r="AN2" s="63">
        <v>0</v>
      </c>
      <c r="AO2" s="63">
        <v>0</v>
      </c>
      <c r="AP2" s="63">
        <v>0</v>
      </c>
      <c r="AQ2" s="63">
        <v>0</v>
      </c>
      <c r="AR2" s="63">
        <v>0</v>
      </c>
      <c r="AS2" s="63">
        <v>0</v>
      </c>
      <c r="AT2" s="63">
        <v>0</v>
      </c>
      <c r="AU2" s="63">
        <v>0</v>
      </c>
      <c r="AV2" s="63">
        <v>0</v>
      </c>
      <c r="AW2" s="63">
        <v>0</v>
      </c>
      <c r="AX2" s="63">
        <v>0</v>
      </c>
      <c r="AY2" s="63"/>
      <c r="AZ2" s="63">
        <v>0.9708737864077669</v>
      </c>
      <c r="BA2" s="63">
        <v>0</v>
      </c>
      <c r="BB2" s="63">
        <v>0</v>
      </c>
      <c r="BC2" s="63">
        <v>0</v>
      </c>
      <c r="BD2" s="63">
        <v>0</v>
      </c>
      <c r="BE2" s="63">
        <v>0</v>
      </c>
    </row>
    <row r="3" spans="1:57" s="53" customFormat="1" ht="12.75">
      <c r="A3" s="62" t="s">
        <v>387</v>
      </c>
      <c r="B3" s="63">
        <v>0</v>
      </c>
      <c r="C3" s="63">
        <v>0</v>
      </c>
      <c r="D3" s="63">
        <v>0</v>
      </c>
      <c r="E3" s="63">
        <v>0</v>
      </c>
      <c r="F3" s="63">
        <v>0</v>
      </c>
      <c r="G3" s="63">
        <v>0</v>
      </c>
      <c r="H3" s="63">
        <v>0</v>
      </c>
      <c r="I3" s="63">
        <v>0</v>
      </c>
      <c r="J3" s="63">
        <v>0</v>
      </c>
      <c r="K3" s="63">
        <v>0</v>
      </c>
      <c r="L3" s="63">
        <v>0</v>
      </c>
      <c r="M3" s="63">
        <v>0</v>
      </c>
      <c r="N3" s="63">
        <v>0</v>
      </c>
      <c r="O3" s="63">
        <v>0</v>
      </c>
      <c r="P3" s="63">
        <v>0</v>
      </c>
      <c r="Q3" s="63">
        <v>0</v>
      </c>
      <c r="R3" s="63">
        <v>0</v>
      </c>
      <c r="S3" s="63">
        <v>0</v>
      </c>
      <c r="T3" s="63">
        <v>0</v>
      </c>
      <c r="U3" s="63">
        <v>0</v>
      </c>
      <c r="V3" s="63">
        <v>0</v>
      </c>
      <c r="W3" s="63">
        <v>0</v>
      </c>
      <c r="X3" s="63">
        <v>0</v>
      </c>
      <c r="Y3" s="63">
        <v>0</v>
      </c>
      <c r="Z3" s="63">
        <v>0</v>
      </c>
      <c r="AA3" s="63">
        <v>0</v>
      </c>
      <c r="AB3" s="63">
        <v>7.874015748031496</v>
      </c>
      <c r="AC3" s="63">
        <v>0</v>
      </c>
      <c r="AD3" s="63">
        <v>0</v>
      </c>
      <c r="AE3" s="63">
        <v>1.574803149606299</v>
      </c>
      <c r="AF3" s="63">
        <v>3.937007874015748</v>
      </c>
      <c r="AG3" s="63">
        <v>2.3622047244094486</v>
      </c>
      <c r="AH3" s="63">
        <v>0</v>
      </c>
      <c r="AI3" s="63">
        <v>0</v>
      </c>
      <c r="AJ3" s="63">
        <v>0</v>
      </c>
      <c r="AK3" s="63">
        <v>0</v>
      </c>
      <c r="AL3" s="63">
        <v>0</v>
      </c>
      <c r="AM3" s="63">
        <v>0</v>
      </c>
      <c r="AN3" s="63">
        <v>0</v>
      </c>
      <c r="AO3" s="63">
        <v>0</v>
      </c>
      <c r="AP3" s="63">
        <v>0</v>
      </c>
      <c r="AQ3" s="63">
        <v>0</v>
      </c>
      <c r="AR3" s="63">
        <v>0</v>
      </c>
      <c r="AS3" s="63">
        <v>0</v>
      </c>
      <c r="AT3" s="63">
        <v>0</v>
      </c>
      <c r="AU3" s="63">
        <v>0</v>
      </c>
      <c r="AV3" s="63">
        <v>0</v>
      </c>
      <c r="AW3" s="63">
        <v>0</v>
      </c>
      <c r="AX3" s="63">
        <v>0</v>
      </c>
      <c r="AY3" s="63"/>
      <c r="AZ3" s="63">
        <v>74.80314960629921</v>
      </c>
      <c r="BA3" s="63">
        <v>9.448818897637794</v>
      </c>
      <c r="BB3" s="63">
        <v>0</v>
      </c>
      <c r="BC3" s="63">
        <v>0</v>
      </c>
      <c r="BD3" s="63">
        <v>0</v>
      </c>
      <c r="BE3" s="63">
        <v>0</v>
      </c>
    </row>
    <row r="4" spans="1:57" s="53" customFormat="1" ht="12.75">
      <c r="A4" s="62" t="s">
        <v>388</v>
      </c>
      <c r="B4" s="63">
        <v>0</v>
      </c>
      <c r="C4" s="63">
        <v>81.81818181818183</v>
      </c>
      <c r="D4" s="63">
        <v>0</v>
      </c>
      <c r="E4" s="63">
        <v>0</v>
      </c>
      <c r="F4" s="63">
        <v>0</v>
      </c>
      <c r="G4" s="63">
        <v>0</v>
      </c>
      <c r="H4" s="63">
        <v>0</v>
      </c>
      <c r="I4" s="63">
        <v>0</v>
      </c>
      <c r="J4" s="63">
        <v>0</v>
      </c>
      <c r="K4" s="63">
        <v>0</v>
      </c>
      <c r="L4" s="63">
        <v>0</v>
      </c>
      <c r="M4" s="63">
        <v>0</v>
      </c>
      <c r="N4" s="63">
        <v>3.4090909090909087</v>
      </c>
      <c r="O4" s="63">
        <v>0</v>
      </c>
      <c r="P4" s="63">
        <v>0</v>
      </c>
      <c r="Q4" s="63">
        <v>0</v>
      </c>
      <c r="R4" s="63">
        <v>0</v>
      </c>
      <c r="S4" s="63">
        <v>0</v>
      </c>
      <c r="T4" s="63">
        <v>10.227272727272728</v>
      </c>
      <c r="U4" s="63">
        <v>0</v>
      </c>
      <c r="V4" s="63">
        <v>0</v>
      </c>
      <c r="W4" s="63">
        <v>0</v>
      </c>
      <c r="X4" s="63">
        <v>0</v>
      </c>
      <c r="Y4" s="63">
        <v>0</v>
      </c>
      <c r="Z4" s="63">
        <v>0</v>
      </c>
      <c r="AA4" s="63">
        <v>0</v>
      </c>
      <c r="AB4" s="63">
        <v>0</v>
      </c>
      <c r="AC4" s="63">
        <v>0</v>
      </c>
      <c r="AD4" s="63">
        <v>0</v>
      </c>
      <c r="AE4" s="63">
        <v>0</v>
      </c>
      <c r="AF4" s="63">
        <v>0</v>
      </c>
      <c r="AG4" s="63">
        <v>0</v>
      </c>
      <c r="AH4" s="63">
        <v>0</v>
      </c>
      <c r="AI4" s="63">
        <v>1.1363636363636365</v>
      </c>
      <c r="AJ4" s="63">
        <v>1.1363636363636365</v>
      </c>
      <c r="AK4" s="63">
        <v>2.272727272727273</v>
      </c>
      <c r="AL4" s="63">
        <v>0</v>
      </c>
      <c r="AM4" s="63">
        <v>0</v>
      </c>
      <c r="AN4" s="63">
        <v>0</v>
      </c>
      <c r="AO4" s="63">
        <v>0</v>
      </c>
      <c r="AP4" s="63">
        <v>0</v>
      </c>
      <c r="AQ4" s="63">
        <v>0</v>
      </c>
      <c r="AR4" s="63">
        <v>0</v>
      </c>
      <c r="AS4" s="63">
        <v>0</v>
      </c>
      <c r="AT4" s="63">
        <v>0</v>
      </c>
      <c r="AU4" s="63">
        <v>0</v>
      </c>
      <c r="AV4" s="63">
        <v>0</v>
      </c>
      <c r="AW4" s="63">
        <v>0</v>
      </c>
      <c r="AX4" s="63">
        <v>0</v>
      </c>
      <c r="AY4" s="63"/>
      <c r="AZ4" s="63">
        <v>0</v>
      </c>
      <c r="BA4" s="63">
        <v>0</v>
      </c>
      <c r="BB4" s="63">
        <v>0</v>
      </c>
      <c r="BC4" s="63">
        <v>0</v>
      </c>
      <c r="BD4" s="63">
        <v>0</v>
      </c>
      <c r="BE4" s="63">
        <v>0</v>
      </c>
    </row>
    <row r="5" spans="1:57" s="53" customFormat="1" ht="12.75">
      <c r="A5" s="62" t="s">
        <v>389</v>
      </c>
      <c r="B5" s="63">
        <v>0</v>
      </c>
      <c r="C5" s="63">
        <v>64.1025641025641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0.8547008547008548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3.418803418803419</v>
      </c>
      <c r="T5" s="63">
        <v>22.22222222222222</v>
      </c>
      <c r="U5" s="63">
        <v>0</v>
      </c>
      <c r="V5" s="63">
        <v>0</v>
      </c>
      <c r="W5" s="63">
        <v>0</v>
      </c>
      <c r="X5" s="63">
        <v>0.8547008547008548</v>
      </c>
      <c r="Y5" s="63">
        <v>0</v>
      </c>
      <c r="Z5" s="63">
        <v>0</v>
      </c>
      <c r="AA5" s="63">
        <v>0</v>
      </c>
      <c r="AB5" s="63">
        <v>0</v>
      </c>
      <c r="AC5" s="63">
        <v>0</v>
      </c>
      <c r="AD5" s="63">
        <v>0</v>
      </c>
      <c r="AE5" s="63">
        <v>0</v>
      </c>
      <c r="AF5" s="63">
        <v>0</v>
      </c>
      <c r="AG5" s="63">
        <v>0</v>
      </c>
      <c r="AH5" s="63">
        <v>0</v>
      </c>
      <c r="AI5" s="63">
        <v>3.418803418803419</v>
      </c>
      <c r="AJ5" s="63">
        <v>3.418803418803419</v>
      </c>
      <c r="AK5" s="63">
        <v>0.8547008547008548</v>
      </c>
      <c r="AL5" s="63">
        <v>0</v>
      </c>
      <c r="AM5" s="63">
        <v>0</v>
      </c>
      <c r="AN5" s="63">
        <v>0</v>
      </c>
      <c r="AO5" s="63">
        <v>0</v>
      </c>
      <c r="AP5" s="63">
        <v>0</v>
      </c>
      <c r="AQ5" s="63">
        <v>0</v>
      </c>
      <c r="AR5" s="63">
        <v>0</v>
      </c>
      <c r="AS5" s="63">
        <v>0</v>
      </c>
      <c r="AT5" s="63">
        <v>0</v>
      </c>
      <c r="AU5" s="63">
        <v>0</v>
      </c>
      <c r="AV5" s="63">
        <v>0</v>
      </c>
      <c r="AW5" s="63">
        <v>0</v>
      </c>
      <c r="AX5" s="63">
        <v>0</v>
      </c>
      <c r="AY5" s="63"/>
      <c r="AZ5" s="63">
        <v>0</v>
      </c>
      <c r="BA5" s="63">
        <v>0</v>
      </c>
      <c r="BB5" s="63">
        <v>0</v>
      </c>
      <c r="BC5" s="63">
        <v>0</v>
      </c>
      <c r="BD5" s="63">
        <v>0.8547008547008548</v>
      </c>
      <c r="BE5" s="63">
        <v>0</v>
      </c>
    </row>
    <row r="6" spans="1:57" s="53" customFormat="1" ht="12.75">
      <c r="A6" s="62" t="s">
        <v>390</v>
      </c>
      <c r="B6" s="63">
        <v>0</v>
      </c>
      <c r="C6" s="63">
        <v>65.07936507936508</v>
      </c>
      <c r="D6" s="63">
        <v>0</v>
      </c>
      <c r="E6" s="63">
        <v>0</v>
      </c>
      <c r="F6" s="63">
        <v>0</v>
      </c>
      <c r="G6" s="63">
        <v>1.5873015873015872</v>
      </c>
      <c r="H6" s="63">
        <v>0</v>
      </c>
      <c r="I6" s="63">
        <v>0</v>
      </c>
      <c r="J6" s="63">
        <v>0</v>
      </c>
      <c r="K6" s="63">
        <v>0</v>
      </c>
      <c r="L6" s="63">
        <v>4.761904761904762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1.5873015873015872</v>
      </c>
      <c r="T6" s="63">
        <v>6.349206349206349</v>
      </c>
      <c r="U6" s="63">
        <v>0</v>
      </c>
      <c r="V6" s="63">
        <v>0</v>
      </c>
      <c r="W6" s="63">
        <v>0</v>
      </c>
      <c r="X6" s="63">
        <v>1.5873015873015872</v>
      </c>
      <c r="Y6" s="63">
        <v>1.5873015873015872</v>
      </c>
      <c r="Z6" s="63">
        <v>0</v>
      </c>
      <c r="AA6" s="63">
        <v>1.5873015873015872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63">
        <v>0</v>
      </c>
      <c r="AI6" s="63">
        <v>11.11111111111111</v>
      </c>
      <c r="AJ6" s="63">
        <v>1.5873015873015872</v>
      </c>
      <c r="AK6" s="63">
        <v>0</v>
      </c>
      <c r="AL6" s="63">
        <v>0</v>
      </c>
      <c r="AM6" s="63">
        <v>0</v>
      </c>
      <c r="AN6" s="63">
        <v>0</v>
      </c>
      <c r="AO6" s="63">
        <v>0</v>
      </c>
      <c r="AP6" s="63">
        <v>0</v>
      </c>
      <c r="AQ6" s="63">
        <v>0</v>
      </c>
      <c r="AR6" s="63">
        <v>0</v>
      </c>
      <c r="AS6" s="63">
        <v>0</v>
      </c>
      <c r="AT6" s="63">
        <v>0</v>
      </c>
      <c r="AU6" s="63">
        <v>0</v>
      </c>
      <c r="AV6" s="63">
        <v>0</v>
      </c>
      <c r="AW6" s="63">
        <v>0</v>
      </c>
      <c r="AX6" s="63">
        <v>0</v>
      </c>
      <c r="AY6" s="63"/>
      <c r="AZ6" s="63">
        <v>1.5873015873015872</v>
      </c>
      <c r="BA6" s="63">
        <v>0</v>
      </c>
      <c r="BB6" s="63">
        <v>0</v>
      </c>
      <c r="BC6" s="63">
        <v>1.5873015873015872</v>
      </c>
      <c r="BD6" s="63">
        <v>0</v>
      </c>
      <c r="BE6" s="63">
        <v>0</v>
      </c>
    </row>
    <row r="7" spans="1:57" s="53" customFormat="1" ht="12.75">
      <c r="A7" s="62" t="s">
        <v>391</v>
      </c>
      <c r="B7" s="63">
        <v>0</v>
      </c>
      <c r="C7" s="63">
        <v>31.428571428571427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14.285714285714285</v>
      </c>
      <c r="S7" s="63">
        <v>0</v>
      </c>
      <c r="T7" s="63">
        <v>9.523809523809524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0</v>
      </c>
      <c r="AC7" s="63">
        <v>44.761904761904766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3">
        <v>0</v>
      </c>
      <c r="AN7" s="63">
        <v>0</v>
      </c>
      <c r="AO7" s="63">
        <v>0</v>
      </c>
      <c r="AP7" s="63">
        <v>0</v>
      </c>
      <c r="AQ7" s="63">
        <v>0</v>
      </c>
      <c r="AR7" s="63">
        <v>0</v>
      </c>
      <c r="AS7" s="63">
        <v>0</v>
      </c>
      <c r="AT7" s="63">
        <v>0</v>
      </c>
      <c r="AU7" s="63">
        <v>0</v>
      </c>
      <c r="AV7" s="63">
        <v>0</v>
      </c>
      <c r="AW7" s="63">
        <v>0</v>
      </c>
      <c r="AX7" s="63">
        <v>0</v>
      </c>
      <c r="AY7" s="63"/>
      <c r="AZ7" s="63">
        <v>0</v>
      </c>
      <c r="BA7" s="63">
        <v>0</v>
      </c>
      <c r="BB7" s="63">
        <v>0</v>
      </c>
      <c r="BC7" s="63">
        <v>0</v>
      </c>
      <c r="BD7" s="63">
        <v>0</v>
      </c>
      <c r="BE7" s="63">
        <v>0</v>
      </c>
    </row>
    <row r="8" spans="1:57" s="53" customFormat="1" ht="12.75">
      <c r="A8" s="62" t="s">
        <v>392</v>
      </c>
      <c r="B8" s="63">
        <v>0</v>
      </c>
      <c r="C8" s="63">
        <v>59.199999999999996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9.6</v>
      </c>
      <c r="S8" s="63">
        <v>0</v>
      </c>
      <c r="T8" s="63">
        <v>9.6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20.8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/>
      <c r="AZ8" s="63">
        <v>0.8</v>
      </c>
      <c r="BA8" s="63">
        <v>0</v>
      </c>
      <c r="BB8" s="63">
        <v>0</v>
      </c>
      <c r="BC8" s="63">
        <v>0</v>
      </c>
      <c r="BD8" s="63">
        <v>0</v>
      </c>
      <c r="BE8" s="63">
        <v>0</v>
      </c>
    </row>
    <row r="9" spans="1:57" s="53" customFormat="1" ht="12.75">
      <c r="A9" s="62" t="s">
        <v>393</v>
      </c>
      <c r="B9" s="63">
        <v>0</v>
      </c>
      <c r="C9" s="63">
        <v>62.616822429906534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20.5607476635514</v>
      </c>
      <c r="S9" s="63">
        <v>0</v>
      </c>
      <c r="T9" s="63">
        <v>10.2803738317757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6.5420560747663545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/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</row>
    <row r="10" spans="1:57" s="53" customFormat="1" ht="12.75">
      <c r="A10" s="62" t="s">
        <v>447</v>
      </c>
      <c r="B10" s="63">
        <v>0</v>
      </c>
      <c r="C10" s="63">
        <v>56.074766355140184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1.8691588785046727</v>
      </c>
      <c r="S10" s="63">
        <v>0</v>
      </c>
      <c r="T10" s="63">
        <v>39.25233644859813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2.803738317757009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/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</row>
    <row r="11" spans="1:57" s="53" customFormat="1" ht="12.75">
      <c r="A11" s="62" t="s">
        <v>446</v>
      </c>
      <c r="B11" s="63">
        <v>0</v>
      </c>
      <c r="C11" s="63">
        <v>51.87500000000001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13.750000000000002</v>
      </c>
      <c r="S11" s="63">
        <v>0</v>
      </c>
      <c r="T11" s="63">
        <v>26.25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6.25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/>
      <c r="AZ11" s="63">
        <v>1.875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</row>
    <row r="12" spans="1:57" s="53" customFormat="1" ht="12.75">
      <c r="A12" s="62" t="s">
        <v>445</v>
      </c>
      <c r="B12" s="63">
        <v>0</v>
      </c>
      <c r="C12" s="63">
        <v>53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20</v>
      </c>
      <c r="S12" s="63">
        <v>0</v>
      </c>
      <c r="T12" s="63">
        <v>15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12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/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</row>
    <row r="13" spans="1:57" s="53" customFormat="1" ht="12.75">
      <c r="A13" s="62" t="s">
        <v>444</v>
      </c>
      <c r="B13" s="63">
        <v>0</v>
      </c>
      <c r="C13" s="63">
        <v>63.04347826086957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16.666666666666664</v>
      </c>
      <c r="S13" s="63">
        <v>0</v>
      </c>
      <c r="T13" s="63">
        <v>10.869565217391305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8.695652173913043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/>
      <c r="AZ13" s="63">
        <v>0.7246376811594203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</row>
    <row r="14" spans="1:57" s="53" customFormat="1" ht="12.75">
      <c r="A14" s="62" t="s">
        <v>394</v>
      </c>
      <c r="B14" s="63">
        <v>0</v>
      </c>
      <c r="C14" s="63">
        <v>58.08823529411765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17.647058823529413</v>
      </c>
      <c r="S14" s="63">
        <v>0</v>
      </c>
      <c r="T14" s="63">
        <v>20.588235294117645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0.7352941176470588</v>
      </c>
      <c r="AC14" s="63">
        <v>2.2058823529411766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/>
      <c r="AZ14" s="63">
        <v>0.7352941176470588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</row>
    <row r="15" spans="1:57" s="53" customFormat="1" ht="12.75">
      <c r="A15" s="62" t="s">
        <v>443</v>
      </c>
      <c r="B15" s="63">
        <v>0</v>
      </c>
      <c r="C15" s="63">
        <v>62.28070175438597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13.157894736842104</v>
      </c>
      <c r="S15" s="63">
        <v>0</v>
      </c>
      <c r="T15" s="63">
        <v>18.421052631578945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4.385964912280701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/>
      <c r="AZ15" s="63">
        <v>1.7543859649122806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</row>
    <row r="16" spans="1:57" s="53" customFormat="1" ht="12.75">
      <c r="A16" s="62" t="s">
        <v>442</v>
      </c>
      <c r="B16" s="63">
        <v>0</v>
      </c>
      <c r="C16" s="63">
        <v>85.43689320388349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13.592233009708737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0.9708737864077669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/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</row>
    <row r="17" spans="1:57" s="53" customFormat="1" ht="12.75">
      <c r="A17" s="62" t="s">
        <v>820</v>
      </c>
      <c r="B17" s="63">
        <v>0</v>
      </c>
      <c r="C17" s="63">
        <v>85.9504132231405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1.6528925619834711</v>
      </c>
      <c r="S17" s="63">
        <v>0</v>
      </c>
      <c r="T17" s="63">
        <v>9.090909090909092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3.3057851239669422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/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</row>
    <row r="18" spans="1:57" s="53" customFormat="1" ht="12.75">
      <c r="A18" s="62" t="s">
        <v>441</v>
      </c>
      <c r="B18" s="63">
        <v>0</v>
      </c>
      <c r="C18" s="63">
        <v>6.122448979591836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53.06122448979592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/>
      <c r="AZ18" s="63">
        <v>2.0408163265306123</v>
      </c>
      <c r="BA18" s="63">
        <v>38.775510204081634</v>
      </c>
      <c r="BB18" s="63">
        <v>0</v>
      </c>
      <c r="BC18" s="63">
        <v>0</v>
      </c>
      <c r="BD18" s="63">
        <v>0</v>
      </c>
      <c r="BE18" s="63">
        <v>0</v>
      </c>
    </row>
    <row r="19" spans="1:57" s="53" customFormat="1" ht="12.75">
      <c r="A19" s="62" t="s">
        <v>827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8.19672131147541</v>
      </c>
      <c r="AC19" s="63">
        <v>0</v>
      </c>
      <c r="AD19" s="63">
        <v>0</v>
      </c>
      <c r="AE19" s="63">
        <v>1.639344262295082</v>
      </c>
      <c r="AF19" s="63">
        <v>29.508196721311474</v>
      </c>
      <c r="AG19" s="63">
        <v>8.19672131147541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/>
      <c r="AZ19" s="63">
        <v>52.459016393442624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</row>
    <row r="20" spans="1:57" s="53" customFormat="1" ht="12.75">
      <c r="A20" s="62" t="s">
        <v>440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0.8849557522123894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15.929203539823009</v>
      </c>
      <c r="AC20" s="63">
        <v>0</v>
      </c>
      <c r="AD20" s="63">
        <v>0</v>
      </c>
      <c r="AE20" s="63">
        <v>0</v>
      </c>
      <c r="AF20" s="63">
        <v>0</v>
      </c>
      <c r="AG20" s="63">
        <v>9.734513274336283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/>
      <c r="AZ20" s="63">
        <v>66.3716814159292</v>
      </c>
      <c r="BA20" s="63">
        <v>7.079646017699115</v>
      </c>
      <c r="BB20" s="63">
        <v>0</v>
      </c>
      <c r="BC20" s="63">
        <v>0</v>
      </c>
      <c r="BD20" s="63">
        <v>0</v>
      </c>
      <c r="BE20" s="63">
        <v>0</v>
      </c>
    </row>
    <row r="21" spans="1:57" s="53" customFormat="1" ht="12.75">
      <c r="A21" s="62" t="s">
        <v>439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/>
      <c r="AZ21" s="63">
        <v>100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</row>
    <row r="22" spans="1:57" s="53" customFormat="1" ht="12.75">
      <c r="A22" s="62" t="s">
        <v>333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8.91089108910891</v>
      </c>
      <c r="AC22" s="63">
        <v>0</v>
      </c>
      <c r="AD22" s="63">
        <v>0</v>
      </c>
      <c r="AE22" s="63">
        <v>0</v>
      </c>
      <c r="AF22" s="63">
        <v>3.9603960396039604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/>
      <c r="AZ22" s="63">
        <v>0</v>
      </c>
      <c r="BA22" s="63">
        <v>87.12871287128714</v>
      </c>
      <c r="BB22" s="63">
        <v>0</v>
      </c>
      <c r="BC22" s="63">
        <v>0</v>
      </c>
      <c r="BD22" s="63">
        <v>0</v>
      </c>
      <c r="BE22" s="63">
        <v>0</v>
      </c>
    </row>
    <row r="23" spans="1:57" s="53" customFormat="1" ht="12.75">
      <c r="A23" s="62" t="s">
        <v>835</v>
      </c>
      <c r="B23" s="63">
        <v>0</v>
      </c>
      <c r="C23" s="63">
        <v>92.6829268292683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2.4390243902439024</v>
      </c>
      <c r="S23" s="63">
        <v>0</v>
      </c>
      <c r="T23" s="63">
        <v>4.878048780487805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/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</row>
    <row r="24" spans="1:57" s="53" customFormat="1" ht="12.75">
      <c r="A24" s="62" t="s">
        <v>837</v>
      </c>
      <c r="B24" s="63">
        <v>0</v>
      </c>
      <c r="C24" s="63">
        <v>79.48717948717949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4.273504273504273</v>
      </c>
      <c r="S24" s="63">
        <v>0</v>
      </c>
      <c r="T24" s="63">
        <v>15.384615384615385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0.8547008547008548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/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</row>
    <row r="25" spans="1:57" s="53" customFormat="1" ht="12.75">
      <c r="A25" s="62" t="s">
        <v>838</v>
      </c>
      <c r="B25" s="63">
        <v>0</v>
      </c>
      <c r="C25" s="63">
        <v>65.44117647058823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2.941176470588235</v>
      </c>
      <c r="S25" s="63">
        <v>0</v>
      </c>
      <c r="T25" s="63">
        <v>30.88235294117647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0.7352941176470588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/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</row>
    <row r="26" spans="1:57" s="53" customFormat="1" ht="12.75">
      <c r="A26" s="62" t="s">
        <v>839</v>
      </c>
      <c r="B26" s="63">
        <v>0</v>
      </c>
      <c r="C26" s="63">
        <v>81.11111111111111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1.1111111111111112</v>
      </c>
      <c r="S26" s="63">
        <v>0</v>
      </c>
      <c r="T26" s="63">
        <v>10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2.2222222222222223</v>
      </c>
      <c r="AC26" s="63">
        <v>0</v>
      </c>
      <c r="AD26" s="63">
        <v>0</v>
      </c>
      <c r="AE26" s="63">
        <v>0</v>
      </c>
      <c r="AF26" s="63">
        <v>0</v>
      </c>
      <c r="AG26" s="63">
        <v>1.1111111111111112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/>
      <c r="AZ26" s="63">
        <v>3.3333333333333335</v>
      </c>
      <c r="BA26" s="63">
        <v>1.1111111111111112</v>
      </c>
      <c r="BB26" s="63">
        <v>0</v>
      </c>
      <c r="BC26" s="63">
        <v>0</v>
      </c>
      <c r="BD26" s="63">
        <v>0</v>
      </c>
      <c r="BE26" s="63">
        <v>0</v>
      </c>
    </row>
    <row r="27" spans="1:57" s="53" customFormat="1" ht="12.75">
      <c r="A27" s="62" t="s">
        <v>841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73.80952380952381</v>
      </c>
      <c r="AC27" s="63">
        <v>0</v>
      </c>
      <c r="AD27" s="63">
        <v>0</v>
      </c>
      <c r="AE27" s="63">
        <v>7.142857142857142</v>
      </c>
      <c r="AF27" s="63">
        <v>4.761904761904762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/>
      <c r="AZ27" s="63">
        <v>7.142857142857142</v>
      </c>
      <c r="BA27" s="63">
        <v>7.142857142857142</v>
      </c>
      <c r="BB27" s="63">
        <v>0</v>
      </c>
      <c r="BC27" s="63">
        <v>0</v>
      </c>
      <c r="BD27" s="63">
        <v>0</v>
      </c>
      <c r="BE27" s="63">
        <v>0</v>
      </c>
    </row>
    <row r="28" spans="1:57" s="53" customFormat="1" ht="12.75">
      <c r="A28" s="62" t="s">
        <v>842</v>
      </c>
      <c r="B28" s="63">
        <v>3.6585365853658534</v>
      </c>
      <c r="C28" s="63">
        <v>30.48780487804878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2.4390243902439024</v>
      </c>
      <c r="S28" s="63">
        <v>0</v>
      </c>
      <c r="T28" s="63">
        <v>37.80487804878049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7.317073170731707</v>
      </c>
      <c r="AC28" s="63">
        <v>0</v>
      </c>
      <c r="AD28" s="63">
        <v>0</v>
      </c>
      <c r="AE28" s="63">
        <v>0</v>
      </c>
      <c r="AF28" s="63">
        <v>8.536585365853659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/>
      <c r="AZ28" s="63">
        <v>9.75609756097561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</row>
    <row r="29" spans="1:57" s="53" customFormat="1" ht="12.75">
      <c r="A29" s="62" t="s">
        <v>843</v>
      </c>
      <c r="B29" s="63">
        <v>5.3097345132743365</v>
      </c>
      <c r="C29" s="63">
        <v>60.17699115044248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4.424778761061947</v>
      </c>
      <c r="S29" s="63">
        <v>0</v>
      </c>
      <c r="T29" s="63">
        <v>19.469026548672566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3.5398230088495577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/>
      <c r="AZ29" s="63">
        <v>7.079646017699115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</row>
    <row r="30" spans="1:57" s="53" customFormat="1" ht="12.75">
      <c r="A30" s="62" t="s">
        <v>845</v>
      </c>
      <c r="B30" s="63">
        <v>0</v>
      </c>
      <c r="C30" s="63">
        <v>81.66666666666667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3.3333333333333335</v>
      </c>
      <c r="S30" s="63">
        <v>0</v>
      </c>
      <c r="T30" s="63">
        <v>13.333333333333334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0.8333333333333334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/>
      <c r="AZ30" s="63">
        <v>0.8333333333333334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</row>
    <row r="31" spans="1:57" s="53" customFormat="1" ht="12.75">
      <c r="A31" s="62" t="s">
        <v>846</v>
      </c>
      <c r="B31" s="63">
        <v>0</v>
      </c>
      <c r="C31" s="63">
        <v>42.857142857142854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18.681318681318682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5.4945054945054945</v>
      </c>
      <c r="AC31" s="63">
        <v>0</v>
      </c>
      <c r="AD31" s="63">
        <v>0</v>
      </c>
      <c r="AE31" s="63">
        <v>0</v>
      </c>
      <c r="AF31" s="63">
        <v>15.384615384615385</v>
      </c>
      <c r="AG31" s="63">
        <v>2.197802197802198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/>
      <c r="AZ31" s="63">
        <v>12.087912087912088</v>
      </c>
      <c r="BA31" s="63">
        <v>3.296703296703297</v>
      </c>
      <c r="BB31" s="63">
        <v>0</v>
      </c>
      <c r="BC31" s="63">
        <v>0</v>
      </c>
      <c r="BD31" s="63">
        <v>0</v>
      </c>
      <c r="BE31" s="63">
        <v>0</v>
      </c>
    </row>
    <row r="32" spans="1:57" s="53" customFormat="1" ht="12.75">
      <c r="A32" s="62" t="s">
        <v>848</v>
      </c>
      <c r="B32" s="63">
        <v>1.1627906976744187</v>
      </c>
      <c r="C32" s="63">
        <v>54.65116279069767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4.651162790697675</v>
      </c>
      <c r="S32" s="63">
        <v>0</v>
      </c>
      <c r="T32" s="63">
        <v>37.2093023255814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1.1627906976744187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/>
      <c r="AZ32" s="63">
        <v>1.1627906976744187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</row>
    <row r="33" spans="1:57" s="53" customFormat="1" ht="12.75">
      <c r="A33" s="62" t="s">
        <v>849</v>
      </c>
      <c r="B33" s="63">
        <v>0</v>
      </c>
      <c r="C33" s="63">
        <v>56.56565656565656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5.05050505050505</v>
      </c>
      <c r="S33" s="63">
        <v>0</v>
      </c>
      <c r="T33" s="63">
        <v>24.242424242424242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1.0101010101010102</v>
      </c>
      <c r="AC33" s="63">
        <v>4.040404040404041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/>
      <c r="AZ33" s="63">
        <v>9.090909090909092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</row>
    <row r="34" spans="1:57" s="53" customFormat="1" ht="12.75">
      <c r="A34" s="62" t="s">
        <v>850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72.5925925925926</v>
      </c>
      <c r="AC34" s="63">
        <v>0</v>
      </c>
      <c r="AD34" s="63">
        <v>0</v>
      </c>
      <c r="AE34" s="63">
        <v>0</v>
      </c>
      <c r="AF34" s="63">
        <v>3.7037037037037033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/>
      <c r="AZ34" s="63">
        <v>23.703703703703706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</row>
    <row r="35" spans="1:57" s="53" customFormat="1" ht="12.75">
      <c r="A35" s="62" t="s">
        <v>852</v>
      </c>
      <c r="B35" s="63">
        <v>0</v>
      </c>
      <c r="C35" s="63">
        <v>43.47826086956522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8.695652173913043</v>
      </c>
      <c r="S35" s="63">
        <v>0</v>
      </c>
      <c r="T35" s="63">
        <v>47.82608695652174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/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</row>
    <row r="36" spans="1:57" s="53" customFormat="1" ht="12.75">
      <c r="A36" s="62" t="s">
        <v>857</v>
      </c>
      <c r="B36" s="63">
        <v>0</v>
      </c>
      <c r="C36" s="63">
        <v>67.21311475409836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2.459016393442623</v>
      </c>
      <c r="S36" s="63">
        <v>0</v>
      </c>
      <c r="T36" s="63">
        <v>19.672131147540984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/>
      <c r="AZ36" s="63">
        <v>10.655737704918032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</row>
    <row r="37" spans="1:57" s="53" customFormat="1" ht="12.75">
      <c r="A37" s="62" t="s">
        <v>858</v>
      </c>
      <c r="B37" s="63">
        <v>0</v>
      </c>
      <c r="C37" s="63">
        <v>57.89473684210527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2.631578947368421</v>
      </c>
      <c r="S37" s="63">
        <v>0</v>
      </c>
      <c r="T37" s="63">
        <v>23.684210526315788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7.894736842105263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/>
      <c r="AZ37" s="63">
        <v>7.894736842105263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</row>
    <row r="38" spans="1:57" s="53" customFormat="1" ht="12.75">
      <c r="A38" s="62" t="s">
        <v>346</v>
      </c>
      <c r="B38" s="63">
        <v>0</v>
      </c>
      <c r="C38" s="63">
        <v>67.44186046511628</v>
      </c>
      <c r="D38" s="63">
        <v>0</v>
      </c>
      <c r="E38" s="63">
        <v>0</v>
      </c>
      <c r="F38" s="63">
        <v>0.7751937984496124</v>
      </c>
      <c r="G38" s="63">
        <v>1.550387596899225</v>
      </c>
      <c r="H38" s="63">
        <v>2.3255813953488373</v>
      </c>
      <c r="I38" s="63">
        <v>0</v>
      </c>
      <c r="J38" s="63">
        <v>0</v>
      </c>
      <c r="K38" s="63">
        <v>0.7751937984496124</v>
      </c>
      <c r="L38" s="63">
        <v>2.3255813953488373</v>
      </c>
      <c r="M38" s="63">
        <v>0</v>
      </c>
      <c r="N38" s="63">
        <v>5.426356589147287</v>
      </c>
      <c r="O38" s="63">
        <v>0</v>
      </c>
      <c r="P38" s="63">
        <v>0</v>
      </c>
      <c r="Q38" s="63">
        <v>0</v>
      </c>
      <c r="R38" s="63">
        <v>3.10077519379845</v>
      </c>
      <c r="S38" s="63">
        <v>0</v>
      </c>
      <c r="T38" s="63">
        <v>2.3255813953488373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1.550387596899225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8.527131782945736</v>
      </c>
      <c r="AJ38" s="63">
        <v>2.3255813953488373</v>
      </c>
      <c r="AK38" s="63">
        <v>0</v>
      </c>
      <c r="AL38" s="63">
        <v>0</v>
      </c>
      <c r="AM38" s="63">
        <v>1.550387596899225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/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</row>
    <row r="39" spans="1:57" s="53" customFormat="1" ht="12.75">
      <c r="A39" s="62" t="s">
        <v>347</v>
      </c>
      <c r="B39" s="63">
        <v>0</v>
      </c>
      <c r="C39" s="63">
        <v>76.47058823529412</v>
      </c>
      <c r="D39" s="63">
        <v>0</v>
      </c>
      <c r="E39" s="63">
        <v>0</v>
      </c>
      <c r="F39" s="63">
        <v>0</v>
      </c>
      <c r="G39" s="63">
        <v>0</v>
      </c>
      <c r="H39" s="63">
        <v>2.941176470588235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2.941176470588235</v>
      </c>
      <c r="S39" s="63">
        <v>4.411764705882353</v>
      </c>
      <c r="T39" s="63">
        <v>1.4705882352941175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5.88235294117647</v>
      </c>
      <c r="AJ39" s="63">
        <v>2.941176470588235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/>
      <c r="AZ39" s="63">
        <v>2.941176470588235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</row>
    <row r="40" spans="1:57" s="53" customFormat="1" ht="12.75">
      <c r="A40" s="62" t="s">
        <v>348</v>
      </c>
      <c r="B40" s="63">
        <v>0</v>
      </c>
      <c r="C40" s="63">
        <v>60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10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10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/>
      <c r="AZ40" s="63">
        <v>20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</row>
    <row r="41" spans="1:57" s="53" customFormat="1" ht="12.75">
      <c r="A41" s="62" t="s">
        <v>349</v>
      </c>
      <c r="B41" s="63">
        <v>0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/>
      <c r="AZ41" s="63">
        <v>100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</row>
    <row r="42" spans="1:57" s="53" customFormat="1" ht="12.75">
      <c r="A42" s="62" t="s">
        <v>350</v>
      </c>
      <c r="B42" s="63">
        <v>0</v>
      </c>
      <c r="C42" s="63">
        <v>35.714285714285715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35.714285714285715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/>
      <c r="AZ42" s="63">
        <v>21.428571428571427</v>
      </c>
      <c r="BA42" s="63">
        <v>7.142857142857142</v>
      </c>
      <c r="BB42" s="63">
        <v>0</v>
      </c>
      <c r="BC42" s="63">
        <v>0</v>
      </c>
      <c r="BD42" s="63">
        <v>0</v>
      </c>
      <c r="BE42" s="63">
        <v>0</v>
      </c>
    </row>
    <row r="43" spans="1:57" s="53" customFormat="1" ht="12.75">
      <c r="A43" s="62" t="s">
        <v>351</v>
      </c>
      <c r="B43" s="63">
        <v>0</v>
      </c>
      <c r="C43" s="63">
        <v>89.24731182795699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5.376344086021505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2.1505376344086025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/>
      <c r="AZ43" s="63">
        <v>3.225806451612903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</row>
    <row r="44" spans="1:57" s="53" customFormat="1" ht="12.75">
      <c r="A44" s="62" t="s">
        <v>352</v>
      </c>
      <c r="B44" s="63">
        <v>0</v>
      </c>
      <c r="C44" s="63">
        <v>92.38095238095238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1.9047619047619049</v>
      </c>
      <c r="S44" s="63">
        <v>0</v>
      </c>
      <c r="T44" s="63">
        <v>2.857142857142857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1.9047619047619049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/>
      <c r="AZ44" s="63">
        <v>0.9523809523809524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</row>
    <row r="45" spans="1:57" s="53" customFormat="1" ht="12.75">
      <c r="A45" s="62" t="s">
        <v>353</v>
      </c>
      <c r="B45" s="63">
        <v>0</v>
      </c>
      <c r="C45" s="63">
        <v>79.16666666666666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0.8333333333333334</v>
      </c>
      <c r="S45" s="63">
        <v>0</v>
      </c>
      <c r="T45" s="63">
        <v>5.833333333333333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0.8333333333333334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/>
      <c r="AZ45" s="63">
        <v>13.333333333333334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</row>
    <row r="46" spans="1:57" s="53" customFormat="1" ht="12.75">
      <c r="A46" s="62" t="s">
        <v>354</v>
      </c>
      <c r="B46" s="63">
        <v>0</v>
      </c>
      <c r="C46" s="63">
        <v>94.44444444444444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3.968253968253968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/>
      <c r="AZ46" s="63">
        <v>1.5873015873015872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</row>
    <row r="47" spans="1:57" s="53" customFormat="1" ht="12.75">
      <c r="A47" s="62" t="s">
        <v>355</v>
      </c>
      <c r="B47" s="63">
        <v>0</v>
      </c>
      <c r="C47" s="63">
        <v>42.30769230769231</v>
      </c>
      <c r="D47" s="63">
        <v>0</v>
      </c>
      <c r="E47" s="63">
        <v>3.8461538461538463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7.6923076923076925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19.230769230769234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/>
      <c r="AZ47" s="63">
        <v>7.6923076923076925</v>
      </c>
      <c r="BA47" s="63">
        <v>19.230769230769234</v>
      </c>
      <c r="BB47" s="63">
        <v>0</v>
      </c>
      <c r="BC47" s="63">
        <v>0</v>
      </c>
      <c r="BD47" s="63">
        <v>0</v>
      </c>
      <c r="BE47" s="63">
        <v>0</v>
      </c>
    </row>
    <row r="48" spans="1:57" s="53" customFormat="1" ht="12.75">
      <c r="A48" s="62" t="s">
        <v>356</v>
      </c>
      <c r="B48" s="63">
        <v>0</v>
      </c>
      <c r="C48" s="63">
        <v>89.08045977011494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5.747126436781609</v>
      </c>
      <c r="S48" s="63">
        <v>0</v>
      </c>
      <c r="T48" s="63">
        <v>3.4482758620689653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1.1494252873563218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/>
      <c r="AZ48" s="63">
        <v>0.5747126436781609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</row>
    <row r="49" spans="1:57" s="53" customFormat="1" ht="12.75">
      <c r="A49" s="62" t="s">
        <v>357</v>
      </c>
      <c r="B49" s="63">
        <v>0</v>
      </c>
      <c r="C49" s="63">
        <v>53.333333333333336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46.666666666666664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/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</row>
    <row r="50" spans="1:57" s="53" customFormat="1" ht="12.75">
      <c r="A50" s="62" t="s">
        <v>358</v>
      </c>
      <c r="B50" s="63">
        <v>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8.333333333333332</v>
      </c>
      <c r="AC50" s="63">
        <v>0</v>
      </c>
      <c r="AD50" s="63">
        <v>0</v>
      </c>
      <c r="AE50" s="63">
        <v>0</v>
      </c>
      <c r="AF50" s="63">
        <v>0</v>
      </c>
      <c r="AG50" s="63">
        <v>4.166666666666666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/>
      <c r="AZ50" s="63">
        <v>70.83333333333334</v>
      </c>
      <c r="BA50" s="63">
        <v>16.666666666666664</v>
      </c>
      <c r="BB50" s="63">
        <v>0</v>
      </c>
      <c r="BC50" s="63">
        <v>0</v>
      </c>
      <c r="BD50" s="63">
        <v>0</v>
      </c>
      <c r="BE50" s="63">
        <v>0</v>
      </c>
    </row>
    <row r="51" spans="1:57" s="53" customFormat="1" ht="12.75">
      <c r="A51" s="62" t="s">
        <v>359</v>
      </c>
      <c r="B51" s="63">
        <v>0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13.333333333333334</v>
      </c>
      <c r="AC51" s="63">
        <v>0</v>
      </c>
      <c r="AD51" s="63">
        <v>0</v>
      </c>
      <c r="AE51" s="63">
        <v>0</v>
      </c>
      <c r="AF51" s="63">
        <v>13.333333333333334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/>
      <c r="AZ51" s="63">
        <v>40</v>
      </c>
      <c r="BA51" s="63">
        <v>33.33333333333333</v>
      </c>
      <c r="BB51" s="63">
        <v>0</v>
      </c>
      <c r="BC51" s="63">
        <v>0</v>
      </c>
      <c r="BD51" s="63">
        <v>0</v>
      </c>
      <c r="BE51" s="63">
        <v>0</v>
      </c>
    </row>
    <row r="52" spans="1:57" s="53" customFormat="1" ht="12.75">
      <c r="A52" s="62" t="s">
        <v>360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7.216494845360824</v>
      </c>
      <c r="AC52" s="63">
        <v>0</v>
      </c>
      <c r="AD52" s="63">
        <v>0</v>
      </c>
      <c r="AE52" s="63">
        <v>0</v>
      </c>
      <c r="AF52" s="63">
        <v>75.25773195876289</v>
      </c>
      <c r="AG52" s="63">
        <v>1.0309278350515463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/>
      <c r="AZ52" s="63">
        <v>5.154639175257731</v>
      </c>
      <c r="BA52" s="63">
        <v>11.34020618556701</v>
      </c>
      <c r="BB52" s="63">
        <v>0</v>
      </c>
      <c r="BC52" s="63">
        <v>0</v>
      </c>
      <c r="BD52" s="63">
        <v>0</v>
      </c>
      <c r="BE52" s="63">
        <v>0</v>
      </c>
    </row>
    <row r="53" spans="1:57" s="53" customFormat="1" ht="12.75">
      <c r="A53" s="62" t="s">
        <v>361</v>
      </c>
      <c r="B53" s="63">
        <v>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11.76470588235294</v>
      </c>
      <c r="AC53" s="63">
        <v>0</v>
      </c>
      <c r="AD53" s="63">
        <v>0</v>
      </c>
      <c r="AE53" s="63">
        <v>0</v>
      </c>
      <c r="AF53" s="63">
        <v>5.88235294117647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/>
      <c r="AZ53" s="63">
        <v>17.647058823529413</v>
      </c>
      <c r="BA53" s="63">
        <v>64.70588235294117</v>
      </c>
      <c r="BB53" s="63">
        <v>0</v>
      </c>
      <c r="BC53" s="63">
        <v>0</v>
      </c>
      <c r="BD53" s="63">
        <v>0</v>
      </c>
      <c r="BE53" s="63">
        <v>0</v>
      </c>
    </row>
    <row r="54" spans="1:57" s="53" customFormat="1" ht="12.75">
      <c r="A54" s="62" t="s">
        <v>362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20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/>
      <c r="AZ54" s="63">
        <v>40</v>
      </c>
      <c r="BA54" s="63">
        <v>40</v>
      </c>
      <c r="BB54" s="63">
        <v>0</v>
      </c>
      <c r="BC54" s="63">
        <v>0</v>
      </c>
      <c r="BD54" s="63">
        <v>0</v>
      </c>
      <c r="BE54" s="63">
        <v>0</v>
      </c>
    </row>
    <row r="55" spans="1:57" s="53" customFormat="1" ht="12.75">
      <c r="A55" s="62" t="s">
        <v>363</v>
      </c>
      <c r="B55" s="63">
        <v>0</v>
      </c>
      <c r="C55" s="63">
        <v>8.333333333333332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8.333333333333332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33.33333333333333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/>
      <c r="AZ55" s="63">
        <v>41.66666666666667</v>
      </c>
      <c r="BA55" s="63">
        <v>8.333333333333332</v>
      </c>
      <c r="BB55" s="63">
        <v>0</v>
      </c>
      <c r="BC55" s="63">
        <v>0</v>
      </c>
      <c r="BD55" s="63">
        <v>0</v>
      </c>
      <c r="BE55" s="63">
        <v>0</v>
      </c>
    </row>
    <row r="56" spans="1:57" s="53" customFormat="1" ht="12.75">
      <c r="A56" s="62" t="s">
        <v>364</v>
      </c>
      <c r="B56" s="63">
        <v>0</v>
      </c>
      <c r="C56" s="63">
        <v>6.25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6.25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6.25</v>
      </c>
      <c r="Z56" s="63">
        <v>0</v>
      </c>
      <c r="AA56" s="63">
        <v>0</v>
      </c>
      <c r="AB56" s="63">
        <v>31.25</v>
      </c>
      <c r="AC56" s="63">
        <v>6.25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25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/>
      <c r="AZ56" s="63">
        <v>6.25</v>
      </c>
      <c r="BA56" s="63">
        <v>6.25</v>
      </c>
      <c r="BB56" s="63">
        <v>0</v>
      </c>
      <c r="BC56" s="63">
        <v>6.25</v>
      </c>
      <c r="BD56" s="63">
        <v>0</v>
      </c>
      <c r="BE56" s="63">
        <v>0</v>
      </c>
    </row>
    <row r="57" spans="1:57" s="53" customFormat="1" ht="12.75">
      <c r="A57" s="62" t="s">
        <v>365</v>
      </c>
      <c r="B57" s="63">
        <v>0</v>
      </c>
      <c r="C57" s="63">
        <v>16.666666666666664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8.333333333333332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16.666666666666664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8.333333333333332</v>
      </c>
      <c r="AB57" s="63">
        <v>0</v>
      </c>
      <c r="AC57" s="63">
        <v>25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25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/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</row>
    <row r="58" spans="1:57" s="53" customFormat="1" ht="12.75">
      <c r="A58" s="62" t="s">
        <v>366</v>
      </c>
      <c r="B58" s="63">
        <v>0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6.25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18.75</v>
      </c>
      <c r="S58" s="63">
        <v>18.75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25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31.25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/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0</v>
      </c>
    </row>
    <row r="59" spans="1:57" s="53" customFormat="1" ht="12.75">
      <c r="A59" s="62" t="s">
        <v>367</v>
      </c>
      <c r="B59" s="63">
        <v>0</v>
      </c>
      <c r="C59" s="63">
        <v>75.22935779816514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0.9174311926605505</v>
      </c>
      <c r="S59" s="63">
        <v>0</v>
      </c>
      <c r="T59" s="63">
        <v>19.26605504587156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0.9174311926605505</v>
      </c>
      <c r="AC59" s="63">
        <v>2.7522935779816518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/>
      <c r="AZ59" s="63">
        <v>0.9174311926605505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</row>
    <row r="60" spans="1:57" s="53" customFormat="1" ht="12.75">
      <c r="A60" s="62" t="s">
        <v>368</v>
      </c>
      <c r="B60" s="63">
        <v>0</v>
      </c>
      <c r="C60" s="63">
        <v>86.7132867132867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2.097902097902098</v>
      </c>
      <c r="S60" s="63">
        <v>0</v>
      </c>
      <c r="T60" s="63">
        <v>3.4965034965034967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4.195804195804196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/>
      <c r="AZ60" s="63">
        <v>3.4965034965034967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</row>
    <row r="61" spans="1:57" s="53" customFormat="1" ht="12.75">
      <c r="A61" s="62" t="s">
        <v>369</v>
      </c>
      <c r="B61" s="63">
        <v>0</v>
      </c>
      <c r="C61" s="63">
        <v>72.72727272727273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22.07792207792208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3.896103896103896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/>
      <c r="AZ61" s="63">
        <v>1.2987012987012987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</row>
    <row r="62" spans="1:57" s="53" customFormat="1" ht="12.75">
      <c r="A62" s="62" t="s">
        <v>370</v>
      </c>
      <c r="B62" s="63">
        <v>0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20.353982300884958</v>
      </c>
      <c r="AC62" s="63">
        <v>0</v>
      </c>
      <c r="AD62" s="63">
        <v>0</v>
      </c>
      <c r="AE62" s="63">
        <v>0</v>
      </c>
      <c r="AF62" s="63">
        <v>5.3097345132743365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/>
      <c r="AZ62" s="63">
        <v>74.33628318584071</v>
      </c>
      <c r="BA62" s="63">
        <v>0</v>
      </c>
      <c r="BB62" s="63">
        <v>0</v>
      </c>
      <c r="BC62" s="63">
        <v>0</v>
      </c>
      <c r="BD62" s="63">
        <v>0</v>
      </c>
      <c r="BE62" s="63">
        <v>0</v>
      </c>
    </row>
    <row r="63" spans="1:57" s="53" customFormat="1" ht="12.75">
      <c r="A63" s="62" t="s">
        <v>371</v>
      </c>
      <c r="B63" s="63">
        <v>0</v>
      </c>
      <c r="C63" s="63">
        <v>45.744680851063826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2.127659574468085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18.085106382978726</v>
      </c>
      <c r="AC63" s="63">
        <v>5.319148936170213</v>
      </c>
      <c r="AD63" s="63">
        <v>0</v>
      </c>
      <c r="AE63" s="63">
        <v>0</v>
      </c>
      <c r="AF63" s="63">
        <v>3.1914893617021276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/>
      <c r="AZ63" s="63">
        <v>25.53191489361702</v>
      </c>
      <c r="BA63" s="63">
        <v>0</v>
      </c>
      <c r="BB63" s="63">
        <v>0</v>
      </c>
      <c r="BC63" s="63">
        <v>0</v>
      </c>
      <c r="BD63" s="63">
        <v>0</v>
      </c>
      <c r="BE63" s="63">
        <v>0</v>
      </c>
    </row>
    <row r="64" spans="1:57" s="53" customFormat="1" ht="12.75">
      <c r="A64" s="62" t="s">
        <v>372</v>
      </c>
      <c r="B64" s="63">
        <v>0</v>
      </c>
      <c r="C64" s="63">
        <v>56.25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6.25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18.75</v>
      </c>
      <c r="AC64" s="63">
        <v>0</v>
      </c>
      <c r="AD64" s="63">
        <v>0</v>
      </c>
      <c r="AE64" s="63">
        <v>0</v>
      </c>
      <c r="AF64" s="63">
        <v>6.25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/>
      <c r="AZ64" s="63">
        <v>12.5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</row>
    <row r="65" spans="1:57" s="53" customFormat="1" ht="12.75">
      <c r="A65" s="62" t="s">
        <v>373</v>
      </c>
      <c r="B65" s="63">
        <v>0</v>
      </c>
      <c r="C65" s="63">
        <v>50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5.555555555555555</v>
      </c>
      <c r="S65" s="63">
        <v>0</v>
      </c>
      <c r="T65" s="63">
        <v>5.555555555555555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16.666666666666664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/>
      <c r="AZ65" s="63">
        <v>5.555555555555555</v>
      </c>
      <c r="BA65" s="63">
        <v>16.666666666666664</v>
      </c>
      <c r="BB65" s="63">
        <v>0</v>
      </c>
      <c r="BC65" s="63">
        <v>0</v>
      </c>
      <c r="BD65" s="63">
        <v>0</v>
      </c>
      <c r="BE65" s="63">
        <v>0</v>
      </c>
    </row>
    <row r="66" spans="1:57" s="53" customFormat="1" ht="12.75">
      <c r="A66" s="62" t="s">
        <v>374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15.384615384615385</v>
      </c>
      <c r="AC66" s="63">
        <v>0</v>
      </c>
      <c r="AD66" s="63">
        <v>0</v>
      </c>
      <c r="AE66" s="63">
        <v>30.76923076923077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/>
      <c r="AZ66" s="63">
        <v>53.84615384615385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</row>
    <row r="67" spans="1:57" s="53" customFormat="1" ht="12.75">
      <c r="A67" s="62" t="s">
        <v>375</v>
      </c>
      <c r="B67" s="63">
        <v>0</v>
      </c>
      <c r="C67" s="63">
        <v>50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24.193548387096776</v>
      </c>
      <c r="AC67" s="63">
        <v>0</v>
      </c>
      <c r="AD67" s="63">
        <v>0</v>
      </c>
      <c r="AE67" s="63">
        <v>3.225806451612903</v>
      </c>
      <c r="AF67" s="63">
        <v>3.225806451612903</v>
      </c>
      <c r="AG67" s="63">
        <v>17.741935483870968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/>
      <c r="AZ67" s="63">
        <v>1.6129032258064515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</row>
    <row r="68" spans="1:57" s="53" customFormat="1" ht="12.75">
      <c r="A68" s="62" t="s">
        <v>376</v>
      </c>
      <c r="B68" s="63">
        <v>0</v>
      </c>
      <c r="C68" s="63">
        <v>50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3.0927835051546393</v>
      </c>
      <c r="AC68" s="63">
        <v>0</v>
      </c>
      <c r="AD68" s="63">
        <v>0</v>
      </c>
      <c r="AE68" s="63">
        <v>0</v>
      </c>
      <c r="AF68" s="63">
        <v>20.618556701030926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/>
      <c r="AZ68" s="63">
        <v>6.185567010309279</v>
      </c>
      <c r="BA68" s="63">
        <v>20.103092783505154</v>
      </c>
      <c r="BB68" s="63">
        <v>0</v>
      </c>
      <c r="BC68" s="63">
        <v>0</v>
      </c>
      <c r="BD68" s="63">
        <v>0</v>
      </c>
      <c r="BE68" s="63">
        <v>0</v>
      </c>
    </row>
    <row r="69" spans="1:57" s="53" customFormat="1" ht="12.75">
      <c r="A69" s="62" t="s">
        <v>377</v>
      </c>
      <c r="B69" s="63">
        <v>0</v>
      </c>
      <c r="C69" s="63">
        <v>50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14.682539682539684</v>
      </c>
      <c r="AC69" s="63">
        <v>0</v>
      </c>
      <c r="AD69" s="63">
        <v>0</v>
      </c>
      <c r="AE69" s="63">
        <v>0</v>
      </c>
      <c r="AF69" s="63">
        <v>8.73015873015873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/>
      <c r="AZ69" s="63">
        <v>0.3968253968253968</v>
      </c>
      <c r="BA69" s="63">
        <v>26.190476190476193</v>
      </c>
      <c r="BB69" s="63">
        <v>0</v>
      </c>
      <c r="BC69" s="63">
        <v>0</v>
      </c>
      <c r="BD69" s="63">
        <v>0</v>
      </c>
      <c r="BE69" s="63">
        <v>0</v>
      </c>
    </row>
    <row r="70" spans="1:57" s="53" customFormat="1" ht="12.75">
      <c r="A70" s="62" t="s">
        <v>378</v>
      </c>
      <c r="B70" s="63">
        <v>0</v>
      </c>
      <c r="C70" s="63">
        <v>84.07960199004975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1.9900497512437811</v>
      </c>
      <c r="S70" s="63">
        <v>0</v>
      </c>
      <c r="T70" s="63">
        <v>5.970149253731343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2.9850746268656714</v>
      </c>
      <c r="AD70" s="63">
        <v>0</v>
      </c>
      <c r="AE70" s="63">
        <v>0</v>
      </c>
      <c r="AF70" s="63">
        <v>3.9800995024875623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/>
      <c r="AZ70" s="63">
        <v>0.9950248756218906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</row>
    <row r="71" spans="1:57" s="53" customFormat="1" ht="12.75">
      <c r="A71" s="62" t="s">
        <v>379</v>
      </c>
      <c r="B71" s="63">
        <v>0</v>
      </c>
      <c r="C71" s="63">
        <v>81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4.5</v>
      </c>
      <c r="S71" s="63">
        <v>0</v>
      </c>
      <c r="T71" s="63">
        <v>7.5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1</v>
      </c>
      <c r="AC71" s="63">
        <v>3</v>
      </c>
      <c r="AD71" s="63">
        <v>0</v>
      </c>
      <c r="AE71" s="63">
        <v>0</v>
      </c>
      <c r="AF71" s="63">
        <v>2.5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/>
      <c r="AZ71" s="63">
        <v>0.5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</row>
    <row r="72" spans="1:57" s="53" customFormat="1" ht="12.75">
      <c r="A72" s="62" t="s">
        <v>380</v>
      </c>
      <c r="B72" s="63">
        <v>0</v>
      </c>
      <c r="C72" s="63">
        <v>88.28125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0.78125</v>
      </c>
      <c r="S72" s="63">
        <v>0</v>
      </c>
      <c r="T72" s="63">
        <v>7.8125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2.34375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/>
      <c r="AZ72" s="63">
        <v>0.78125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</row>
    <row r="73" spans="1:57" s="53" customFormat="1" ht="12.75">
      <c r="A73" s="62" t="s">
        <v>381</v>
      </c>
      <c r="B73" s="63">
        <v>0</v>
      </c>
      <c r="C73" s="63">
        <v>86.17021276595744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7.446808510638298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6.382978723404255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/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</row>
    <row r="74" spans="1:57" s="53" customFormat="1" ht="12.75">
      <c r="A74" s="62" t="s">
        <v>382</v>
      </c>
      <c r="B74" s="63">
        <v>0</v>
      </c>
      <c r="C74" s="63">
        <v>84.97652582159625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0.9389671361502347</v>
      </c>
      <c r="S74" s="63">
        <v>0</v>
      </c>
      <c r="T74" s="63">
        <v>13.615023474178404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0.4694835680751174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/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</row>
    <row r="75" spans="1:57" s="53" customFormat="1" ht="12.75">
      <c r="A75" s="62" t="s">
        <v>383</v>
      </c>
      <c r="B75" s="63">
        <v>0</v>
      </c>
      <c r="C75" s="63">
        <v>72.22222222222221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11.11111111111111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5.555555555555555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/>
      <c r="AZ75" s="63">
        <v>0</v>
      </c>
      <c r="BA75" s="63">
        <v>11.11111111111111</v>
      </c>
      <c r="BB75" s="63">
        <v>0</v>
      </c>
      <c r="BC75" s="63">
        <v>0</v>
      </c>
      <c r="BD75" s="63">
        <v>0</v>
      </c>
      <c r="BE75" s="63">
        <v>0</v>
      </c>
    </row>
    <row r="76" spans="1:57" s="53" customFormat="1" ht="12.75">
      <c r="A76" s="62" t="s">
        <v>384</v>
      </c>
      <c r="B76" s="63">
        <v>0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24.175824175824175</v>
      </c>
      <c r="AC76" s="63">
        <v>0</v>
      </c>
      <c r="AD76" s="63">
        <v>0</v>
      </c>
      <c r="AE76" s="63">
        <v>2.197802197802198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/>
      <c r="AZ76" s="63">
        <v>23.076923076923077</v>
      </c>
      <c r="BA76" s="63">
        <v>50.54945054945055</v>
      </c>
      <c r="BB76" s="63">
        <v>0</v>
      </c>
      <c r="BC76" s="63">
        <v>0</v>
      </c>
      <c r="BD76" s="63">
        <v>0</v>
      </c>
      <c r="BE76" s="63">
        <v>0</v>
      </c>
    </row>
    <row r="77" spans="1:57" s="53" customFormat="1" ht="12.75">
      <c r="A77" s="62" t="s">
        <v>385</v>
      </c>
      <c r="B77" s="63">
        <v>0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31.372549019607842</v>
      </c>
      <c r="AC77" s="63">
        <v>0</v>
      </c>
      <c r="AD77" s="63">
        <v>0</v>
      </c>
      <c r="AE77" s="63">
        <v>0.9803921568627451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/>
      <c r="AZ77" s="63">
        <v>13.725490196078432</v>
      </c>
      <c r="BA77" s="63">
        <v>53.92156862745098</v>
      </c>
      <c r="BB77" s="63">
        <v>0</v>
      </c>
      <c r="BC77" s="63">
        <v>0</v>
      </c>
      <c r="BD77" s="63">
        <v>0</v>
      </c>
      <c r="BE77" s="63">
        <v>0</v>
      </c>
    </row>
    <row r="78" spans="1:57" s="53" customFormat="1" ht="12.75">
      <c r="A78" s="62" t="s">
        <v>883</v>
      </c>
      <c r="B78" s="63">
        <v>0</v>
      </c>
      <c r="C78" s="63">
        <v>93.28358208955224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2.2388059701492535</v>
      </c>
      <c r="S78" s="63">
        <v>0</v>
      </c>
      <c r="T78" s="63">
        <v>2.2388059701492535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2.2388059701492535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/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</row>
    <row r="79" spans="1:57" s="53" customFormat="1" ht="12.75">
      <c r="A79" s="62" t="s">
        <v>884</v>
      </c>
      <c r="B79" s="63">
        <v>0</v>
      </c>
      <c r="C79" s="63">
        <v>94.33962264150944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1.8867924528301887</v>
      </c>
      <c r="S79" s="63">
        <v>0</v>
      </c>
      <c r="T79" s="63">
        <v>3.7735849056603774</v>
      </c>
      <c r="U79" s="63">
        <v>0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/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</row>
    <row r="80" spans="1:57" s="53" customFormat="1" ht="12.75">
      <c r="A80" s="62" t="s">
        <v>885</v>
      </c>
      <c r="B80" s="63">
        <v>0</v>
      </c>
      <c r="C80" s="63">
        <v>96.03174603174604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3.968253968253968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/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</row>
    <row r="81" spans="1:57" s="53" customFormat="1" ht="12.75">
      <c r="A81" s="62" t="s">
        <v>886</v>
      </c>
      <c r="B81" s="63">
        <v>0</v>
      </c>
      <c r="C81" s="63">
        <v>80.76923076923077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0.7692307692307693</v>
      </c>
      <c r="S81" s="63">
        <v>0</v>
      </c>
      <c r="T81" s="63">
        <v>16.153846153846153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2.307692307692308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/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</row>
    <row r="82" spans="1:57" s="53" customFormat="1" ht="12.75">
      <c r="A82" s="62" t="s">
        <v>887</v>
      </c>
      <c r="B82" s="63">
        <v>0</v>
      </c>
      <c r="C82" s="63">
        <v>4</v>
      </c>
      <c r="D82" s="63">
        <v>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/>
      <c r="AZ82" s="63">
        <v>96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</row>
    <row r="83" spans="1:57" s="53" customFormat="1" ht="12.75">
      <c r="A83" s="62" t="s">
        <v>889</v>
      </c>
      <c r="B83" s="63">
        <v>0</v>
      </c>
      <c r="C83" s="63">
        <v>91.0958904109589</v>
      </c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0.684931506849315</v>
      </c>
      <c r="S83" s="63">
        <v>0</v>
      </c>
      <c r="T83" s="63">
        <v>6.8493150684931505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0.684931506849315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/>
      <c r="AZ83" s="63">
        <v>0.684931506849315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</row>
    <row r="84" spans="1:57" s="53" customFormat="1" ht="12.75">
      <c r="A84" s="62" t="s">
        <v>890</v>
      </c>
      <c r="B84" s="63">
        <v>0</v>
      </c>
      <c r="C84" s="63">
        <v>86.15384615384616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1.5384615384615385</v>
      </c>
      <c r="S84" s="63">
        <v>0</v>
      </c>
      <c r="T84" s="63">
        <v>11.538461538461538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0.7692307692307693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/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</row>
    <row r="85" spans="1:57" s="53" customFormat="1" ht="12.75">
      <c r="A85" s="62" t="s">
        <v>891</v>
      </c>
      <c r="B85" s="63">
        <v>0</v>
      </c>
      <c r="C85" s="63">
        <v>86.0655737704918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1.639344262295082</v>
      </c>
      <c r="S85" s="63">
        <v>0</v>
      </c>
      <c r="T85" s="63">
        <v>12.295081967213115</v>
      </c>
      <c r="U85" s="63">
        <v>0</v>
      </c>
      <c r="V85" s="63">
        <v>0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/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</row>
    <row r="86" spans="1:57" s="53" customFormat="1" ht="12.75">
      <c r="A86" s="62" t="s">
        <v>892</v>
      </c>
      <c r="B86" s="63">
        <v>0</v>
      </c>
      <c r="C86" s="63">
        <v>52.38095238095239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47.61904761904761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/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</row>
    <row r="87" spans="1:57" s="53" customFormat="1" ht="12.75">
      <c r="A87" s="62" t="s">
        <v>893</v>
      </c>
      <c r="B87" s="63">
        <v>0</v>
      </c>
      <c r="C87" s="63">
        <v>65.38461538461539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1.9230769230769231</v>
      </c>
      <c r="S87" s="63">
        <v>0</v>
      </c>
      <c r="T87" s="63">
        <v>29.807692307692307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2.8846153846153846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/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</row>
    <row r="88" spans="1:57" s="53" customFormat="1" ht="12.75">
      <c r="A88" s="62" t="s">
        <v>894</v>
      </c>
      <c r="B88" s="63">
        <v>0</v>
      </c>
      <c r="C88" s="63">
        <v>57.14285714285714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0.8928571428571428</v>
      </c>
      <c r="S88" s="63">
        <v>0</v>
      </c>
      <c r="T88" s="63">
        <v>36.607142857142854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0.8928571428571428</v>
      </c>
      <c r="AC88" s="63">
        <v>3.571428571428571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/>
      <c r="AZ88" s="63">
        <v>0.8928571428571428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</row>
    <row r="89" spans="1:57" s="53" customFormat="1" ht="12.75">
      <c r="A89" s="62" t="s">
        <v>897</v>
      </c>
      <c r="B89" s="63">
        <v>0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25.6198347107438</v>
      </c>
      <c r="AC89" s="63">
        <v>0</v>
      </c>
      <c r="AD89" s="63">
        <v>0</v>
      </c>
      <c r="AE89" s="63">
        <v>0</v>
      </c>
      <c r="AF89" s="63">
        <v>26.446280991735538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/>
      <c r="AZ89" s="63">
        <v>25.6198347107438</v>
      </c>
      <c r="BA89" s="63">
        <v>22.31404958677686</v>
      </c>
      <c r="BB89" s="63">
        <v>0</v>
      </c>
      <c r="BC89" s="63">
        <v>0</v>
      </c>
      <c r="BD89" s="63">
        <v>0</v>
      </c>
      <c r="BE89" s="63">
        <v>0</v>
      </c>
    </row>
    <row r="90" spans="1:57" s="53" customFormat="1" ht="12.75">
      <c r="A90" s="62" t="s">
        <v>912</v>
      </c>
      <c r="B90" s="63">
        <v>0</v>
      </c>
      <c r="C90" s="63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6.25</v>
      </c>
      <c r="AC90" s="63">
        <v>0</v>
      </c>
      <c r="AD90" s="63">
        <v>0</v>
      </c>
      <c r="AE90" s="63">
        <v>3.125</v>
      </c>
      <c r="AF90" s="63">
        <v>75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/>
      <c r="AZ90" s="63">
        <v>12.5</v>
      </c>
      <c r="BA90" s="63">
        <v>3.125</v>
      </c>
      <c r="BB90" s="63">
        <v>0</v>
      </c>
      <c r="BC90" s="63">
        <v>0</v>
      </c>
      <c r="BD90" s="63">
        <v>0</v>
      </c>
      <c r="BE90" s="63">
        <v>0</v>
      </c>
    </row>
    <row r="91" spans="1:57" s="53" customFormat="1" ht="12.75">
      <c r="A91" s="62" t="s">
        <v>913</v>
      </c>
      <c r="B91" s="63">
        <v>0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76.92307692307693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/>
      <c r="AZ91" s="63">
        <v>15.384615384615385</v>
      </c>
      <c r="BA91" s="63">
        <v>7.6923076923076925</v>
      </c>
      <c r="BB91" s="63">
        <v>0</v>
      </c>
      <c r="BC91" s="63">
        <v>0</v>
      </c>
      <c r="BD91" s="63">
        <v>0</v>
      </c>
      <c r="BE91" s="63">
        <v>0</v>
      </c>
    </row>
    <row r="92" spans="1:57" s="53" customFormat="1" ht="12.75">
      <c r="A92" s="62" t="s">
        <v>915</v>
      </c>
      <c r="B92" s="63">
        <v>0</v>
      </c>
      <c r="C92" s="63">
        <v>80.34682080924856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0.5780346820809248</v>
      </c>
      <c r="S92" s="63">
        <v>0</v>
      </c>
      <c r="T92" s="63">
        <v>15.028901734104046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1.7341040462427744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/>
      <c r="AZ92" s="63">
        <v>2.312138728323699</v>
      </c>
      <c r="BA92" s="63">
        <v>0</v>
      </c>
      <c r="BB92" s="63">
        <v>0</v>
      </c>
      <c r="BC92" s="63">
        <v>0</v>
      </c>
      <c r="BD92" s="63">
        <v>0</v>
      </c>
      <c r="BE92" s="63">
        <v>0</v>
      </c>
    </row>
    <row r="93" spans="1:57" s="53" customFormat="1" ht="12.75">
      <c r="A93" s="62" t="s">
        <v>916</v>
      </c>
      <c r="B93" s="63">
        <v>0</v>
      </c>
      <c r="C93" s="63">
        <v>0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13.559322033898304</v>
      </c>
      <c r="AC93" s="63">
        <v>0</v>
      </c>
      <c r="AD93" s="63">
        <v>0</v>
      </c>
      <c r="AE93" s="63">
        <v>0</v>
      </c>
      <c r="AF93" s="63">
        <v>1.694915254237288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/>
      <c r="AZ93" s="63">
        <v>15.254237288135593</v>
      </c>
      <c r="BA93" s="63">
        <v>69.49152542372882</v>
      </c>
      <c r="BB93" s="63">
        <v>0</v>
      </c>
      <c r="BC93" s="63">
        <v>0</v>
      </c>
      <c r="BD93" s="63">
        <v>0</v>
      </c>
      <c r="BE93" s="63">
        <v>0</v>
      </c>
    </row>
    <row r="94" spans="1:57" s="53" customFormat="1" ht="12.75">
      <c r="A94" s="62" t="s">
        <v>917</v>
      </c>
      <c r="B94" s="63">
        <v>0</v>
      </c>
      <c r="C94" s="63">
        <v>90.2439024390244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9.75609756097561</v>
      </c>
      <c r="U94" s="63">
        <v>0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/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63">
        <v>0</v>
      </c>
    </row>
    <row r="95" spans="1:57" s="53" customFormat="1" ht="12.75">
      <c r="A95" s="62" t="s">
        <v>918</v>
      </c>
      <c r="B95" s="63">
        <v>0</v>
      </c>
      <c r="C95" s="63">
        <v>91.66666666666666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8.333333333333332</v>
      </c>
      <c r="U95" s="63">
        <v>0</v>
      </c>
      <c r="V95" s="63">
        <v>0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0</v>
      </c>
      <c r="AK95" s="63">
        <v>0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/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</row>
    <row r="96" spans="1:57" s="53" customFormat="1" ht="12.75">
      <c r="A96" s="62" t="s">
        <v>919</v>
      </c>
      <c r="B96" s="63">
        <v>0</v>
      </c>
      <c r="C96" s="63">
        <v>84.21052631578947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15.789473684210526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/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</row>
    <row r="97" spans="1:57" s="53" customFormat="1" ht="12.75">
      <c r="A97" s="62" t="s">
        <v>923</v>
      </c>
      <c r="B97" s="63">
        <v>0.5050505050505051</v>
      </c>
      <c r="C97" s="63">
        <v>95.45454545454545</v>
      </c>
      <c r="D97" s="63">
        <v>0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1.5151515151515151</v>
      </c>
      <c r="U97" s="63">
        <v>0</v>
      </c>
      <c r="V97" s="63">
        <v>0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0.5050505050505051</v>
      </c>
      <c r="AC97" s="63">
        <v>0</v>
      </c>
      <c r="AD97" s="63">
        <v>0</v>
      </c>
      <c r="AE97" s="63">
        <v>0</v>
      </c>
      <c r="AF97" s="63">
        <v>2.0202020202020203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/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63">
        <v>0</v>
      </c>
    </row>
    <row r="98" spans="1:57" s="53" customFormat="1" ht="12.75">
      <c r="A98" s="62" t="s">
        <v>924</v>
      </c>
      <c r="B98" s="63">
        <v>0</v>
      </c>
      <c r="C98" s="63">
        <v>49.629629629629626</v>
      </c>
      <c r="D98" s="63">
        <v>0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45.925925925925924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  <c r="AE98" s="63">
        <v>0.7407407407407408</v>
      </c>
      <c r="AF98" s="63">
        <v>3.7037037037037033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/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</row>
    <row r="99" spans="1:57" s="53" customFormat="1" ht="12.75">
      <c r="A99" s="62" t="s">
        <v>925</v>
      </c>
      <c r="B99" s="63">
        <v>0</v>
      </c>
      <c r="C99" s="63">
        <v>66.41221374045801</v>
      </c>
      <c r="D99" s="63">
        <v>0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24.427480916030532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9.16030534351145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/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0</v>
      </c>
    </row>
    <row r="100" spans="1:105" s="62" customFormat="1" ht="12.75">
      <c r="A100" s="64" t="s">
        <v>328</v>
      </c>
      <c r="B100" s="56">
        <v>0</v>
      </c>
      <c r="C100" s="56">
        <v>92.3076923076923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56">
        <v>2.564102564102564</v>
      </c>
      <c r="S100" s="56">
        <v>2.564102564102564</v>
      </c>
      <c r="T100" s="56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56">
        <v>0</v>
      </c>
      <c r="AC100" s="56">
        <v>0</v>
      </c>
      <c r="AD100" s="56">
        <v>0</v>
      </c>
      <c r="AE100" s="56">
        <v>0</v>
      </c>
      <c r="AF100" s="56">
        <v>0</v>
      </c>
      <c r="AG100" s="56">
        <v>0</v>
      </c>
      <c r="AH100" s="56">
        <v>0</v>
      </c>
      <c r="AI100" s="56">
        <v>0</v>
      </c>
      <c r="AJ100" s="56">
        <v>0</v>
      </c>
      <c r="AK100" s="56">
        <v>0</v>
      </c>
      <c r="AL100" s="56">
        <v>0</v>
      </c>
      <c r="AM100" s="56">
        <v>2.564102564102564</v>
      </c>
      <c r="AN100" s="56">
        <v>0</v>
      </c>
      <c r="AO100" s="56">
        <v>0</v>
      </c>
      <c r="AP100" s="56">
        <v>0</v>
      </c>
      <c r="AQ100" s="56">
        <v>0</v>
      </c>
      <c r="AR100" s="56">
        <v>0</v>
      </c>
      <c r="AS100" s="56">
        <v>0</v>
      </c>
      <c r="AT100" s="56">
        <v>0</v>
      </c>
      <c r="AU100" s="56">
        <v>0</v>
      </c>
      <c r="AV100" s="56">
        <v>0</v>
      </c>
      <c r="AW100" s="56">
        <v>0</v>
      </c>
      <c r="AX100" s="56">
        <v>0</v>
      </c>
      <c r="AY100" s="56"/>
      <c r="AZ100" s="56">
        <v>0</v>
      </c>
      <c r="BA100" s="56">
        <v>0</v>
      </c>
      <c r="BB100" s="56">
        <v>0</v>
      </c>
      <c r="BC100" s="56">
        <v>0</v>
      </c>
      <c r="BD100" s="56">
        <v>0</v>
      </c>
      <c r="BE100" s="56">
        <v>0</v>
      </c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</row>
    <row r="101" spans="1:105" s="62" customFormat="1" ht="12.75">
      <c r="A101" s="64" t="s">
        <v>726</v>
      </c>
      <c r="B101" s="56">
        <v>0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56">
        <v>0</v>
      </c>
      <c r="S101" s="56">
        <v>0</v>
      </c>
      <c r="T101" s="56">
        <v>0</v>
      </c>
      <c r="U101" s="56">
        <v>0</v>
      </c>
      <c r="V101" s="56">
        <v>0</v>
      </c>
      <c r="W101" s="56">
        <v>0</v>
      </c>
      <c r="X101" s="56">
        <v>0</v>
      </c>
      <c r="Y101" s="56">
        <v>0</v>
      </c>
      <c r="Z101" s="56">
        <v>0</v>
      </c>
      <c r="AA101" s="56">
        <v>0</v>
      </c>
      <c r="AB101" s="56">
        <v>0</v>
      </c>
      <c r="AC101" s="56">
        <v>0</v>
      </c>
      <c r="AD101" s="56">
        <v>0</v>
      </c>
      <c r="AE101" s="56">
        <v>0</v>
      </c>
      <c r="AF101" s="56">
        <v>0</v>
      </c>
      <c r="AG101" s="56">
        <v>0</v>
      </c>
      <c r="AH101" s="56">
        <v>0</v>
      </c>
      <c r="AI101" s="56">
        <v>0</v>
      </c>
      <c r="AJ101" s="56">
        <v>0</v>
      </c>
      <c r="AK101" s="56">
        <v>0</v>
      </c>
      <c r="AL101" s="56">
        <v>0</v>
      </c>
      <c r="AM101" s="56">
        <v>0</v>
      </c>
      <c r="AN101" s="56">
        <v>0</v>
      </c>
      <c r="AO101" s="56">
        <v>0</v>
      </c>
      <c r="AP101" s="56">
        <v>0</v>
      </c>
      <c r="AQ101" s="56">
        <v>0</v>
      </c>
      <c r="AR101" s="56">
        <v>0</v>
      </c>
      <c r="AS101" s="56">
        <v>0</v>
      </c>
      <c r="AT101" s="56">
        <v>0</v>
      </c>
      <c r="AU101" s="56">
        <v>0</v>
      </c>
      <c r="AV101" s="56">
        <v>0</v>
      </c>
      <c r="AW101" s="56">
        <v>0</v>
      </c>
      <c r="AX101" s="56">
        <v>0</v>
      </c>
      <c r="AY101" s="56"/>
      <c r="AZ101" s="56">
        <v>12.5</v>
      </c>
      <c r="BA101" s="56">
        <v>87.5</v>
      </c>
      <c r="BB101" s="56">
        <v>0</v>
      </c>
      <c r="BC101" s="56">
        <v>0</v>
      </c>
      <c r="BD101" s="56">
        <v>0</v>
      </c>
      <c r="BE101" s="56">
        <v>0</v>
      </c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</row>
    <row r="102" spans="1:105" s="62" customFormat="1" ht="12.75">
      <c r="A102" s="64" t="s">
        <v>329</v>
      </c>
      <c r="B102" s="56">
        <v>0</v>
      </c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56">
        <v>2.7027027027027026</v>
      </c>
      <c r="AC102" s="56">
        <v>0</v>
      </c>
      <c r="AD102" s="56">
        <v>0</v>
      </c>
      <c r="AE102" s="56">
        <v>0</v>
      </c>
      <c r="AF102" s="56">
        <v>0</v>
      </c>
      <c r="AG102" s="56">
        <v>0</v>
      </c>
      <c r="AH102" s="56">
        <v>0</v>
      </c>
      <c r="AI102" s="56">
        <v>0</v>
      </c>
      <c r="AJ102" s="56">
        <v>0</v>
      </c>
      <c r="AK102" s="56">
        <v>0</v>
      </c>
      <c r="AL102" s="56">
        <v>0</v>
      </c>
      <c r="AM102" s="56">
        <v>0</v>
      </c>
      <c r="AN102" s="56">
        <v>0</v>
      </c>
      <c r="AO102" s="56">
        <v>0</v>
      </c>
      <c r="AP102" s="56">
        <v>0</v>
      </c>
      <c r="AQ102" s="56">
        <v>0</v>
      </c>
      <c r="AR102" s="56">
        <v>0</v>
      </c>
      <c r="AS102" s="56">
        <v>0</v>
      </c>
      <c r="AT102" s="56">
        <v>0</v>
      </c>
      <c r="AU102" s="56">
        <v>0</v>
      </c>
      <c r="AV102" s="56">
        <v>0</v>
      </c>
      <c r="AW102" s="56">
        <v>0</v>
      </c>
      <c r="AX102" s="56">
        <v>0</v>
      </c>
      <c r="AY102" s="56"/>
      <c r="AZ102" s="56">
        <v>2.7027027027027026</v>
      </c>
      <c r="BA102" s="56">
        <v>94.5945945945946</v>
      </c>
      <c r="BB102" s="56">
        <v>0</v>
      </c>
      <c r="BC102" s="56">
        <v>0</v>
      </c>
      <c r="BD102" s="56">
        <v>0</v>
      </c>
      <c r="BE102" s="56">
        <v>0</v>
      </c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</row>
    <row r="103" spans="1:105" s="62" customFormat="1" ht="12.75">
      <c r="A103" s="64" t="s">
        <v>330</v>
      </c>
      <c r="B103" s="56">
        <v>0</v>
      </c>
      <c r="C103" s="56">
        <v>6.666666666666667</v>
      </c>
      <c r="D103" s="56">
        <v>0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56">
        <v>15</v>
      </c>
      <c r="AC103" s="56">
        <v>0</v>
      </c>
      <c r="AD103" s="56">
        <v>0</v>
      </c>
      <c r="AE103" s="56">
        <v>0</v>
      </c>
      <c r="AF103" s="56">
        <v>0</v>
      </c>
      <c r="AG103" s="56">
        <v>0</v>
      </c>
      <c r="AH103" s="56">
        <v>0</v>
      </c>
      <c r="AI103" s="56">
        <v>0</v>
      </c>
      <c r="AJ103" s="56">
        <v>0</v>
      </c>
      <c r="AK103" s="56">
        <v>0</v>
      </c>
      <c r="AL103" s="56">
        <v>0</v>
      </c>
      <c r="AM103" s="56">
        <v>0</v>
      </c>
      <c r="AN103" s="56">
        <v>0</v>
      </c>
      <c r="AO103" s="56">
        <v>0</v>
      </c>
      <c r="AP103" s="56">
        <v>0</v>
      </c>
      <c r="AQ103" s="56">
        <v>0</v>
      </c>
      <c r="AR103" s="56">
        <v>0</v>
      </c>
      <c r="AS103" s="56">
        <v>0</v>
      </c>
      <c r="AT103" s="56">
        <v>0</v>
      </c>
      <c r="AU103" s="56">
        <v>0</v>
      </c>
      <c r="AV103" s="56">
        <v>0</v>
      </c>
      <c r="AW103" s="56">
        <v>0</v>
      </c>
      <c r="AX103" s="56">
        <v>0</v>
      </c>
      <c r="AY103" s="56"/>
      <c r="AZ103" s="56">
        <v>0</v>
      </c>
      <c r="BA103" s="56">
        <v>78.33333333333333</v>
      </c>
      <c r="BB103" s="56">
        <v>0</v>
      </c>
      <c r="BC103" s="56">
        <v>0</v>
      </c>
      <c r="BD103" s="56">
        <v>0</v>
      </c>
      <c r="BE103" s="56">
        <v>0</v>
      </c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</row>
    <row r="104" spans="1:105" s="62" customFormat="1" ht="12.75">
      <c r="A104" s="64" t="s">
        <v>331</v>
      </c>
      <c r="B104" s="56">
        <v>0</v>
      </c>
      <c r="C104" s="56">
        <v>35.294117647058826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6">
        <v>0</v>
      </c>
      <c r="T104" s="56">
        <v>0</v>
      </c>
      <c r="U104" s="56">
        <v>0</v>
      </c>
      <c r="V104" s="56">
        <v>0</v>
      </c>
      <c r="W104" s="56">
        <v>0</v>
      </c>
      <c r="X104" s="56">
        <v>0</v>
      </c>
      <c r="Y104" s="56">
        <v>0</v>
      </c>
      <c r="Z104" s="56">
        <v>0</v>
      </c>
      <c r="AA104" s="56">
        <v>0</v>
      </c>
      <c r="AB104" s="56">
        <v>17.647058823529413</v>
      </c>
      <c r="AC104" s="56">
        <v>0</v>
      </c>
      <c r="AD104" s="56">
        <v>0</v>
      </c>
      <c r="AE104" s="56">
        <v>0</v>
      </c>
      <c r="AF104" s="56">
        <v>0</v>
      </c>
      <c r="AG104" s="56">
        <v>0</v>
      </c>
      <c r="AH104" s="56">
        <v>0</v>
      </c>
      <c r="AI104" s="56">
        <v>0</v>
      </c>
      <c r="AJ104" s="56">
        <v>0</v>
      </c>
      <c r="AK104" s="56">
        <v>0</v>
      </c>
      <c r="AL104" s="56">
        <v>0</v>
      </c>
      <c r="AM104" s="56">
        <v>0</v>
      </c>
      <c r="AN104" s="56">
        <v>0</v>
      </c>
      <c r="AO104" s="56">
        <v>0</v>
      </c>
      <c r="AP104" s="56">
        <v>0</v>
      </c>
      <c r="AQ104" s="56">
        <v>0</v>
      </c>
      <c r="AR104" s="56">
        <v>0</v>
      </c>
      <c r="AS104" s="56">
        <v>0</v>
      </c>
      <c r="AT104" s="56">
        <v>0</v>
      </c>
      <c r="AU104" s="56">
        <v>0</v>
      </c>
      <c r="AV104" s="56">
        <v>0</v>
      </c>
      <c r="AW104" s="56">
        <v>0</v>
      </c>
      <c r="AX104" s="56">
        <v>0</v>
      </c>
      <c r="AY104" s="56"/>
      <c r="AZ104" s="56">
        <v>41.17647058823529</v>
      </c>
      <c r="BA104" s="56">
        <v>5.88235294117647</v>
      </c>
      <c r="BB104" s="56">
        <v>0</v>
      </c>
      <c r="BC104" s="56">
        <v>0</v>
      </c>
      <c r="BD104" s="56">
        <v>0</v>
      </c>
      <c r="BE104" s="56">
        <v>0</v>
      </c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</row>
    <row r="105" spans="1:105" s="62" customFormat="1" ht="12.75">
      <c r="A105" s="64" t="s">
        <v>332</v>
      </c>
      <c r="B105" s="56">
        <v>0</v>
      </c>
      <c r="C105" s="56">
        <v>0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0</v>
      </c>
      <c r="Q105" s="56">
        <v>0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0</v>
      </c>
      <c r="X105" s="56">
        <v>0</v>
      </c>
      <c r="Y105" s="56">
        <v>0</v>
      </c>
      <c r="Z105" s="56">
        <v>0</v>
      </c>
      <c r="AA105" s="56">
        <v>0</v>
      </c>
      <c r="AB105" s="56">
        <v>0</v>
      </c>
      <c r="AC105" s="56">
        <v>0</v>
      </c>
      <c r="AD105" s="56">
        <v>0</v>
      </c>
      <c r="AE105" s="56">
        <v>0</v>
      </c>
      <c r="AF105" s="56">
        <v>0</v>
      </c>
      <c r="AG105" s="56">
        <v>0</v>
      </c>
      <c r="AH105" s="56">
        <v>0</v>
      </c>
      <c r="AI105" s="56">
        <v>0</v>
      </c>
      <c r="AJ105" s="56">
        <v>0</v>
      </c>
      <c r="AK105" s="56">
        <v>0</v>
      </c>
      <c r="AL105" s="56">
        <v>0</v>
      </c>
      <c r="AM105" s="56">
        <v>0</v>
      </c>
      <c r="AN105" s="56">
        <v>0</v>
      </c>
      <c r="AO105" s="56">
        <v>0</v>
      </c>
      <c r="AP105" s="56">
        <v>0</v>
      </c>
      <c r="AQ105" s="56">
        <v>0</v>
      </c>
      <c r="AR105" s="56">
        <v>0</v>
      </c>
      <c r="AS105" s="56">
        <v>0</v>
      </c>
      <c r="AT105" s="56">
        <v>0</v>
      </c>
      <c r="AU105" s="56">
        <v>0</v>
      </c>
      <c r="AV105" s="56">
        <v>0</v>
      </c>
      <c r="AW105" s="56">
        <v>0</v>
      </c>
      <c r="AX105" s="56">
        <v>0</v>
      </c>
      <c r="AY105" s="56"/>
      <c r="AZ105" s="56">
        <v>69.44444444444444</v>
      </c>
      <c r="BA105" s="56">
        <v>30.555555555555557</v>
      </c>
      <c r="BB105" s="56">
        <v>0</v>
      </c>
      <c r="BC105" s="56">
        <v>0</v>
      </c>
      <c r="BD105" s="56">
        <v>0</v>
      </c>
      <c r="BE105" s="56">
        <v>0</v>
      </c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</row>
    <row r="106" spans="1:105" s="62" customFormat="1" ht="12.75">
      <c r="A106" s="6" t="s">
        <v>334</v>
      </c>
      <c r="B106" s="56">
        <v>0</v>
      </c>
      <c r="C106" s="56">
        <v>78.29457364341084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2.3255813953488373</v>
      </c>
      <c r="S106" s="56">
        <v>0</v>
      </c>
      <c r="T106" s="56">
        <v>4.651162790697675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56">
        <v>0</v>
      </c>
      <c r="AC106" s="56">
        <v>13.953488372093023</v>
      </c>
      <c r="AD106" s="56">
        <v>0</v>
      </c>
      <c r="AE106" s="56">
        <v>0</v>
      </c>
      <c r="AF106" s="56">
        <v>0</v>
      </c>
      <c r="AG106" s="56">
        <v>0</v>
      </c>
      <c r="AH106" s="56">
        <v>0</v>
      </c>
      <c r="AI106" s="56">
        <v>0</v>
      </c>
      <c r="AJ106" s="56">
        <v>0</v>
      </c>
      <c r="AK106" s="56">
        <v>0</v>
      </c>
      <c r="AL106" s="56">
        <v>0</v>
      </c>
      <c r="AM106" s="56">
        <v>0</v>
      </c>
      <c r="AN106" s="56">
        <v>0</v>
      </c>
      <c r="AO106" s="56">
        <v>0</v>
      </c>
      <c r="AP106" s="56">
        <v>0</v>
      </c>
      <c r="AQ106" s="56">
        <v>0</v>
      </c>
      <c r="AR106" s="56">
        <v>0</v>
      </c>
      <c r="AS106" s="56">
        <v>0</v>
      </c>
      <c r="AT106" s="56">
        <v>0</v>
      </c>
      <c r="AU106" s="56">
        <v>0</v>
      </c>
      <c r="AV106" s="56">
        <v>0</v>
      </c>
      <c r="AW106" s="56">
        <v>0</v>
      </c>
      <c r="AX106" s="56">
        <v>0</v>
      </c>
      <c r="AY106" s="56"/>
      <c r="AZ106" s="56">
        <v>0</v>
      </c>
      <c r="BA106" s="56">
        <v>0.7751937984496124</v>
      </c>
      <c r="BB106" s="56">
        <v>0</v>
      </c>
      <c r="BC106" s="56">
        <v>0</v>
      </c>
      <c r="BD106" s="56">
        <v>0</v>
      </c>
      <c r="BE106" s="56">
        <v>0</v>
      </c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</row>
    <row r="107" spans="1:105" s="62" customFormat="1" ht="12.75">
      <c r="A107" s="6" t="s">
        <v>335</v>
      </c>
      <c r="B107" s="56">
        <v>0</v>
      </c>
      <c r="C107" s="56">
        <v>94.77124183006535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v>2.6143790849673203</v>
      </c>
      <c r="S107" s="56">
        <v>0</v>
      </c>
      <c r="T107" s="56">
        <v>2.6143790849673203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56">
        <v>0</v>
      </c>
      <c r="AC107" s="56">
        <v>0</v>
      </c>
      <c r="AD107" s="56">
        <v>0</v>
      </c>
      <c r="AE107" s="56">
        <v>0</v>
      </c>
      <c r="AF107" s="56">
        <v>0</v>
      </c>
      <c r="AG107" s="56">
        <v>0</v>
      </c>
      <c r="AH107" s="56">
        <v>0</v>
      </c>
      <c r="AI107" s="56">
        <v>0</v>
      </c>
      <c r="AJ107" s="56">
        <v>0</v>
      </c>
      <c r="AK107" s="56">
        <v>0</v>
      </c>
      <c r="AL107" s="56">
        <v>0</v>
      </c>
      <c r="AM107" s="56">
        <v>0</v>
      </c>
      <c r="AN107" s="56">
        <v>0</v>
      </c>
      <c r="AO107" s="56">
        <v>0</v>
      </c>
      <c r="AP107" s="56">
        <v>0</v>
      </c>
      <c r="AQ107" s="56">
        <v>0</v>
      </c>
      <c r="AR107" s="56">
        <v>0</v>
      </c>
      <c r="AS107" s="56">
        <v>0</v>
      </c>
      <c r="AT107" s="56">
        <v>0</v>
      </c>
      <c r="AU107" s="56">
        <v>0</v>
      </c>
      <c r="AV107" s="56">
        <v>0</v>
      </c>
      <c r="AW107" s="56">
        <v>0</v>
      </c>
      <c r="AX107" s="56">
        <v>0</v>
      </c>
      <c r="AY107" s="56"/>
      <c r="AZ107" s="56">
        <v>0</v>
      </c>
      <c r="BA107" s="56">
        <v>0</v>
      </c>
      <c r="BB107" s="56">
        <v>0</v>
      </c>
      <c r="BC107" s="56">
        <v>0</v>
      </c>
      <c r="BD107" s="56">
        <v>0</v>
      </c>
      <c r="BE107" s="56">
        <v>0</v>
      </c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</row>
    <row r="108" spans="1:105" s="62" customFormat="1" ht="12.75">
      <c r="A108" s="6" t="s">
        <v>336</v>
      </c>
      <c r="B108" s="56">
        <v>0</v>
      </c>
      <c r="C108" s="56">
        <v>89.38053097345133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1.7699115044247788</v>
      </c>
      <c r="S108" s="56">
        <v>0</v>
      </c>
      <c r="T108" s="56">
        <v>7.079646017699115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56">
        <v>0</v>
      </c>
      <c r="AC108" s="56">
        <v>1.7699115044247788</v>
      </c>
      <c r="AD108" s="56">
        <v>0</v>
      </c>
      <c r="AE108" s="56">
        <v>0</v>
      </c>
      <c r="AF108" s="56">
        <v>0</v>
      </c>
      <c r="AG108" s="56">
        <v>0</v>
      </c>
      <c r="AH108" s="56">
        <v>0</v>
      </c>
      <c r="AI108" s="56">
        <v>0</v>
      </c>
      <c r="AJ108" s="56">
        <v>0</v>
      </c>
      <c r="AK108" s="56">
        <v>0</v>
      </c>
      <c r="AL108" s="56">
        <v>0</v>
      </c>
      <c r="AM108" s="56">
        <v>0</v>
      </c>
      <c r="AN108" s="56">
        <v>0</v>
      </c>
      <c r="AO108" s="56">
        <v>0</v>
      </c>
      <c r="AP108" s="56">
        <v>0</v>
      </c>
      <c r="AQ108" s="56">
        <v>0</v>
      </c>
      <c r="AR108" s="56">
        <v>0</v>
      </c>
      <c r="AS108" s="56">
        <v>0</v>
      </c>
      <c r="AT108" s="56">
        <v>0</v>
      </c>
      <c r="AU108" s="56">
        <v>0</v>
      </c>
      <c r="AV108" s="56">
        <v>0</v>
      </c>
      <c r="AW108" s="56">
        <v>0</v>
      </c>
      <c r="AX108" s="56">
        <v>0</v>
      </c>
      <c r="AY108" s="56"/>
      <c r="AZ108" s="56">
        <v>0</v>
      </c>
      <c r="BA108" s="56">
        <v>0</v>
      </c>
      <c r="BB108" s="56">
        <v>0</v>
      </c>
      <c r="BC108" s="56">
        <v>0</v>
      </c>
      <c r="BD108" s="56">
        <v>0</v>
      </c>
      <c r="BE108" s="56">
        <v>0</v>
      </c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</row>
    <row r="109" spans="1:105" s="62" customFormat="1" ht="12.75">
      <c r="A109" s="6" t="s">
        <v>1005</v>
      </c>
      <c r="B109" s="56">
        <v>0</v>
      </c>
      <c r="C109" s="56">
        <v>90.21739130434783</v>
      </c>
      <c r="D109" s="56">
        <v>0</v>
      </c>
      <c r="E109" s="56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6">
        <v>0</v>
      </c>
      <c r="T109" s="56">
        <v>1.0869565217391304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56">
        <v>1.0869565217391304</v>
      </c>
      <c r="AC109" s="56">
        <v>0</v>
      </c>
      <c r="AD109" s="56">
        <v>0</v>
      </c>
      <c r="AE109" s="56">
        <v>1.0869565217391304</v>
      </c>
      <c r="AF109" s="56">
        <v>0</v>
      </c>
      <c r="AG109" s="56">
        <v>0</v>
      </c>
      <c r="AH109" s="56">
        <v>0</v>
      </c>
      <c r="AI109" s="56">
        <v>0</v>
      </c>
      <c r="AJ109" s="56">
        <v>0</v>
      </c>
      <c r="AK109" s="56">
        <v>0</v>
      </c>
      <c r="AL109" s="56">
        <v>0</v>
      </c>
      <c r="AM109" s="56">
        <v>0</v>
      </c>
      <c r="AN109" s="56">
        <v>0</v>
      </c>
      <c r="AO109" s="56">
        <v>0</v>
      </c>
      <c r="AP109" s="56">
        <v>0</v>
      </c>
      <c r="AQ109" s="56">
        <v>0</v>
      </c>
      <c r="AR109" s="56">
        <v>0</v>
      </c>
      <c r="AS109" s="56">
        <v>0</v>
      </c>
      <c r="AT109" s="56">
        <v>0</v>
      </c>
      <c r="AU109" s="56">
        <v>0</v>
      </c>
      <c r="AV109" s="56">
        <v>0</v>
      </c>
      <c r="AW109" s="56">
        <v>0</v>
      </c>
      <c r="AX109" s="56">
        <v>0</v>
      </c>
      <c r="AY109" s="56"/>
      <c r="AZ109" s="56">
        <v>1.0869565217391304</v>
      </c>
      <c r="BA109" s="56">
        <v>5.434782608695652</v>
      </c>
      <c r="BB109" s="56">
        <v>0</v>
      </c>
      <c r="BC109" s="56">
        <v>0</v>
      </c>
      <c r="BD109" s="56">
        <v>0</v>
      </c>
      <c r="BE109" s="56">
        <v>0</v>
      </c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</row>
    <row r="110" spans="1:105" s="62" customFormat="1" ht="12.75">
      <c r="A110" s="6" t="s">
        <v>337</v>
      </c>
      <c r="B110" s="56">
        <v>0</v>
      </c>
      <c r="C110" s="56">
        <v>4.201680672268908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56">
        <v>0</v>
      </c>
      <c r="S110" s="56">
        <v>0</v>
      </c>
      <c r="T110" s="56">
        <v>0</v>
      </c>
      <c r="U110" s="56">
        <v>0</v>
      </c>
      <c r="V110" s="56">
        <v>0</v>
      </c>
      <c r="W110" s="56">
        <v>0</v>
      </c>
      <c r="X110" s="56">
        <v>0</v>
      </c>
      <c r="Y110" s="56">
        <v>0</v>
      </c>
      <c r="Z110" s="56">
        <v>0</v>
      </c>
      <c r="AA110" s="56">
        <v>0</v>
      </c>
      <c r="AB110" s="56">
        <v>18.487394957983195</v>
      </c>
      <c r="AC110" s="56">
        <v>0</v>
      </c>
      <c r="AD110" s="56">
        <v>0</v>
      </c>
      <c r="AE110" s="56">
        <v>0.8403361344537815</v>
      </c>
      <c r="AF110" s="56">
        <v>0</v>
      </c>
      <c r="AG110" s="56">
        <v>0</v>
      </c>
      <c r="AH110" s="56">
        <v>0</v>
      </c>
      <c r="AI110" s="56">
        <v>0</v>
      </c>
      <c r="AJ110" s="56">
        <v>0</v>
      </c>
      <c r="AK110" s="56">
        <v>0</v>
      </c>
      <c r="AL110" s="56">
        <v>0</v>
      </c>
      <c r="AM110" s="56">
        <v>0</v>
      </c>
      <c r="AN110" s="56">
        <v>0</v>
      </c>
      <c r="AO110" s="56">
        <v>0</v>
      </c>
      <c r="AP110" s="56">
        <v>0</v>
      </c>
      <c r="AQ110" s="56">
        <v>0</v>
      </c>
      <c r="AR110" s="56">
        <v>0</v>
      </c>
      <c r="AS110" s="56">
        <v>0</v>
      </c>
      <c r="AT110" s="56">
        <v>0</v>
      </c>
      <c r="AU110" s="56">
        <v>0</v>
      </c>
      <c r="AV110" s="56">
        <v>0</v>
      </c>
      <c r="AW110" s="56">
        <v>0</v>
      </c>
      <c r="AX110" s="56">
        <v>0</v>
      </c>
      <c r="AY110" s="56"/>
      <c r="AZ110" s="56">
        <v>0</v>
      </c>
      <c r="BA110" s="56">
        <v>76.47058823529412</v>
      </c>
      <c r="BB110" s="56">
        <v>0</v>
      </c>
      <c r="BC110" s="56">
        <v>0</v>
      </c>
      <c r="BD110" s="56">
        <v>0</v>
      </c>
      <c r="BE110" s="56">
        <v>0</v>
      </c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</row>
    <row r="111" spans="1:105" s="62" customFormat="1" ht="12.75">
      <c r="A111" s="6" t="s">
        <v>1006</v>
      </c>
      <c r="B111" s="56">
        <v>0</v>
      </c>
      <c r="C111" s="56">
        <v>48.760330578512395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0</v>
      </c>
      <c r="Q111" s="56">
        <v>0</v>
      </c>
      <c r="R111" s="56">
        <v>1.6528925619834711</v>
      </c>
      <c r="S111" s="56">
        <v>0</v>
      </c>
      <c r="T111" s="56">
        <v>0</v>
      </c>
      <c r="U111" s="56">
        <v>0</v>
      </c>
      <c r="V111" s="56">
        <v>0</v>
      </c>
      <c r="W111" s="56">
        <v>0</v>
      </c>
      <c r="X111" s="56">
        <v>0</v>
      </c>
      <c r="Y111" s="56">
        <v>0</v>
      </c>
      <c r="Z111" s="56">
        <v>0</v>
      </c>
      <c r="AA111" s="56">
        <v>0</v>
      </c>
      <c r="AB111" s="56">
        <v>36.36363636363637</v>
      </c>
      <c r="AC111" s="56">
        <v>0</v>
      </c>
      <c r="AD111" s="56">
        <v>0</v>
      </c>
      <c r="AE111" s="56">
        <v>1.6528925619834711</v>
      </c>
      <c r="AF111" s="56">
        <v>0</v>
      </c>
      <c r="AG111" s="56">
        <v>0</v>
      </c>
      <c r="AH111" s="56">
        <v>0</v>
      </c>
      <c r="AI111" s="56">
        <v>0</v>
      </c>
      <c r="AJ111" s="56">
        <v>0</v>
      </c>
      <c r="AK111" s="56">
        <v>0</v>
      </c>
      <c r="AL111" s="56">
        <v>0</v>
      </c>
      <c r="AM111" s="56">
        <v>0</v>
      </c>
      <c r="AN111" s="56">
        <v>0</v>
      </c>
      <c r="AO111" s="56">
        <v>0</v>
      </c>
      <c r="AP111" s="56">
        <v>0</v>
      </c>
      <c r="AQ111" s="56">
        <v>0</v>
      </c>
      <c r="AR111" s="56">
        <v>0</v>
      </c>
      <c r="AS111" s="56">
        <v>0</v>
      </c>
      <c r="AT111" s="56">
        <v>0</v>
      </c>
      <c r="AU111" s="56">
        <v>0</v>
      </c>
      <c r="AV111" s="56">
        <v>0</v>
      </c>
      <c r="AW111" s="56">
        <v>0</v>
      </c>
      <c r="AX111" s="56">
        <v>0</v>
      </c>
      <c r="AY111" s="56"/>
      <c r="AZ111" s="56">
        <v>0</v>
      </c>
      <c r="BA111" s="56">
        <v>11.570247933884298</v>
      </c>
      <c r="BB111" s="56">
        <v>0</v>
      </c>
      <c r="BC111" s="56">
        <v>0</v>
      </c>
      <c r="BD111" s="56">
        <v>0</v>
      </c>
      <c r="BE111" s="56">
        <v>0</v>
      </c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</row>
    <row r="112" spans="1:105" s="62" customFormat="1" ht="12.75">
      <c r="A112" s="6" t="s">
        <v>1007</v>
      </c>
      <c r="B112" s="56">
        <v>0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56">
        <v>0</v>
      </c>
      <c r="Q112" s="56">
        <v>0</v>
      </c>
      <c r="R112" s="56">
        <v>0</v>
      </c>
      <c r="S112" s="56">
        <v>0</v>
      </c>
      <c r="T112" s="56">
        <v>0</v>
      </c>
      <c r="U112" s="56">
        <v>0</v>
      </c>
      <c r="V112" s="56">
        <v>0</v>
      </c>
      <c r="W112" s="56">
        <v>0</v>
      </c>
      <c r="X112" s="56">
        <v>0</v>
      </c>
      <c r="Y112" s="56">
        <v>0</v>
      </c>
      <c r="Z112" s="56">
        <v>0</v>
      </c>
      <c r="AA112" s="56">
        <v>0</v>
      </c>
      <c r="AB112" s="56">
        <v>65.42056074766354</v>
      </c>
      <c r="AC112" s="56">
        <v>0</v>
      </c>
      <c r="AD112" s="56">
        <v>0</v>
      </c>
      <c r="AE112" s="56">
        <v>0</v>
      </c>
      <c r="AF112" s="56">
        <v>0</v>
      </c>
      <c r="AG112" s="56">
        <v>0</v>
      </c>
      <c r="AH112" s="56">
        <v>0</v>
      </c>
      <c r="AI112" s="56">
        <v>0</v>
      </c>
      <c r="AJ112" s="56">
        <v>0</v>
      </c>
      <c r="AK112" s="56">
        <v>0</v>
      </c>
      <c r="AL112" s="56">
        <v>0</v>
      </c>
      <c r="AM112" s="56">
        <v>0</v>
      </c>
      <c r="AN112" s="56">
        <v>0</v>
      </c>
      <c r="AO112" s="56">
        <v>0</v>
      </c>
      <c r="AP112" s="56">
        <v>0</v>
      </c>
      <c r="AQ112" s="56">
        <v>0</v>
      </c>
      <c r="AR112" s="56">
        <v>0</v>
      </c>
      <c r="AS112" s="56">
        <v>0</v>
      </c>
      <c r="AT112" s="56">
        <v>0</v>
      </c>
      <c r="AU112" s="56">
        <v>0</v>
      </c>
      <c r="AV112" s="56">
        <v>0</v>
      </c>
      <c r="AW112" s="56">
        <v>0</v>
      </c>
      <c r="AX112" s="56">
        <v>0</v>
      </c>
      <c r="AY112" s="56"/>
      <c r="AZ112" s="56">
        <v>3.7383177570093453</v>
      </c>
      <c r="BA112" s="56">
        <v>30.8411214953271</v>
      </c>
      <c r="BB112" s="56">
        <v>0</v>
      </c>
      <c r="BC112" s="56">
        <v>0</v>
      </c>
      <c r="BD112" s="56">
        <v>0</v>
      </c>
      <c r="BE112" s="56">
        <v>0</v>
      </c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</row>
    <row r="113" spans="1:105" s="62" customFormat="1" ht="12.75">
      <c r="A113" s="6" t="s">
        <v>1008</v>
      </c>
      <c r="B113" s="56">
        <v>0</v>
      </c>
      <c r="C113" s="56">
        <v>14.285714285714285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6">
        <v>0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0</v>
      </c>
      <c r="X113" s="56">
        <v>0</v>
      </c>
      <c r="Y113" s="56">
        <v>0</v>
      </c>
      <c r="Z113" s="56">
        <v>0</v>
      </c>
      <c r="AA113" s="56">
        <v>0</v>
      </c>
      <c r="AB113" s="56">
        <v>66.07142857142857</v>
      </c>
      <c r="AC113" s="56">
        <v>0</v>
      </c>
      <c r="AD113" s="56">
        <v>0</v>
      </c>
      <c r="AE113" s="56">
        <v>1.7857142857142856</v>
      </c>
      <c r="AF113" s="56">
        <v>0</v>
      </c>
      <c r="AG113" s="56">
        <v>0</v>
      </c>
      <c r="AH113" s="56">
        <v>0</v>
      </c>
      <c r="AI113" s="56">
        <v>0</v>
      </c>
      <c r="AJ113" s="56">
        <v>0</v>
      </c>
      <c r="AK113" s="56">
        <v>0</v>
      </c>
      <c r="AL113" s="56">
        <v>0</v>
      </c>
      <c r="AM113" s="56">
        <v>0</v>
      </c>
      <c r="AN113" s="56">
        <v>0</v>
      </c>
      <c r="AO113" s="56">
        <v>0</v>
      </c>
      <c r="AP113" s="56">
        <v>0</v>
      </c>
      <c r="AQ113" s="56">
        <v>0</v>
      </c>
      <c r="AR113" s="56">
        <v>0</v>
      </c>
      <c r="AS113" s="56">
        <v>0</v>
      </c>
      <c r="AT113" s="56">
        <v>0</v>
      </c>
      <c r="AU113" s="56">
        <v>0</v>
      </c>
      <c r="AV113" s="56">
        <v>0</v>
      </c>
      <c r="AW113" s="56">
        <v>0</v>
      </c>
      <c r="AX113" s="56">
        <v>0</v>
      </c>
      <c r="AY113" s="56"/>
      <c r="AZ113" s="56">
        <v>0</v>
      </c>
      <c r="BA113" s="56">
        <v>17.857142857142858</v>
      </c>
      <c r="BB113" s="56">
        <v>0</v>
      </c>
      <c r="BC113" s="56">
        <v>0</v>
      </c>
      <c r="BD113" s="56">
        <v>0</v>
      </c>
      <c r="BE113" s="56">
        <v>0</v>
      </c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</row>
    <row r="114" spans="1:105" s="62" customFormat="1" ht="12.75">
      <c r="A114" s="6" t="s">
        <v>1009</v>
      </c>
      <c r="B114" s="56">
        <v>0</v>
      </c>
      <c r="C114" s="56">
        <v>9.859154929577464</v>
      </c>
      <c r="D114" s="56">
        <v>0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>
        <v>0</v>
      </c>
      <c r="R114" s="56">
        <v>0.7042253521126761</v>
      </c>
      <c r="S114" s="56">
        <v>0</v>
      </c>
      <c r="T114" s="56">
        <v>1.4084507042253522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0</v>
      </c>
      <c r="AB114" s="56">
        <v>51.40845070422535</v>
      </c>
      <c r="AC114" s="56">
        <v>0</v>
      </c>
      <c r="AD114" s="56">
        <v>0</v>
      </c>
      <c r="AE114" s="56">
        <v>3.5211267605633805</v>
      </c>
      <c r="AF114" s="56">
        <v>1.4084507042253522</v>
      </c>
      <c r="AG114" s="56">
        <v>0</v>
      </c>
      <c r="AH114" s="56">
        <v>0</v>
      </c>
      <c r="AI114" s="56">
        <v>0</v>
      </c>
      <c r="AJ114" s="56">
        <v>0</v>
      </c>
      <c r="AK114" s="56">
        <v>0</v>
      </c>
      <c r="AL114" s="56">
        <v>0</v>
      </c>
      <c r="AM114" s="56">
        <v>0</v>
      </c>
      <c r="AN114" s="56">
        <v>0</v>
      </c>
      <c r="AO114" s="56">
        <v>0</v>
      </c>
      <c r="AP114" s="56">
        <v>0</v>
      </c>
      <c r="AQ114" s="56">
        <v>0</v>
      </c>
      <c r="AR114" s="56">
        <v>0</v>
      </c>
      <c r="AS114" s="56">
        <v>0</v>
      </c>
      <c r="AT114" s="56">
        <v>0</v>
      </c>
      <c r="AU114" s="56">
        <v>0</v>
      </c>
      <c r="AV114" s="56">
        <v>0</v>
      </c>
      <c r="AW114" s="56">
        <v>0</v>
      </c>
      <c r="AX114" s="56">
        <v>0</v>
      </c>
      <c r="AY114" s="56"/>
      <c r="AZ114" s="56">
        <v>9.859154929577464</v>
      </c>
      <c r="BA114" s="56">
        <v>21.830985915492956</v>
      </c>
      <c r="BB114" s="56">
        <v>0</v>
      </c>
      <c r="BC114" s="56">
        <v>0</v>
      </c>
      <c r="BD114" s="56">
        <v>0</v>
      </c>
      <c r="BE114" s="56">
        <v>0</v>
      </c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</row>
    <row r="115" spans="1:105" s="62" customFormat="1" ht="12.75">
      <c r="A115" s="6" t="s">
        <v>1010</v>
      </c>
      <c r="B115" s="56">
        <v>0</v>
      </c>
      <c r="C115" s="56">
        <v>13.829787234042554</v>
      </c>
      <c r="D115" s="56">
        <v>0</v>
      </c>
      <c r="E115" s="56">
        <v>0</v>
      </c>
      <c r="F115" s="56">
        <v>0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0</v>
      </c>
      <c r="X115" s="56">
        <v>0</v>
      </c>
      <c r="Y115" s="56">
        <v>0</v>
      </c>
      <c r="Z115" s="56">
        <v>0</v>
      </c>
      <c r="AA115" s="56">
        <v>0</v>
      </c>
      <c r="AB115" s="56">
        <v>25.53191489361702</v>
      </c>
      <c r="AC115" s="56">
        <v>0</v>
      </c>
      <c r="AD115" s="56">
        <v>0</v>
      </c>
      <c r="AE115" s="56">
        <v>12.76595744680851</v>
      </c>
      <c r="AF115" s="56">
        <v>0</v>
      </c>
      <c r="AG115" s="56">
        <v>0</v>
      </c>
      <c r="AH115" s="56">
        <v>0</v>
      </c>
      <c r="AI115" s="56">
        <v>0</v>
      </c>
      <c r="AJ115" s="56">
        <v>0</v>
      </c>
      <c r="AK115" s="56">
        <v>0</v>
      </c>
      <c r="AL115" s="56">
        <v>0</v>
      </c>
      <c r="AM115" s="56">
        <v>0</v>
      </c>
      <c r="AN115" s="56">
        <v>0</v>
      </c>
      <c r="AO115" s="56">
        <v>0</v>
      </c>
      <c r="AP115" s="56">
        <v>0</v>
      </c>
      <c r="AQ115" s="56">
        <v>0</v>
      </c>
      <c r="AR115" s="56">
        <v>0</v>
      </c>
      <c r="AS115" s="56">
        <v>0</v>
      </c>
      <c r="AT115" s="56">
        <v>0</v>
      </c>
      <c r="AU115" s="56">
        <v>0</v>
      </c>
      <c r="AV115" s="56">
        <v>0</v>
      </c>
      <c r="AW115" s="56">
        <v>0</v>
      </c>
      <c r="AX115" s="56">
        <v>0</v>
      </c>
      <c r="AY115" s="56"/>
      <c r="AZ115" s="56">
        <v>29.78723404255319</v>
      </c>
      <c r="BA115" s="56">
        <v>18.085106382978726</v>
      </c>
      <c r="BB115" s="56">
        <v>0</v>
      </c>
      <c r="BC115" s="56">
        <v>0</v>
      </c>
      <c r="BD115" s="56">
        <v>0</v>
      </c>
      <c r="BE115" s="56">
        <v>0</v>
      </c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</row>
    <row r="116" spans="1:105" s="62" customFormat="1" ht="12.75">
      <c r="A116" s="6" t="s">
        <v>728</v>
      </c>
      <c r="B116" s="56">
        <v>0</v>
      </c>
      <c r="C116" s="56">
        <v>0</v>
      </c>
      <c r="D116" s="56">
        <v>0</v>
      </c>
      <c r="E116" s="56">
        <v>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  <c r="Q116" s="56">
        <v>0</v>
      </c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0</v>
      </c>
      <c r="X116" s="56">
        <v>0</v>
      </c>
      <c r="Y116" s="56">
        <v>0</v>
      </c>
      <c r="Z116" s="56">
        <v>0</v>
      </c>
      <c r="AA116" s="56">
        <v>0</v>
      </c>
      <c r="AB116" s="56">
        <v>61.702127659574465</v>
      </c>
      <c r="AC116" s="56">
        <v>0</v>
      </c>
      <c r="AD116" s="56">
        <v>0</v>
      </c>
      <c r="AE116" s="56">
        <v>0</v>
      </c>
      <c r="AF116" s="56">
        <v>3.1914893617021276</v>
      </c>
      <c r="AG116" s="56">
        <v>0</v>
      </c>
      <c r="AH116" s="56">
        <v>0</v>
      </c>
      <c r="AI116" s="56">
        <v>0</v>
      </c>
      <c r="AJ116" s="56">
        <v>0</v>
      </c>
      <c r="AK116" s="56">
        <v>0</v>
      </c>
      <c r="AL116" s="56">
        <v>0</v>
      </c>
      <c r="AM116" s="56">
        <v>0</v>
      </c>
      <c r="AN116" s="56">
        <v>0</v>
      </c>
      <c r="AO116" s="56">
        <v>0</v>
      </c>
      <c r="AP116" s="56">
        <v>0</v>
      </c>
      <c r="AQ116" s="56">
        <v>0</v>
      </c>
      <c r="AR116" s="56">
        <v>0</v>
      </c>
      <c r="AS116" s="56">
        <v>0</v>
      </c>
      <c r="AT116" s="56">
        <v>0</v>
      </c>
      <c r="AU116" s="56">
        <v>0</v>
      </c>
      <c r="AV116" s="56">
        <v>0</v>
      </c>
      <c r="AW116" s="56">
        <v>0</v>
      </c>
      <c r="AX116" s="56">
        <v>0</v>
      </c>
      <c r="AY116" s="56"/>
      <c r="AZ116" s="56">
        <v>4.25531914893617</v>
      </c>
      <c r="BA116" s="56">
        <v>30.851063829787233</v>
      </c>
      <c r="BB116" s="56">
        <v>0</v>
      </c>
      <c r="BC116" s="56">
        <v>0</v>
      </c>
      <c r="BD116" s="56">
        <v>0</v>
      </c>
      <c r="BE116" s="56">
        <v>0</v>
      </c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</row>
    <row r="117" spans="1:105" s="62" customFormat="1" ht="12.75">
      <c r="A117" s="6" t="s">
        <v>1011</v>
      </c>
      <c r="B117" s="56">
        <v>0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56">
        <v>0</v>
      </c>
      <c r="U117" s="56">
        <v>0</v>
      </c>
      <c r="V117" s="56">
        <v>0</v>
      </c>
      <c r="W117" s="56">
        <v>0</v>
      </c>
      <c r="X117" s="56">
        <v>0</v>
      </c>
      <c r="Y117" s="56">
        <v>0</v>
      </c>
      <c r="Z117" s="56">
        <v>0</v>
      </c>
      <c r="AA117" s="56">
        <v>0</v>
      </c>
      <c r="AB117" s="56">
        <v>16.071428571428573</v>
      </c>
      <c r="AC117" s="56">
        <v>0</v>
      </c>
      <c r="AD117" s="56">
        <v>0</v>
      </c>
      <c r="AE117" s="56">
        <v>0</v>
      </c>
      <c r="AF117" s="56">
        <v>7.142857142857142</v>
      </c>
      <c r="AG117" s="56">
        <v>0</v>
      </c>
      <c r="AH117" s="56">
        <v>0</v>
      </c>
      <c r="AI117" s="56">
        <v>0</v>
      </c>
      <c r="AJ117" s="56">
        <v>0</v>
      </c>
      <c r="AK117" s="56">
        <v>0</v>
      </c>
      <c r="AL117" s="56">
        <v>0</v>
      </c>
      <c r="AM117" s="56">
        <v>0</v>
      </c>
      <c r="AN117" s="56">
        <v>0</v>
      </c>
      <c r="AO117" s="56">
        <v>0</v>
      </c>
      <c r="AP117" s="56">
        <v>0</v>
      </c>
      <c r="AQ117" s="56">
        <v>0</v>
      </c>
      <c r="AR117" s="56">
        <v>0</v>
      </c>
      <c r="AS117" s="56">
        <v>0</v>
      </c>
      <c r="AT117" s="56">
        <v>0</v>
      </c>
      <c r="AU117" s="56">
        <v>0</v>
      </c>
      <c r="AV117" s="56">
        <v>0</v>
      </c>
      <c r="AW117" s="56">
        <v>0</v>
      </c>
      <c r="AX117" s="56">
        <v>0</v>
      </c>
      <c r="AY117" s="56"/>
      <c r="AZ117" s="56">
        <v>64.28571428571429</v>
      </c>
      <c r="BA117" s="56">
        <v>12.5</v>
      </c>
      <c r="BB117" s="56">
        <v>0</v>
      </c>
      <c r="BC117" s="56">
        <v>0</v>
      </c>
      <c r="BD117" s="56">
        <v>0</v>
      </c>
      <c r="BE117" s="56">
        <v>0</v>
      </c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</row>
    <row r="118" spans="1:105" s="62" customFormat="1" ht="12.75">
      <c r="A118" s="66" t="s">
        <v>622</v>
      </c>
      <c r="B118" s="56">
        <v>0</v>
      </c>
      <c r="C118" s="56">
        <v>100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6">
        <v>0</v>
      </c>
      <c r="R118" s="56">
        <v>0</v>
      </c>
      <c r="S118" s="56">
        <v>0</v>
      </c>
      <c r="T118" s="56">
        <v>0</v>
      </c>
      <c r="U118" s="56">
        <v>0</v>
      </c>
      <c r="V118" s="56">
        <v>0</v>
      </c>
      <c r="W118" s="56">
        <v>0</v>
      </c>
      <c r="X118" s="56">
        <v>0</v>
      </c>
      <c r="Y118" s="56">
        <v>0</v>
      </c>
      <c r="Z118" s="56">
        <v>0</v>
      </c>
      <c r="AA118" s="56">
        <v>0</v>
      </c>
      <c r="AB118" s="56">
        <v>0</v>
      </c>
      <c r="AC118" s="56">
        <v>0</v>
      </c>
      <c r="AD118" s="56">
        <v>0</v>
      </c>
      <c r="AE118" s="56">
        <v>0</v>
      </c>
      <c r="AF118" s="56">
        <v>0</v>
      </c>
      <c r="AG118" s="56">
        <v>0</v>
      </c>
      <c r="AH118" s="56">
        <v>0</v>
      </c>
      <c r="AI118" s="56">
        <v>0</v>
      </c>
      <c r="AJ118" s="56">
        <v>0</v>
      </c>
      <c r="AK118" s="56">
        <v>0</v>
      </c>
      <c r="AL118" s="56">
        <v>0</v>
      </c>
      <c r="AM118" s="56">
        <v>0</v>
      </c>
      <c r="AN118" s="56">
        <v>0</v>
      </c>
      <c r="AO118" s="56">
        <v>0</v>
      </c>
      <c r="AP118" s="56">
        <v>0</v>
      </c>
      <c r="AQ118" s="56">
        <v>0</v>
      </c>
      <c r="AR118" s="56">
        <v>0</v>
      </c>
      <c r="AS118" s="56">
        <v>0</v>
      </c>
      <c r="AT118" s="56">
        <v>0</v>
      </c>
      <c r="AU118" s="56">
        <v>0</v>
      </c>
      <c r="AV118" s="56">
        <v>0</v>
      </c>
      <c r="AW118" s="56">
        <v>0</v>
      </c>
      <c r="AX118" s="56">
        <v>0</v>
      </c>
      <c r="AY118" s="56"/>
      <c r="AZ118" s="56">
        <v>0</v>
      </c>
      <c r="BA118" s="56">
        <v>0</v>
      </c>
      <c r="BB118" s="56">
        <v>0</v>
      </c>
      <c r="BC118" s="56">
        <v>0</v>
      </c>
      <c r="BD118" s="56">
        <v>0</v>
      </c>
      <c r="BE118" s="56">
        <v>0</v>
      </c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</row>
    <row r="119" spans="1:105" s="62" customFormat="1" ht="12.75">
      <c r="A119" s="66" t="s">
        <v>623</v>
      </c>
      <c r="B119" s="62">
        <v>0</v>
      </c>
      <c r="C119" s="62">
        <v>94.49541284403671</v>
      </c>
      <c r="D119" s="62">
        <v>0</v>
      </c>
      <c r="E119" s="62">
        <v>0</v>
      </c>
      <c r="F119" s="62">
        <v>0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4.587155963302753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0.9174311926605505</v>
      </c>
      <c r="AD119" s="62">
        <v>0</v>
      </c>
      <c r="AE119" s="62">
        <v>0</v>
      </c>
      <c r="AF119" s="62">
        <v>0</v>
      </c>
      <c r="AG119" s="62">
        <v>0</v>
      </c>
      <c r="AH119" s="62">
        <v>0</v>
      </c>
      <c r="AI119" s="62">
        <v>0</v>
      </c>
      <c r="AJ119" s="62">
        <v>0</v>
      </c>
      <c r="AK119" s="62">
        <v>0</v>
      </c>
      <c r="AL119" s="62">
        <v>0</v>
      </c>
      <c r="AM119" s="62">
        <v>0</v>
      </c>
      <c r="AN119" s="62">
        <v>0</v>
      </c>
      <c r="AO119" s="62">
        <v>0</v>
      </c>
      <c r="AP119" s="62">
        <v>0</v>
      </c>
      <c r="AQ119" s="62">
        <v>0</v>
      </c>
      <c r="AR119" s="62">
        <v>0</v>
      </c>
      <c r="AS119" s="62">
        <v>0</v>
      </c>
      <c r="AT119" s="62">
        <v>0</v>
      </c>
      <c r="AU119" s="62">
        <v>0</v>
      </c>
      <c r="AV119" s="62">
        <v>0</v>
      </c>
      <c r="AW119" s="62">
        <v>0</v>
      </c>
      <c r="AX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</row>
    <row r="120" spans="1:105" s="62" customFormat="1" ht="12.75">
      <c r="A120" s="66" t="s">
        <v>624</v>
      </c>
      <c r="B120" s="62">
        <v>0</v>
      </c>
      <c r="C120" s="62">
        <v>92.3913043478261</v>
      </c>
      <c r="D120" s="62">
        <v>0</v>
      </c>
      <c r="E120" s="62">
        <v>0</v>
      </c>
      <c r="F120" s="62">
        <v>0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5.434782608695652</v>
      </c>
      <c r="S120" s="62">
        <v>0</v>
      </c>
      <c r="T120" s="62">
        <v>2.1739130434782608</v>
      </c>
      <c r="U120" s="62">
        <v>0</v>
      </c>
      <c r="V120" s="62">
        <v>0</v>
      </c>
      <c r="W120" s="62">
        <v>0</v>
      </c>
      <c r="X120" s="62">
        <v>0</v>
      </c>
      <c r="Y120" s="62">
        <v>0</v>
      </c>
      <c r="Z120" s="62">
        <v>0</v>
      </c>
      <c r="AA120" s="62">
        <v>0</v>
      </c>
      <c r="AB120" s="62">
        <v>0</v>
      </c>
      <c r="AC120" s="62">
        <v>0</v>
      </c>
      <c r="AD120" s="62">
        <v>0</v>
      </c>
      <c r="AE120" s="62">
        <v>0</v>
      </c>
      <c r="AF120" s="62">
        <v>0</v>
      </c>
      <c r="AG120" s="62">
        <v>0</v>
      </c>
      <c r="AH120" s="62">
        <v>0</v>
      </c>
      <c r="AI120" s="62">
        <v>0</v>
      </c>
      <c r="AJ120" s="62">
        <v>0</v>
      </c>
      <c r="AK120" s="62">
        <v>0</v>
      </c>
      <c r="AL120" s="62">
        <v>0</v>
      </c>
      <c r="AM120" s="62">
        <v>0</v>
      </c>
      <c r="AN120" s="62">
        <v>0</v>
      </c>
      <c r="AO120" s="62">
        <v>0</v>
      </c>
      <c r="AP120" s="62">
        <v>0</v>
      </c>
      <c r="AQ120" s="62">
        <v>0</v>
      </c>
      <c r="AR120" s="62">
        <v>0</v>
      </c>
      <c r="AS120" s="62">
        <v>0</v>
      </c>
      <c r="AT120" s="62">
        <v>0</v>
      </c>
      <c r="AU120" s="62">
        <v>0</v>
      </c>
      <c r="AV120" s="62">
        <v>0</v>
      </c>
      <c r="AW120" s="62">
        <v>0</v>
      </c>
      <c r="AX120" s="62">
        <v>0</v>
      </c>
      <c r="AZ120" s="62">
        <v>0</v>
      </c>
      <c r="BA120" s="62">
        <v>0</v>
      </c>
      <c r="BB120" s="62">
        <v>0</v>
      </c>
      <c r="BC120" s="62">
        <v>0</v>
      </c>
      <c r="BD120" s="62">
        <v>0</v>
      </c>
      <c r="BE120" s="62">
        <v>0</v>
      </c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</row>
    <row r="121" spans="1:105" s="62" customFormat="1" ht="12.75">
      <c r="A121" s="66" t="s">
        <v>625</v>
      </c>
      <c r="B121" s="56">
        <v>0</v>
      </c>
      <c r="C121" s="56">
        <v>98.48484848484848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6">
        <v>0</v>
      </c>
      <c r="R121" s="56">
        <v>1.5151515151515151</v>
      </c>
      <c r="S121" s="56">
        <v>0</v>
      </c>
      <c r="T121" s="56">
        <v>0</v>
      </c>
      <c r="U121" s="56">
        <v>0</v>
      </c>
      <c r="V121" s="56">
        <v>0</v>
      </c>
      <c r="W121" s="56">
        <v>0</v>
      </c>
      <c r="X121" s="56">
        <v>0</v>
      </c>
      <c r="Y121" s="56">
        <v>0</v>
      </c>
      <c r="Z121" s="56">
        <v>0</v>
      </c>
      <c r="AA121" s="56">
        <v>0</v>
      </c>
      <c r="AB121" s="56">
        <v>0</v>
      </c>
      <c r="AC121" s="56">
        <v>0</v>
      </c>
      <c r="AD121" s="56">
        <v>0</v>
      </c>
      <c r="AE121" s="56">
        <v>0</v>
      </c>
      <c r="AF121" s="56">
        <v>0</v>
      </c>
      <c r="AG121" s="56">
        <v>0</v>
      </c>
      <c r="AH121" s="56">
        <v>0</v>
      </c>
      <c r="AI121" s="56">
        <v>0</v>
      </c>
      <c r="AJ121" s="56">
        <v>0</v>
      </c>
      <c r="AK121" s="56">
        <v>0</v>
      </c>
      <c r="AL121" s="56">
        <v>0</v>
      </c>
      <c r="AM121" s="56">
        <v>0</v>
      </c>
      <c r="AN121" s="56">
        <v>0</v>
      </c>
      <c r="AO121" s="56">
        <v>0</v>
      </c>
      <c r="AP121" s="56">
        <v>0</v>
      </c>
      <c r="AQ121" s="56">
        <v>0</v>
      </c>
      <c r="AR121" s="56">
        <v>0</v>
      </c>
      <c r="AS121" s="56">
        <v>0</v>
      </c>
      <c r="AT121" s="56">
        <v>0</v>
      </c>
      <c r="AU121" s="56">
        <v>0</v>
      </c>
      <c r="AV121" s="56">
        <v>0</v>
      </c>
      <c r="AW121" s="56">
        <v>0</v>
      </c>
      <c r="AX121" s="56">
        <v>0</v>
      </c>
      <c r="AY121" s="56"/>
      <c r="AZ121" s="56">
        <v>0</v>
      </c>
      <c r="BA121" s="56">
        <v>0</v>
      </c>
      <c r="BB121" s="56">
        <v>0</v>
      </c>
      <c r="BC121" s="56">
        <v>0</v>
      </c>
      <c r="BD121" s="56">
        <v>0</v>
      </c>
      <c r="BE121" s="56">
        <v>0</v>
      </c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</row>
    <row r="122" spans="1:105" s="62" customFormat="1" ht="12.75">
      <c r="A122" s="66" t="s">
        <v>626</v>
      </c>
      <c r="B122" s="56">
        <v>0</v>
      </c>
      <c r="C122" s="56">
        <v>65.83333333333333</v>
      </c>
      <c r="D122" s="56">
        <v>0.8333333333333334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16.666666666666664</v>
      </c>
      <c r="S122" s="56">
        <v>10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6.666666666666667</v>
      </c>
      <c r="AD122" s="56">
        <v>0</v>
      </c>
      <c r="AE122" s="56">
        <v>0</v>
      </c>
      <c r="AF122" s="56">
        <v>0</v>
      </c>
      <c r="AG122" s="56">
        <v>0</v>
      </c>
      <c r="AH122" s="56">
        <v>0</v>
      </c>
      <c r="AI122" s="56">
        <v>0</v>
      </c>
      <c r="AJ122" s="56">
        <v>0</v>
      </c>
      <c r="AK122" s="56">
        <v>0</v>
      </c>
      <c r="AL122" s="56">
        <v>0</v>
      </c>
      <c r="AM122" s="56">
        <v>0</v>
      </c>
      <c r="AN122" s="56">
        <v>0</v>
      </c>
      <c r="AO122" s="56">
        <v>0</v>
      </c>
      <c r="AP122" s="56">
        <v>0</v>
      </c>
      <c r="AQ122" s="56">
        <v>0</v>
      </c>
      <c r="AR122" s="56">
        <v>0</v>
      </c>
      <c r="AS122" s="56">
        <v>0</v>
      </c>
      <c r="AT122" s="56">
        <v>0</v>
      </c>
      <c r="AU122" s="56">
        <v>0</v>
      </c>
      <c r="AV122" s="56">
        <v>0</v>
      </c>
      <c r="AW122" s="56">
        <v>0</v>
      </c>
      <c r="AX122" s="56">
        <v>0</v>
      </c>
      <c r="AY122" s="56"/>
      <c r="AZ122" s="56">
        <v>0</v>
      </c>
      <c r="BA122" s="56">
        <v>0</v>
      </c>
      <c r="BB122" s="56">
        <v>0</v>
      </c>
      <c r="BC122" s="56">
        <v>0</v>
      </c>
      <c r="BD122" s="56">
        <v>0</v>
      </c>
      <c r="BE122" s="56">
        <v>0</v>
      </c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</row>
    <row r="123" spans="1:105" s="62" customFormat="1" ht="12.75">
      <c r="A123" s="66" t="s">
        <v>627</v>
      </c>
      <c r="B123" s="62">
        <v>0</v>
      </c>
      <c r="C123" s="62">
        <v>94.73684210526316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1.0526315789473684</v>
      </c>
      <c r="S123" s="62">
        <v>0</v>
      </c>
      <c r="T123" s="62">
        <v>3.1578947368421053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2">
        <v>0</v>
      </c>
      <c r="AB123" s="62">
        <v>0</v>
      </c>
      <c r="AC123" s="62">
        <v>1.0526315789473684</v>
      </c>
      <c r="AD123" s="62">
        <v>0</v>
      </c>
      <c r="AE123" s="62">
        <v>0</v>
      </c>
      <c r="AF123" s="62">
        <v>0</v>
      </c>
      <c r="AG123" s="62">
        <v>0</v>
      </c>
      <c r="AH123" s="62">
        <v>0</v>
      </c>
      <c r="AI123" s="62">
        <v>0</v>
      </c>
      <c r="AJ123" s="62">
        <v>0</v>
      </c>
      <c r="AK123" s="62">
        <v>0</v>
      </c>
      <c r="AL123" s="62">
        <v>0</v>
      </c>
      <c r="AM123" s="62">
        <v>0</v>
      </c>
      <c r="AN123" s="62">
        <v>0</v>
      </c>
      <c r="AO123" s="62">
        <v>0</v>
      </c>
      <c r="AP123" s="62">
        <v>0</v>
      </c>
      <c r="AQ123" s="62">
        <v>0</v>
      </c>
      <c r="AR123" s="62">
        <v>0</v>
      </c>
      <c r="AS123" s="62">
        <v>0</v>
      </c>
      <c r="AT123" s="62">
        <v>0</v>
      </c>
      <c r="AU123" s="62">
        <v>0</v>
      </c>
      <c r="AV123" s="62">
        <v>0</v>
      </c>
      <c r="AW123" s="62">
        <v>0</v>
      </c>
      <c r="AX123" s="62">
        <v>0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</row>
    <row r="124" spans="1:105" s="62" customFormat="1" ht="12.75">
      <c r="A124" s="66" t="s">
        <v>628</v>
      </c>
      <c r="B124" s="62">
        <v>0</v>
      </c>
      <c r="C124" s="62">
        <v>92.48554913294798</v>
      </c>
      <c r="D124" s="62">
        <v>0</v>
      </c>
      <c r="E124" s="62">
        <v>0</v>
      </c>
      <c r="F124" s="62">
        <v>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2">
        <v>5.780346820809249</v>
      </c>
      <c r="S124" s="62">
        <v>0</v>
      </c>
      <c r="T124" s="62">
        <v>0.5780346820809249</v>
      </c>
      <c r="U124" s="62">
        <v>0</v>
      </c>
      <c r="V124" s="62">
        <v>0</v>
      </c>
      <c r="W124" s="62">
        <v>0</v>
      </c>
      <c r="X124" s="62">
        <v>0</v>
      </c>
      <c r="Y124" s="62">
        <v>0</v>
      </c>
      <c r="Z124" s="62">
        <v>0</v>
      </c>
      <c r="AA124" s="62">
        <v>0</v>
      </c>
      <c r="AB124" s="62">
        <v>0</v>
      </c>
      <c r="AC124" s="62">
        <v>1.1560693641618498</v>
      </c>
      <c r="AD124" s="62">
        <v>0</v>
      </c>
      <c r="AE124" s="62">
        <v>0</v>
      </c>
      <c r="AF124" s="62">
        <v>0</v>
      </c>
      <c r="AG124" s="62">
        <v>0</v>
      </c>
      <c r="AH124" s="62">
        <v>0</v>
      </c>
      <c r="AI124" s="62">
        <v>0</v>
      </c>
      <c r="AJ124" s="62">
        <v>0</v>
      </c>
      <c r="AK124" s="62">
        <v>0</v>
      </c>
      <c r="AL124" s="62">
        <v>0</v>
      </c>
      <c r="AM124" s="62">
        <v>0</v>
      </c>
      <c r="AN124" s="62">
        <v>0</v>
      </c>
      <c r="AO124" s="62">
        <v>0</v>
      </c>
      <c r="AP124" s="62">
        <v>0</v>
      </c>
      <c r="AQ124" s="62">
        <v>0</v>
      </c>
      <c r="AR124" s="62">
        <v>0</v>
      </c>
      <c r="AS124" s="62">
        <v>0</v>
      </c>
      <c r="AT124" s="62">
        <v>0</v>
      </c>
      <c r="AU124" s="62">
        <v>0</v>
      </c>
      <c r="AV124" s="62">
        <v>0</v>
      </c>
      <c r="AW124" s="62">
        <v>0</v>
      </c>
      <c r="AX124" s="62">
        <v>0</v>
      </c>
      <c r="AZ124" s="62">
        <v>0</v>
      </c>
      <c r="BA124" s="62">
        <v>0</v>
      </c>
      <c r="BB124" s="62">
        <v>0</v>
      </c>
      <c r="BC124" s="62">
        <v>0</v>
      </c>
      <c r="BD124" s="62">
        <v>0</v>
      </c>
      <c r="BE124" s="62">
        <v>0</v>
      </c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</row>
    <row r="125" spans="1:105" s="62" customFormat="1" ht="12.75">
      <c r="A125" s="66" t="s">
        <v>629</v>
      </c>
      <c r="B125" s="62">
        <v>0</v>
      </c>
      <c r="C125" s="62">
        <v>96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0</v>
      </c>
      <c r="Q125" s="62">
        <v>0</v>
      </c>
      <c r="R125" s="62">
        <v>2.666666666666667</v>
      </c>
      <c r="S125" s="62">
        <v>0</v>
      </c>
      <c r="T125" s="62">
        <v>1.3333333333333335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0</v>
      </c>
      <c r="AA125" s="62">
        <v>0</v>
      </c>
      <c r="AB125" s="62">
        <v>0</v>
      </c>
      <c r="AC125" s="62">
        <v>0</v>
      </c>
      <c r="AD125" s="62">
        <v>0</v>
      </c>
      <c r="AE125" s="62">
        <v>0</v>
      </c>
      <c r="AF125" s="62">
        <v>0</v>
      </c>
      <c r="AG125" s="62">
        <v>0</v>
      </c>
      <c r="AH125" s="62">
        <v>0</v>
      </c>
      <c r="AI125" s="62">
        <v>0</v>
      </c>
      <c r="AJ125" s="62">
        <v>0</v>
      </c>
      <c r="AK125" s="62">
        <v>0</v>
      </c>
      <c r="AL125" s="62">
        <v>0</v>
      </c>
      <c r="AM125" s="62">
        <v>0</v>
      </c>
      <c r="AN125" s="62">
        <v>0</v>
      </c>
      <c r="AO125" s="62">
        <v>0</v>
      </c>
      <c r="AP125" s="62">
        <v>0</v>
      </c>
      <c r="AQ125" s="62">
        <v>0</v>
      </c>
      <c r="AR125" s="62">
        <v>0</v>
      </c>
      <c r="AS125" s="62">
        <v>0</v>
      </c>
      <c r="AT125" s="62">
        <v>0</v>
      </c>
      <c r="AU125" s="62">
        <v>0</v>
      </c>
      <c r="AV125" s="62">
        <v>0</v>
      </c>
      <c r="AW125" s="62">
        <v>0</v>
      </c>
      <c r="AX125" s="62">
        <v>0</v>
      </c>
      <c r="AZ125" s="62">
        <v>0</v>
      </c>
      <c r="BA125" s="62">
        <v>0</v>
      </c>
      <c r="BB125" s="62">
        <v>0</v>
      </c>
      <c r="BC125" s="62">
        <v>0</v>
      </c>
      <c r="BD125" s="62">
        <v>0</v>
      </c>
      <c r="BE125" s="62">
        <v>0</v>
      </c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</row>
    <row r="126" spans="1:105" s="62" customFormat="1" ht="12.75">
      <c r="A126" s="66" t="s">
        <v>630</v>
      </c>
      <c r="B126" s="62">
        <v>0</v>
      </c>
      <c r="C126" s="62">
        <v>38.20224719101123</v>
      </c>
      <c r="D126" s="62">
        <v>0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  <c r="Q126" s="62">
        <v>0</v>
      </c>
      <c r="R126" s="62">
        <v>7.8651685393258415</v>
      </c>
      <c r="S126" s="62">
        <v>0</v>
      </c>
      <c r="T126" s="62">
        <v>1.1235955056179776</v>
      </c>
      <c r="U126" s="62">
        <v>0</v>
      </c>
      <c r="V126" s="62">
        <v>0</v>
      </c>
      <c r="W126" s="62">
        <v>0</v>
      </c>
      <c r="X126" s="62">
        <v>0</v>
      </c>
      <c r="Y126" s="62">
        <v>0</v>
      </c>
      <c r="Z126" s="62">
        <v>0</v>
      </c>
      <c r="AA126" s="62">
        <v>0</v>
      </c>
      <c r="AB126" s="62">
        <v>0</v>
      </c>
      <c r="AC126" s="62">
        <v>52.80898876404494</v>
      </c>
      <c r="AD126" s="62">
        <v>0</v>
      </c>
      <c r="AE126" s="62">
        <v>0</v>
      </c>
      <c r="AF126" s="62">
        <v>0</v>
      </c>
      <c r="AG126" s="62">
        <v>0</v>
      </c>
      <c r="AH126" s="62">
        <v>0</v>
      </c>
      <c r="AI126" s="62">
        <v>0</v>
      </c>
      <c r="AJ126" s="62">
        <v>0</v>
      </c>
      <c r="AK126" s="62">
        <v>0</v>
      </c>
      <c r="AL126" s="62">
        <v>0</v>
      </c>
      <c r="AM126" s="62">
        <v>0</v>
      </c>
      <c r="AN126" s="62">
        <v>0</v>
      </c>
      <c r="AO126" s="62">
        <v>0</v>
      </c>
      <c r="AP126" s="62">
        <v>0</v>
      </c>
      <c r="AQ126" s="62">
        <v>0</v>
      </c>
      <c r="AR126" s="62">
        <v>0</v>
      </c>
      <c r="AS126" s="62">
        <v>0</v>
      </c>
      <c r="AT126" s="62">
        <v>0</v>
      </c>
      <c r="AU126" s="62">
        <v>0</v>
      </c>
      <c r="AV126" s="62">
        <v>0</v>
      </c>
      <c r="AW126" s="62">
        <v>0</v>
      </c>
      <c r="AX126" s="62">
        <v>0</v>
      </c>
      <c r="AZ126" s="62">
        <v>0</v>
      </c>
      <c r="BA126" s="62">
        <v>0</v>
      </c>
      <c r="BB126" s="62">
        <v>0</v>
      </c>
      <c r="BC126" s="62">
        <v>0</v>
      </c>
      <c r="BD126" s="62">
        <v>0</v>
      </c>
      <c r="BE126" s="62">
        <v>0</v>
      </c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</row>
    <row r="127" spans="1:105" s="62" customFormat="1" ht="12.75">
      <c r="A127" s="66" t="s">
        <v>631</v>
      </c>
      <c r="B127" s="62">
        <v>0</v>
      </c>
      <c r="C127" s="62">
        <v>65.33333333333333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0</v>
      </c>
      <c r="Q127" s="62">
        <v>0</v>
      </c>
      <c r="R127" s="62">
        <v>2.666666666666667</v>
      </c>
      <c r="S127" s="62">
        <v>0</v>
      </c>
      <c r="T127" s="62">
        <v>8</v>
      </c>
      <c r="U127" s="62">
        <v>0</v>
      </c>
      <c r="V127" s="62">
        <v>0</v>
      </c>
      <c r="W127" s="62">
        <v>0</v>
      </c>
      <c r="X127" s="62">
        <v>0</v>
      </c>
      <c r="Y127" s="62">
        <v>0</v>
      </c>
      <c r="Z127" s="62">
        <v>0</v>
      </c>
      <c r="AA127" s="62">
        <v>0</v>
      </c>
      <c r="AB127" s="62">
        <v>0</v>
      </c>
      <c r="AC127" s="62">
        <v>24</v>
      </c>
      <c r="AD127" s="62">
        <v>0</v>
      </c>
      <c r="AE127" s="62">
        <v>0</v>
      </c>
      <c r="AF127" s="62">
        <v>0</v>
      </c>
      <c r="AG127" s="62">
        <v>0</v>
      </c>
      <c r="AH127" s="62">
        <v>0</v>
      </c>
      <c r="AI127" s="62">
        <v>0</v>
      </c>
      <c r="AJ127" s="62">
        <v>0</v>
      </c>
      <c r="AK127" s="62">
        <v>0</v>
      </c>
      <c r="AL127" s="62">
        <v>0</v>
      </c>
      <c r="AM127" s="62">
        <v>0</v>
      </c>
      <c r="AN127" s="62">
        <v>0</v>
      </c>
      <c r="AO127" s="62">
        <v>0</v>
      </c>
      <c r="AP127" s="62">
        <v>0</v>
      </c>
      <c r="AQ127" s="62">
        <v>0</v>
      </c>
      <c r="AR127" s="62">
        <v>0</v>
      </c>
      <c r="AS127" s="62">
        <v>0</v>
      </c>
      <c r="AT127" s="62">
        <v>0</v>
      </c>
      <c r="AU127" s="62">
        <v>0</v>
      </c>
      <c r="AV127" s="62">
        <v>0</v>
      </c>
      <c r="AW127" s="62">
        <v>0</v>
      </c>
      <c r="AX127" s="62">
        <v>0</v>
      </c>
      <c r="AZ127" s="62">
        <v>0</v>
      </c>
      <c r="BA127" s="62">
        <v>0</v>
      </c>
      <c r="BB127" s="62">
        <v>0</v>
      </c>
      <c r="BC127" s="62">
        <v>0</v>
      </c>
      <c r="BD127" s="62">
        <v>0</v>
      </c>
      <c r="BE127" s="62">
        <v>0</v>
      </c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</row>
    <row r="128" spans="1:105" s="62" customFormat="1" ht="12.75">
      <c r="A128" s="66" t="s">
        <v>632</v>
      </c>
      <c r="B128" s="56">
        <v>0</v>
      </c>
      <c r="C128" s="56">
        <v>92.6829268292683</v>
      </c>
      <c r="D128" s="56">
        <v>0</v>
      </c>
      <c r="E128" s="56">
        <v>0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0</v>
      </c>
      <c r="O128" s="56">
        <v>0</v>
      </c>
      <c r="P128" s="56">
        <v>0</v>
      </c>
      <c r="Q128" s="56">
        <v>0</v>
      </c>
      <c r="R128" s="56">
        <v>0</v>
      </c>
      <c r="S128" s="56">
        <v>0</v>
      </c>
      <c r="T128" s="56">
        <v>0</v>
      </c>
      <c r="U128" s="56">
        <v>0</v>
      </c>
      <c r="V128" s="56">
        <v>0</v>
      </c>
      <c r="W128" s="56">
        <v>0</v>
      </c>
      <c r="X128" s="56">
        <v>0</v>
      </c>
      <c r="Y128" s="56">
        <v>0</v>
      </c>
      <c r="Z128" s="56">
        <v>0</v>
      </c>
      <c r="AA128" s="56">
        <v>0</v>
      </c>
      <c r="AB128" s="56">
        <v>0</v>
      </c>
      <c r="AC128" s="56">
        <v>7.317073170731707</v>
      </c>
      <c r="AD128" s="56">
        <v>0</v>
      </c>
      <c r="AE128" s="56">
        <v>0</v>
      </c>
      <c r="AF128" s="56">
        <v>0</v>
      </c>
      <c r="AG128" s="56">
        <v>0</v>
      </c>
      <c r="AH128" s="56">
        <v>0</v>
      </c>
      <c r="AI128" s="56">
        <v>0</v>
      </c>
      <c r="AJ128" s="56">
        <v>0</v>
      </c>
      <c r="AK128" s="56">
        <v>0</v>
      </c>
      <c r="AL128" s="56">
        <v>0</v>
      </c>
      <c r="AM128" s="56">
        <v>0</v>
      </c>
      <c r="AN128" s="56">
        <v>0</v>
      </c>
      <c r="AO128" s="56">
        <v>0</v>
      </c>
      <c r="AP128" s="56">
        <v>0</v>
      </c>
      <c r="AQ128" s="56">
        <v>0</v>
      </c>
      <c r="AR128" s="56">
        <v>0</v>
      </c>
      <c r="AS128" s="56">
        <v>0</v>
      </c>
      <c r="AT128" s="56">
        <v>0</v>
      </c>
      <c r="AU128" s="56">
        <v>0</v>
      </c>
      <c r="AV128" s="56">
        <v>0</v>
      </c>
      <c r="AW128" s="56">
        <v>0</v>
      </c>
      <c r="AX128" s="56">
        <v>0</v>
      </c>
      <c r="AY128" s="56"/>
      <c r="AZ128" s="56">
        <v>0</v>
      </c>
      <c r="BA128" s="56">
        <v>0</v>
      </c>
      <c r="BB128" s="56">
        <v>0</v>
      </c>
      <c r="BC128" s="56">
        <v>0</v>
      </c>
      <c r="BD128" s="56">
        <v>0</v>
      </c>
      <c r="BE128" s="56">
        <v>0</v>
      </c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</row>
    <row r="129" spans="1:105" s="62" customFormat="1" ht="12.75">
      <c r="A129" s="66" t="s">
        <v>633</v>
      </c>
      <c r="B129" s="62">
        <v>0</v>
      </c>
      <c r="C129" s="62">
        <v>65.65656565656566</v>
      </c>
      <c r="D129" s="62">
        <v>0</v>
      </c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0</v>
      </c>
      <c r="N129" s="62">
        <v>0</v>
      </c>
      <c r="O129" s="62">
        <v>0</v>
      </c>
      <c r="P129" s="62">
        <v>0</v>
      </c>
      <c r="Q129" s="62">
        <v>0</v>
      </c>
      <c r="R129" s="62">
        <v>23.232323232323232</v>
      </c>
      <c r="S129" s="62">
        <v>0</v>
      </c>
      <c r="T129" s="62">
        <v>5.05050505050505</v>
      </c>
      <c r="U129" s="62">
        <v>0</v>
      </c>
      <c r="V129" s="62">
        <v>0</v>
      </c>
      <c r="W129" s="62">
        <v>0</v>
      </c>
      <c r="X129" s="62">
        <v>0</v>
      </c>
      <c r="Y129" s="62">
        <v>0</v>
      </c>
      <c r="Z129" s="62">
        <v>0</v>
      </c>
      <c r="AA129" s="62">
        <v>0</v>
      </c>
      <c r="AB129" s="62">
        <v>0</v>
      </c>
      <c r="AC129" s="62">
        <v>6.0606060606060606</v>
      </c>
      <c r="AD129" s="62">
        <v>0</v>
      </c>
      <c r="AE129" s="62">
        <v>0</v>
      </c>
      <c r="AF129" s="62">
        <v>0</v>
      </c>
      <c r="AG129" s="62">
        <v>0</v>
      </c>
      <c r="AH129" s="62">
        <v>0</v>
      </c>
      <c r="AI129" s="62">
        <v>0</v>
      </c>
      <c r="AJ129" s="62">
        <v>0</v>
      </c>
      <c r="AK129" s="62">
        <v>0</v>
      </c>
      <c r="AL129" s="62">
        <v>0</v>
      </c>
      <c r="AM129" s="62">
        <v>0</v>
      </c>
      <c r="AN129" s="62">
        <v>0</v>
      </c>
      <c r="AO129" s="62">
        <v>0</v>
      </c>
      <c r="AP129" s="62">
        <v>0</v>
      </c>
      <c r="AQ129" s="62">
        <v>0</v>
      </c>
      <c r="AR129" s="62">
        <v>0</v>
      </c>
      <c r="AS129" s="62">
        <v>0</v>
      </c>
      <c r="AT129" s="62">
        <v>0</v>
      </c>
      <c r="AU129" s="62">
        <v>0</v>
      </c>
      <c r="AV129" s="62">
        <v>0</v>
      </c>
      <c r="AW129" s="62">
        <v>0</v>
      </c>
      <c r="AX129" s="62">
        <v>0</v>
      </c>
      <c r="AZ129" s="62">
        <v>0</v>
      </c>
      <c r="BA129" s="62">
        <v>0</v>
      </c>
      <c r="BB129" s="62">
        <v>0</v>
      </c>
      <c r="BC129" s="62">
        <v>0</v>
      </c>
      <c r="BD129" s="62">
        <v>0</v>
      </c>
      <c r="BE129" s="62">
        <v>0</v>
      </c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</row>
    <row r="130" spans="1:105" s="62" customFormat="1" ht="12.75">
      <c r="A130" s="66" t="s">
        <v>634</v>
      </c>
      <c r="B130" s="62">
        <v>0</v>
      </c>
      <c r="C130" s="62">
        <v>90.58823529411765</v>
      </c>
      <c r="D130" s="62">
        <v>0</v>
      </c>
      <c r="E130" s="62">
        <v>0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  <c r="Q130" s="62">
        <v>0</v>
      </c>
      <c r="R130" s="62">
        <v>3.5294117647058822</v>
      </c>
      <c r="S130" s="62">
        <v>0</v>
      </c>
      <c r="T130" s="62">
        <v>5.88235294117647</v>
      </c>
      <c r="U130" s="62">
        <v>0</v>
      </c>
      <c r="V130" s="62">
        <v>0</v>
      </c>
      <c r="W130" s="62">
        <v>0</v>
      </c>
      <c r="X130" s="62">
        <v>0</v>
      </c>
      <c r="Y130" s="62">
        <v>0</v>
      </c>
      <c r="Z130" s="62">
        <v>0</v>
      </c>
      <c r="AA130" s="62">
        <v>0</v>
      </c>
      <c r="AB130" s="62">
        <v>0</v>
      </c>
      <c r="AC130" s="62">
        <v>0</v>
      </c>
      <c r="AD130" s="62">
        <v>0</v>
      </c>
      <c r="AE130" s="62">
        <v>0</v>
      </c>
      <c r="AF130" s="62">
        <v>0</v>
      </c>
      <c r="AG130" s="62">
        <v>0</v>
      </c>
      <c r="AH130" s="62">
        <v>0</v>
      </c>
      <c r="AI130" s="62">
        <v>0</v>
      </c>
      <c r="AJ130" s="62">
        <v>0</v>
      </c>
      <c r="AK130" s="62">
        <v>0</v>
      </c>
      <c r="AL130" s="62">
        <v>0</v>
      </c>
      <c r="AM130" s="62">
        <v>0</v>
      </c>
      <c r="AN130" s="62">
        <v>0</v>
      </c>
      <c r="AO130" s="62">
        <v>0</v>
      </c>
      <c r="AP130" s="62">
        <v>0</v>
      </c>
      <c r="AQ130" s="62">
        <v>0</v>
      </c>
      <c r="AR130" s="62">
        <v>0</v>
      </c>
      <c r="AS130" s="62">
        <v>0</v>
      </c>
      <c r="AT130" s="62">
        <v>0</v>
      </c>
      <c r="AU130" s="62">
        <v>0</v>
      </c>
      <c r="AV130" s="62">
        <v>0</v>
      </c>
      <c r="AW130" s="62">
        <v>0</v>
      </c>
      <c r="AX130" s="62">
        <v>0</v>
      </c>
      <c r="AZ130" s="62">
        <v>0</v>
      </c>
      <c r="BA130" s="62">
        <v>0</v>
      </c>
      <c r="BB130" s="62">
        <v>0</v>
      </c>
      <c r="BC130" s="62">
        <v>0</v>
      </c>
      <c r="BD130" s="62">
        <v>0</v>
      </c>
      <c r="BE130" s="62">
        <v>0</v>
      </c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</row>
    <row r="131" spans="1:105" s="62" customFormat="1" ht="12.75">
      <c r="A131" s="66" t="s">
        <v>635</v>
      </c>
      <c r="B131" s="62">
        <v>0</v>
      </c>
      <c r="C131" s="62">
        <v>85.625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2">
        <v>0</v>
      </c>
      <c r="O131" s="62">
        <v>0</v>
      </c>
      <c r="P131" s="62">
        <v>0</v>
      </c>
      <c r="Q131" s="62">
        <v>0</v>
      </c>
      <c r="R131" s="62">
        <v>4.375000000000001</v>
      </c>
      <c r="S131" s="62">
        <v>0</v>
      </c>
      <c r="T131" s="62">
        <v>0</v>
      </c>
      <c r="U131" s="62">
        <v>0</v>
      </c>
      <c r="V131" s="62">
        <v>0</v>
      </c>
      <c r="W131" s="62">
        <v>0</v>
      </c>
      <c r="X131" s="62">
        <v>0</v>
      </c>
      <c r="Y131" s="62">
        <v>0</v>
      </c>
      <c r="Z131" s="62">
        <v>0</v>
      </c>
      <c r="AA131" s="62">
        <v>0</v>
      </c>
      <c r="AB131" s="62">
        <v>0</v>
      </c>
      <c r="AC131" s="62">
        <v>10</v>
      </c>
      <c r="AD131" s="62">
        <v>0</v>
      </c>
      <c r="AE131" s="62">
        <v>0</v>
      </c>
      <c r="AF131" s="62">
        <v>0</v>
      </c>
      <c r="AG131" s="62">
        <v>0</v>
      </c>
      <c r="AH131" s="62">
        <v>0</v>
      </c>
      <c r="AI131" s="62">
        <v>0</v>
      </c>
      <c r="AJ131" s="62">
        <v>0</v>
      </c>
      <c r="AK131" s="62">
        <v>0</v>
      </c>
      <c r="AL131" s="62">
        <v>0</v>
      </c>
      <c r="AM131" s="62">
        <v>0</v>
      </c>
      <c r="AN131" s="62">
        <v>0</v>
      </c>
      <c r="AO131" s="62">
        <v>0</v>
      </c>
      <c r="AP131" s="62">
        <v>0</v>
      </c>
      <c r="AQ131" s="62">
        <v>0</v>
      </c>
      <c r="AR131" s="62">
        <v>0</v>
      </c>
      <c r="AS131" s="62">
        <v>0</v>
      </c>
      <c r="AT131" s="62">
        <v>0</v>
      </c>
      <c r="AU131" s="62">
        <v>0</v>
      </c>
      <c r="AV131" s="62">
        <v>0</v>
      </c>
      <c r="AW131" s="62">
        <v>0</v>
      </c>
      <c r="AX131" s="62">
        <v>0</v>
      </c>
      <c r="AZ131" s="62">
        <v>0</v>
      </c>
      <c r="BA131" s="62">
        <v>0</v>
      </c>
      <c r="BB131" s="62">
        <v>0</v>
      </c>
      <c r="BC131" s="62">
        <v>0</v>
      </c>
      <c r="BD131" s="62">
        <v>0</v>
      </c>
      <c r="BE131" s="62">
        <v>0</v>
      </c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</row>
    <row r="132" spans="1:105" s="62" customFormat="1" ht="12.75">
      <c r="A132" s="66" t="s">
        <v>636</v>
      </c>
      <c r="B132" s="62">
        <v>0</v>
      </c>
      <c r="C132" s="62">
        <v>79.82456140350878</v>
      </c>
      <c r="D132" s="62">
        <v>0</v>
      </c>
      <c r="E132" s="62">
        <v>0</v>
      </c>
      <c r="F132" s="62">
        <v>0</v>
      </c>
      <c r="G132" s="62">
        <v>0</v>
      </c>
      <c r="H132" s="62">
        <v>0</v>
      </c>
      <c r="I132" s="62">
        <v>0</v>
      </c>
      <c r="J132" s="62">
        <v>0</v>
      </c>
      <c r="K132" s="62">
        <v>0</v>
      </c>
      <c r="L132" s="62">
        <v>0</v>
      </c>
      <c r="M132" s="62">
        <v>0</v>
      </c>
      <c r="N132" s="62">
        <v>0</v>
      </c>
      <c r="O132" s="62">
        <v>0</v>
      </c>
      <c r="P132" s="62">
        <v>0</v>
      </c>
      <c r="Q132" s="62">
        <v>0</v>
      </c>
      <c r="R132" s="62">
        <v>0.8771929824561403</v>
      </c>
      <c r="S132" s="62">
        <v>0</v>
      </c>
      <c r="T132" s="62">
        <v>5.2631578947368425</v>
      </c>
      <c r="U132" s="62">
        <v>0</v>
      </c>
      <c r="V132" s="62">
        <v>0</v>
      </c>
      <c r="W132" s="62">
        <v>0</v>
      </c>
      <c r="X132" s="62">
        <v>0</v>
      </c>
      <c r="Y132" s="62">
        <v>0</v>
      </c>
      <c r="Z132" s="62">
        <v>0</v>
      </c>
      <c r="AA132" s="62">
        <v>0</v>
      </c>
      <c r="AB132" s="62">
        <v>0</v>
      </c>
      <c r="AC132" s="62">
        <v>14.035087719298245</v>
      </c>
      <c r="AD132" s="62">
        <v>0</v>
      </c>
      <c r="AE132" s="62">
        <v>0</v>
      </c>
      <c r="AF132" s="62">
        <v>0</v>
      </c>
      <c r="AG132" s="62">
        <v>0</v>
      </c>
      <c r="AH132" s="62">
        <v>0</v>
      </c>
      <c r="AI132" s="62">
        <v>0</v>
      </c>
      <c r="AJ132" s="62">
        <v>0</v>
      </c>
      <c r="AK132" s="62">
        <v>0</v>
      </c>
      <c r="AL132" s="62">
        <v>0</v>
      </c>
      <c r="AM132" s="62">
        <v>0</v>
      </c>
      <c r="AN132" s="62">
        <v>0</v>
      </c>
      <c r="AO132" s="62">
        <v>0</v>
      </c>
      <c r="AP132" s="62">
        <v>0</v>
      </c>
      <c r="AQ132" s="62">
        <v>0</v>
      </c>
      <c r="AR132" s="62">
        <v>0</v>
      </c>
      <c r="AS132" s="62">
        <v>0</v>
      </c>
      <c r="AT132" s="62">
        <v>0</v>
      </c>
      <c r="AU132" s="62">
        <v>0</v>
      </c>
      <c r="AV132" s="62">
        <v>0</v>
      </c>
      <c r="AW132" s="62">
        <v>0</v>
      </c>
      <c r="AX132" s="62">
        <v>0</v>
      </c>
      <c r="AZ132" s="62">
        <v>0</v>
      </c>
      <c r="BA132" s="62">
        <v>0</v>
      </c>
      <c r="BB132" s="62">
        <v>0</v>
      </c>
      <c r="BC132" s="62">
        <v>0</v>
      </c>
      <c r="BD132" s="62">
        <v>0</v>
      </c>
      <c r="BE132" s="62">
        <v>0</v>
      </c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</row>
    <row r="133" spans="1:105" s="62" customFormat="1" ht="12.75">
      <c r="A133" s="66" t="s">
        <v>395</v>
      </c>
      <c r="B133" s="56">
        <v>0</v>
      </c>
      <c r="C133" s="56">
        <v>10.526315789473683</v>
      </c>
      <c r="D133" s="56">
        <v>0</v>
      </c>
      <c r="E133" s="56">
        <v>0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O133" s="56">
        <v>0</v>
      </c>
      <c r="P133" s="56">
        <v>0</v>
      </c>
      <c r="Q133" s="56">
        <v>0</v>
      </c>
      <c r="R133" s="56">
        <v>0</v>
      </c>
      <c r="S133" s="56">
        <v>0</v>
      </c>
      <c r="T133" s="56">
        <v>0</v>
      </c>
      <c r="U133" s="56">
        <v>0</v>
      </c>
      <c r="V133" s="56">
        <v>0</v>
      </c>
      <c r="W133" s="56">
        <v>0</v>
      </c>
      <c r="X133" s="56">
        <v>0</v>
      </c>
      <c r="Y133" s="56">
        <v>0</v>
      </c>
      <c r="Z133" s="56">
        <v>0</v>
      </c>
      <c r="AA133" s="56">
        <v>0</v>
      </c>
      <c r="AB133" s="56">
        <v>81.57894736842105</v>
      </c>
      <c r="AC133" s="56">
        <v>0</v>
      </c>
      <c r="AD133" s="56">
        <v>0</v>
      </c>
      <c r="AE133" s="56">
        <v>2.631578947368421</v>
      </c>
      <c r="AF133" s="56">
        <v>2.631578947368421</v>
      </c>
      <c r="AG133" s="56">
        <v>0</v>
      </c>
      <c r="AH133" s="56">
        <v>0</v>
      </c>
      <c r="AI133" s="56">
        <v>0</v>
      </c>
      <c r="AJ133" s="56">
        <v>0</v>
      </c>
      <c r="AK133" s="56">
        <v>0</v>
      </c>
      <c r="AL133" s="56">
        <v>0</v>
      </c>
      <c r="AM133" s="56">
        <v>0</v>
      </c>
      <c r="AN133" s="56">
        <v>0</v>
      </c>
      <c r="AO133" s="56">
        <v>0</v>
      </c>
      <c r="AP133" s="56">
        <v>0</v>
      </c>
      <c r="AQ133" s="56">
        <v>0</v>
      </c>
      <c r="AR133" s="56">
        <v>0</v>
      </c>
      <c r="AS133" s="56">
        <v>0</v>
      </c>
      <c r="AT133" s="56">
        <v>0</v>
      </c>
      <c r="AU133" s="56">
        <v>0</v>
      </c>
      <c r="AV133" s="56">
        <v>0</v>
      </c>
      <c r="AW133" s="56">
        <v>0</v>
      </c>
      <c r="AX133" s="56">
        <v>0</v>
      </c>
      <c r="AY133" s="56"/>
      <c r="AZ133" s="56">
        <v>2.631578947368421</v>
      </c>
      <c r="BA133" s="56">
        <v>0</v>
      </c>
      <c r="BB133" s="56">
        <v>0</v>
      </c>
      <c r="BC133" s="56">
        <v>0</v>
      </c>
      <c r="BD133" s="56">
        <v>0</v>
      </c>
      <c r="BE133" s="56">
        <v>0</v>
      </c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</row>
    <row r="134" spans="1:105" s="62" customFormat="1" ht="12.75">
      <c r="A134" s="66" t="s">
        <v>396</v>
      </c>
      <c r="B134" s="56">
        <v>0</v>
      </c>
      <c r="C134" s="56">
        <v>7.82608695652174</v>
      </c>
      <c r="D134" s="56">
        <v>0</v>
      </c>
      <c r="E134" s="56">
        <v>0</v>
      </c>
      <c r="F134" s="56">
        <v>0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56">
        <v>0</v>
      </c>
      <c r="N134" s="56">
        <v>0</v>
      </c>
      <c r="O134" s="56">
        <v>0</v>
      </c>
      <c r="P134" s="56">
        <v>0</v>
      </c>
      <c r="Q134" s="56">
        <v>0</v>
      </c>
      <c r="R134" s="56">
        <v>0.8695652173913043</v>
      </c>
      <c r="S134" s="56">
        <v>0</v>
      </c>
      <c r="T134" s="56">
        <v>0.8695652173913043</v>
      </c>
      <c r="U134" s="56">
        <v>0</v>
      </c>
      <c r="V134" s="56">
        <v>0</v>
      </c>
      <c r="W134" s="56">
        <v>0</v>
      </c>
      <c r="X134" s="56">
        <v>0</v>
      </c>
      <c r="Y134" s="56">
        <v>0</v>
      </c>
      <c r="Z134" s="56">
        <v>0</v>
      </c>
      <c r="AA134" s="56">
        <v>0</v>
      </c>
      <c r="AB134" s="56">
        <v>83.47826086956522</v>
      </c>
      <c r="AC134" s="56">
        <v>0</v>
      </c>
      <c r="AD134" s="56">
        <v>0</v>
      </c>
      <c r="AE134" s="56">
        <v>0.8695652173913043</v>
      </c>
      <c r="AF134" s="56">
        <v>5.217391304347826</v>
      </c>
      <c r="AG134" s="56">
        <v>0</v>
      </c>
      <c r="AH134" s="56">
        <v>0</v>
      </c>
      <c r="AI134" s="56">
        <v>0</v>
      </c>
      <c r="AJ134" s="56">
        <v>0</v>
      </c>
      <c r="AK134" s="56">
        <v>0</v>
      </c>
      <c r="AL134" s="56">
        <v>0</v>
      </c>
      <c r="AM134" s="56">
        <v>0</v>
      </c>
      <c r="AN134" s="56">
        <v>0</v>
      </c>
      <c r="AO134" s="56">
        <v>0</v>
      </c>
      <c r="AP134" s="56">
        <v>0</v>
      </c>
      <c r="AQ134" s="56">
        <v>0</v>
      </c>
      <c r="AR134" s="56">
        <v>0</v>
      </c>
      <c r="AS134" s="56">
        <v>0</v>
      </c>
      <c r="AT134" s="56">
        <v>0</v>
      </c>
      <c r="AU134" s="56">
        <v>0</v>
      </c>
      <c r="AV134" s="56">
        <v>0</v>
      </c>
      <c r="AW134" s="56">
        <v>0</v>
      </c>
      <c r="AX134" s="56">
        <v>0</v>
      </c>
      <c r="AY134" s="56"/>
      <c r="AZ134" s="56">
        <v>0.8695652173913043</v>
      </c>
      <c r="BA134" s="56">
        <v>0</v>
      </c>
      <c r="BB134" s="56">
        <v>0</v>
      </c>
      <c r="BC134" s="56">
        <v>0</v>
      </c>
      <c r="BD134" s="56">
        <v>0</v>
      </c>
      <c r="BE134" s="56">
        <v>0</v>
      </c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</row>
    <row r="135" spans="1:105" s="62" customFormat="1" ht="12.75">
      <c r="A135" s="66" t="s">
        <v>397</v>
      </c>
      <c r="B135" s="62">
        <v>0</v>
      </c>
      <c r="C135" s="62">
        <v>8.75</v>
      </c>
      <c r="D135" s="62">
        <v>0</v>
      </c>
      <c r="E135" s="62">
        <v>0</v>
      </c>
      <c r="F135" s="62">
        <v>0</v>
      </c>
      <c r="G135" s="62">
        <v>0</v>
      </c>
      <c r="H135" s="62">
        <v>0</v>
      </c>
      <c r="I135" s="62">
        <v>0</v>
      </c>
      <c r="J135" s="62">
        <v>0</v>
      </c>
      <c r="K135" s="62">
        <v>0</v>
      </c>
      <c r="L135" s="62">
        <v>0</v>
      </c>
      <c r="M135" s="62">
        <v>0</v>
      </c>
      <c r="N135" s="62">
        <v>0</v>
      </c>
      <c r="O135" s="62">
        <v>0</v>
      </c>
      <c r="P135" s="62">
        <v>0</v>
      </c>
      <c r="Q135" s="62">
        <v>0</v>
      </c>
      <c r="R135" s="62">
        <v>0</v>
      </c>
      <c r="S135" s="62">
        <v>0</v>
      </c>
      <c r="T135" s="62">
        <v>0</v>
      </c>
      <c r="U135" s="62">
        <v>0</v>
      </c>
      <c r="V135" s="62">
        <v>1.25</v>
      </c>
      <c r="W135" s="62">
        <v>0</v>
      </c>
      <c r="X135" s="62">
        <v>0</v>
      </c>
      <c r="Y135" s="62">
        <v>0</v>
      </c>
      <c r="Z135" s="62">
        <v>0</v>
      </c>
      <c r="AA135" s="62">
        <v>0</v>
      </c>
      <c r="AB135" s="62">
        <v>82.5</v>
      </c>
      <c r="AC135" s="62">
        <v>0</v>
      </c>
      <c r="AD135" s="62">
        <v>0</v>
      </c>
      <c r="AE135" s="62">
        <v>0</v>
      </c>
      <c r="AF135" s="62">
        <v>7.5</v>
      </c>
      <c r="AG135" s="62">
        <v>0</v>
      </c>
      <c r="AH135" s="62">
        <v>0</v>
      </c>
      <c r="AI135" s="62">
        <v>0</v>
      </c>
      <c r="AJ135" s="62">
        <v>0</v>
      </c>
      <c r="AK135" s="62">
        <v>0</v>
      </c>
      <c r="AL135" s="62">
        <v>0</v>
      </c>
      <c r="AM135" s="62">
        <v>0</v>
      </c>
      <c r="AN135" s="62">
        <v>0</v>
      </c>
      <c r="AO135" s="62">
        <v>0</v>
      </c>
      <c r="AP135" s="62">
        <v>0</v>
      </c>
      <c r="AQ135" s="62">
        <v>0</v>
      </c>
      <c r="AR135" s="62">
        <v>0</v>
      </c>
      <c r="AS135" s="62">
        <v>0</v>
      </c>
      <c r="AT135" s="62">
        <v>0</v>
      </c>
      <c r="AU135" s="62">
        <v>0</v>
      </c>
      <c r="AV135" s="62">
        <v>0</v>
      </c>
      <c r="AW135" s="62">
        <v>0</v>
      </c>
      <c r="AX135" s="62">
        <v>0</v>
      </c>
      <c r="AZ135" s="62">
        <v>0</v>
      </c>
      <c r="BA135" s="62">
        <v>0</v>
      </c>
      <c r="BB135" s="62">
        <v>0</v>
      </c>
      <c r="BC135" s="62">
        <v>0</v>
      </c>
      <c r="BD135" s="62">
        <v>0</v>
      </c>
      <c r="BE135" s="62">
        <v>0</v>
      </c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</row>
    <row r="136" spans="1:105" s="62" customFormat="1" ht="12.75">
      <c r="A136" s="66" t="s">
        <v>398</v>
      </c>
      <c r="B136" s="56">
        <v>0</v>
      </c>
      <c r="C136" s="56">
        <v>40.44943820224719</v>
      </c>
      <c r="D136" s="56">
        <v>3.3707865168539324</v>
      </c>
      <c r="E136" s="56">
        <v>0</v>
      </c>
      <c r="F136" s="56">
        <v>0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56">
        <v>0</v>
      </c>
      <c r="M136" s="56">
        <v>0</v>
      </c>
      <c r="N136" s="56">
        <v>0</v>
      </c>
      <c r="O136" s="56">
        <v>0</v>
      </c>
      <c r="P136" s="56">
        <v>0</v>
      </c>
      <c r="Q136" s="56">
        <v>0</v>
      </c>
      <c r="R136" s="56">
        <v>0</v>
      </c>
      <c r="S136" s="56">
        <v>0</v>
      </c>
      <c r="T136" s="56">
        <v>20.224719101123593</v>
      </c>
      <c r="U136" s="56">
        <v>0</v>
      </c>
      <c r="V136" s="56">
        <v>7.865168539325842</v>
      </c>
      <c r="W136" s="56">
        <v>0</v>
      </c>
      <c r="X136" s="56">
        <v>0</v>
      </c>
      <c r="Y136" s="56">
        <v>0</v>
      </c>
      <c r="Z136" s="56">
        <v>0</v>
      </c>
      <c r="AA136" s="56">
        <v>0</v>
      </c>
      <c r="AB136" s="56">
        <v>0</v>
      </c>
      <c r="AC136" s="56">
        <v>0</v>
      </c>
      <c r="AD136" s="56">
        <v>0</v>
      </c>
      <c r="AE136" s="56">
        <v>0</v>
      </c>
      <c r="AF136" s="56">
        <v>28.08988764044944</v>
      </c>
      <c r="AG136" s="56">
        <v>0</v>
      </c>
      <c r="AH136" s="56">
        <v>0</v>
      </c>
      <c r="AI136" s="56">
        <v>0</v>
      </c>
      <c r="AJ136" s="56">
        <v>0</v>
      </c>
      <c r="AK136" s="56">
        <v>0</v>
      </c>
      <c r="AL136" s="56">
        <v>0</v>
      </c>
      <c r="AM136" s="56">
        <v>0</v>
      </c>
      <c r="AN136" s="56">
        <v>0</v>
      </c>
      <c r="AO136" s="56">
        <v>0</v>
      </c>
      <c r="AP136" s="56">
        <v>0</v>
      </c>
      <c r="AQ136" s="56">
        <v>0</v>
      </c>
      <c r="AR136" s="56">
        <v>0</v>
      </c>
      <c r="AS136" s="56">
        <v>0</v>
      </c>
      <c r="AT136" s="56">
        <v>0</v>
      </c>
      <c r="AU136" s="56">
        <v>0</v>
      </c>
      <c r="AV136" s="56">
        <v>0</v>
      </c>
      <c r="AW136" s="56">
        <v>0</v>
      </c>
      <c r="AX136" s="56">
        <v>0</v>
      </c>
      <c r="AY136" s="56"/>
      <c r="AZ136" s="56">
        <v>0</v>
      </c>
      <c r="BA136" s="56">
        <v>0</v>
      </c>
      <c r="BB136" s="56">
        <v>0</v>
      </c>
      <c r="BC136" s="56">
        <v>0</v>
      </c>
      <c r="BD136" s="56">
        <v>0</v>
      </c>
      <c r="BE136" s="56">
        <v>0</v>
      </c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</row>
    <row r="137" spans="1:105" s="62" customFormat="1" ht="12.75">
      <c r="A137" s="66" t="s">
        <v>399</v>
      </c>
      <c r="B137" s="56">
        <v>0</v>
      </c>
      <c r="C137" s="56">
        <v>54.621848739495796</v>
      </c>
      <c r="D137" s="56">
        <v>1.680672268907563</v>
      </c>
      <c r="E137" s="56">
        <v>0</v>
      </c>
      <c r="F137" s="56">
        <v>0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0</v>
      </c>
      <c r="M137" s="56">
        <v>0</v>
      </c>
      <c r="N137" s="56">
        <v>0</v>
      </c>
      <c r="O137" s="56">
        <v>0</v>
      </c>
      <c r="P137" s="56">
        <v>0</v>
      </c>
      <c r="Q137" s="56">
        <v>0</v>
      </c>
      <c r="R137" s="56">
        <v>0</v>
      </c>
      <c r="S137" s="56">
        <v>0.8403361344537815</v>
      </c>
      <c r="T137" s="56">
        <v>14.285714285714285</v>
      </c>
      <c r="U137" s="56">
        <v>0</v>
      </c>
      <c r="V137" s="56">
        <v>17.647058823529413</v>
      </c>
      <c r="W137" s="56">
        <v>0</v>
      </c>
      <c r="X137" s="56">
        <v>0</v>
      </c>
      <c r="Y137" s="56">
        <v>0</v>
      </c>
      <c r="Z137" s="56">
        <v>0</v>
      </c>
      <c r="AA137" s="56">
        <v>0</v>
      </c>
      <c r="AB137" s="56">
        <v>0.8403361344537815</v>
      </c>
      <c r="AC137" s="56">
        <v>0.8403361344537815</v>
      </c>
      <c r="AD137" s="56">
        <v>0</v>
      </c>
      <c r="AE137" s="56">
        <v>0</v>
      </c>
      <c r="AF137" s="56">
        <v>7.563025210084033</v>
      </c>
      <c r="AG137" s="56">
        <v>0</v>
      </c>
      <c r="AH137" s="56">
        <v>0</v>
      </c>
      <c r="AI137" s="56">
        <v>0</v>
      </c>
      <c r="AJ137" s="56">
        <v>0</v>
      </c>
      <c r="AK137" s="56">
        <v>0</v>
      </c>
      <c r="AL137" s="56">
        <v>0</v>
      </c>
      <c r="AM137" s="56">
        <v>0</v>
      </c>
      <c r="AN137" s="56">
        <v>0</v>
      </c>
      <c r="AO137" s="56">
        <v>0</v>
      </c>
      <c r="AP137" s="56">
        <v>0</v>
      </c>
      <c r="AQ137" s="56">
        <v>0</v>
      </c>
      <c r="AR137" s="56">
        <v>0</v>
      </c>
      <c r="AS137" s="56">
        <v>0</v>
      </c>
      <c r="AT137" s="56">
        <v>0</v>
      </c>
      <c r="AU137" s="56">
        <v>0</v>
      </c>
      <c r="AV137" s="56">
        <v>1.680672268907563</v>
      </c>
      <c r="AW137" s="56">
        <v>0</v>
      </c>
      <c r="AX137" s="56">
        <v>0</v>
      </c>
      <c r="AY137" s="56"/>
      <c r="AZ137" s="56">
        <v>0</v>
      </c>
      <c r="BA137" s="56">
        <v>0</v>
      </c>
      <c r="BB137" s="56">
        <v>0</v>
      </c>
      <c r="BC137" s="56">
        <v>0</v>
      </c>
      <c r="BD137" s="56">
        <v>0</v>
      </c>
      <c r="BE137" s="56">
        <v>0</v>
      </c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</row>
    <row r="138" spans="1:105" s="62" customFormat="1" ht="12.75">
      <c r="A138" s="66" t="s">
        <v>400</v>
      </c>
      <c r="B138" s="56">
        <v>0</v>
      </c>
      <c r="C138" s="56">
        <v>68.65671641791045</v>
      </c>
      <c r="D138" s="56">
        <v>0</v>
      </c>
      <c r="E138" s="56">
        <v>0</v>
      </c>
      <c r="F138" s="56">
        <v>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56">
        <v>0</v>
      </c>
      <c r="N138" s="56">
        <v>0</v>
      </c>
      <c r="O138" s="56">
        <v>0</v>
      </c>
      <c r="P138" s="56">
        <v>0</v>
      </c>
      <c r="Q138" s="56">
        <v>0</v>
      </c>
      <c r="R138" s="56">
        <v>0.7462686567164178</v>
      </c>
      <c r="S138" s="56">
        <v>0</v>
      </c>
      <c r="T138" s="56">
        <v>14.925373134328357</v>
      </c>
      <c r="U138" s="56">
        <v>0</v>
      </c>
      <c r="V138" s="56">
        <v>11.194029850746269</v>
      </c>
      <c r="W138" s="56">
        <v>0</v>
      </c>
      <c r="X138" s="56">
        <v>0</v>
      </c>
      <c r="Y138" s="56">
        <v>0</v>
      </c>
      <c r="Z138" s="56">
        <v>0</v>
      </c>
      <c r="AA138" s="56">
        <v>0</v>
      </c>
      <c r="AB138" s="56">
        <v>1.4925373134328357</v>
      </c>
      <c r="AC138" s="56">
        <v>2.9850746268656714</v>
      </c>
      <c r="AD138" s="56">
        <v>0</v>
      </c>
      <c r="AE138" s="56">
        <v>0</v>
      </c>
      <c r="AF138" s="56">
        <v>0</v>
      </c>
      <c r="AG138" s="56">
        <v>0</v>
      </c>
      <c r="AH138" s="56">
        <v>0</v>
      </c>
      <c r="AI138" s="56">
        <v>0</v>
      </c>
      <c r="AJ138" s="56">
        <v>0</v>
      </c>
      <c r="AK138" s="56">
        <v>0</v>
      </c>
      <c r="AL138" s="56">
        <v>0</v>
      </c>
      <c r="AM138" s="56">
        <v>0</v>
      </c>
      <c r="AN138" s="56">
        <v>0</v>
      </c>
      <c r="AO138" s="56">
        <v>0</v>
      </c>
      <c r="AP138" s="56">
        <v>0</v>
      </c>
      <c r="AQ138" s="56">
        <v>0</v>
      </c>
      <c r="AR138" s="56">
        <v>0</v>
      </c>
      <c r="AS138" s="56">
        <v>0</v>
      </c>
      <c r="AT138" s="56">
        <v>0</v>
      </c>
      <c r="AU138" s="56">
        <v>0</v>
      </c>
      <c r="AV138" s="56">
        <v>0</v>
      </c>
      <c r="AW138" s="56">
        <v>0</v>
      </c>
      <c r="AX138" s="56">
        <v>0</v>
      </c>
      <c r="AY138" s="56"/>
      <c r="AZ138" s="56">
        <v>0</v>
      </c>
      <c r="BA138" s="56">
        <v>0</v>
      </c>
      <c r="BB138" s="56">
        <v>0</v>
      </c>
      <c r="BC138" s="56">
        <v>0</v>
      </c>
      <c r="BD138" s="56">
        <v>0</v>
      </c>
      <c r="BE138" s="56">
        <v>0</v>
      </c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</row>
    <row r="139" spans="1:105" s="62" customFormat="1" ht="12.75">
      <c r="A139" s="66" t="s">
        <v>401</v>
      </c>
      <c r="B139" s="56">
        <v>0</v>
      </c>
      <c r="C139" s="56">
        <v>98.01980198019803</v>
      </c>
      <c r="D139" s="56">
        <v>0</v>
      </c>
      <c r="E139" s="56">
        <v>0</v>
      </c>
      <c r="F139" s="56">
        <v>0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0</v>
      </c>
      <c r="M139" s="56">
        <v>0</v>
      </c>
      <c r="N139" s="56">
        <v>0</v>
      </c>
      <c r="O139" s="56">
        <v>0</v>
      </c>
      <c r="P139" s="56">
        <v>0</v>
      </c>
      <c r="Q139" s="56">
        <v>0</v>
      </c>
      <c r="R139" s="56">
        <v>0</v>
      </c>
      <c r="S139" s="56">
        <v>0</v>
      </c>
      <c r="T139" s="56">
        <v>1.9801980198019802</v>
      </c>
      <c r="U139" s="56">
        <v>0</v>
      </c>
      <c r="V139" s="56">
        <v>0</v>
      </c>
      <c r="W139" s="56">
        <v>0</v>
      </c>
      <c r="X139" s="56">
        <v>0</v>
      </c>
      <c r="Y139" s="56">
        <v>0</v>
      </c>
      <c r="Z139" s="56">
        <v>0</v>
      </c>
      <c r="AA139" s="56">
        <v>0</v>
      </c>
      <c r="AB139" s="56">
        <v>0</v>
      </c>
      <c r="AC139" s="56">
        <v>0</v>
      </c>
      <c r="AD139" s="56">
        <v>0</v>
      </c>
      <c r="AE139" s="56">
        <v>0</v>
      </c>
      <c r="AF139" s="56">
        <v>0</v>
      </c>
      <c r="AG139" s="56">
        <v>0</v>
      </c>
      <c r="AH139" s="56">
        <v>0</v>
      </c>
      <c r="AI139" s="56">
        <v>0</v>
      </c>
      <c r="AJ139" s="56">
        <v>0</v>
      </c>
      <c r="AK139" s="56">
        <v>0</v>
      </c>
      <c r="AL139" s="56">
        <v>0</v>
      </c>
      <c r="AM139" s="56">
        <v>0</v>
      </c>
      <c r="AN139" s="56">
        <v>0</v>
      </c>
      <c r="AO139" s="56">
        <v>0</v>
      </c>
      <c r="AP139" s="56">
        <v>0</v>
      </c>
      <c r="AQ139" s="56">
        <v>0</v>
      </c>
      <c r="AR139" s="56">
        <v>0</v>
      </c>
      <c r="AS139" s="56">
        <v>0</v>
      </c>
      <c r="AT139" s="56">
        <v>0</v>
      </c>
      <c r="AU139" s="56">
        <v>0</v>
      </c>
      <c r="AV139" s="56">
        <v>0</v>
      </c>
      <c r="AW139" s="56">
        <v>0</v>
      </c>
      <c r="AX139" s="56">
        <v>0</v>
      </c>
      <c r="AY139" s="56"/>
      <c r="AZ139" s="56">
        <v>0</v>
      </c>
      <c r="BA139" s="56">
        <v>0</v>
      </c>
      <c r="BB139" s="56">
        <v>0</v>
      </c>
      <c r="BC139" s="56">
        <v>0</v>
      </c>
      <c r="BD139" s="56">
        <v>0</v>
      </c>
      <c r="BE139" s="56">
        <v>0</v>
      </c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</row>
    <row r="140" spans="1:105" s="62" customFormat="1" ht="12.75">
      <c r="A140" s="66" t="s">
        <v>402</v>
      </c>
      <c r="B140" s="62">
        <v>0</v>
      </c>
      <c r="C140" s="62">
        <v>92.13483146067416</v>
      </c>
      <c r="D140" s="62">
        <v>0</v>
      </c>
      <c r="E140" s="62">
        <v>0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v>0</v>
      </c>
      <c r="S140" s="62">
        <v>0</v>
      </c>
      <c r="T140" s="62">
        <v>0</v>
      </c>
      <c r="U140" s="62">
        <v>0</v>
      </c>
      <c r="V140" s="62">
        <v>0</v>
      </c>
      <c r="W140" s="62">
        <v>0</v>
      </c>
      <c r="X140" s="62">
        <v>0</v>
      </c>
      <c r="Y140" s="62">
        <v>0</v>
      </c>
      <c r="Z140" s="62">
        <v>0</v>
      </c>
      <c r="AA140" s="62">
        <v>0</v>
      </c>
      <c r="AB140" s="62">
        <v>0</v>
      </c>
      <c r="AC140" s="62">
        <v>7.865168539325842</v>
      </c>
      <c r="AD140" s="62">
        <v>0</v>
      </c>
      <c r="AE140" s="62">
        <v>0</v>
      </c>
      <c r="AF140" s="62">
        <v>0</v>
      </c>
      <c r="AG140" s="62">
        <v>0</v>
      </c>
      <c r="AH140" s="62">
        <v>0</v>
      </c>
      <c r="AI140" s="62">
        <v>0</v>
      </c>
      <c r="AJ140" s="62">
        <v>0</v>
      </c>
      <c r="AK140" s="62">
        <v>0</v>
      </c>
      <c r="AL140" s="62">
        <v>0</v>
      </c>
      <c r="AM140" s="62">
        <v>0</v>
      </c>
      <c r="AN140" s="62">
        <v>0</v>
      </c>
      <c r="AO140" s="62">
        <v>0</v>
      </c>
      <c r="AP140" s="62">
        <v>0</v>
      </c>
      <c r="AQ140" s="62">
        <v>0</v>
      </c>
      <c r="AR140" s="62">
        <v>0</v>
      </c>
      <c r="AS140" s="62">
        <v>0</v>
      </c>
      <c r="AT140" s="62">
        <v>0</v>
      </c>
      <c r="AU140" s="62">
        <v>0</v>
      </c>
      <c r="AV140" s="62">
        <v>0</v>
      </c>
      <c r="AW140" s="62">
        <v>0</v>
      </c>
      <c r="AX140" s="62">
        <v>0</v>
      </c>
      <c r="AZ140" s="62">
        <v>0</v>
      </c>
      <c r="BA140" s="62">
        <v>0</v>
      </c>
      <c r="BB140" s="62">
        <v>0</v>
      </c>
      <c r="BC140" s="62">
        <v>0</v>
      </c>
      <c r="BD140" s="62">
        <v>0</v>
      </c>
      <c r="BE140" s="62">
        <v>0</v>
      </c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</row>
    <row r="141" spans="1:105" s="62" customFormat="1" ht="12.75">
      <c r="A141" s="66" t="s">
        <v>403</v>
      </c>
      <c r="B141" s="62">
        <v>0</v>
      </c>
      <c r="C141" s="62">
        <v>77.21518987341773</v>
      </c>
      <c r="D141" s="62">
        <v>0</v>
      </c>
      <c r="E141" s="62">
        <v>0</v>
      </c>
      <c r="F141" s="62">
        <v>0</v>
      </c>
      <c r="G141" s="62">
        <v>0</v>
      </c>
      <c r="H141" s="62">
        <v>0</v>
      </c>
      <c r="I141" s="62">
        <v>0</v>
      </c>
      <c r="J141" s="62">
        <v>0</v>
      </c>
      <c r="K141" s="62">
        <v>0</v>
      </c>
      <c r="L141" s="62">
        <v>0</v>
      </c>
      <c r="M141" s="62">
        <v>0</v>
      </c>
      <c r="N141" s="62">
        <v>0</v>
      </c>
      <c r="O141" s="62">
        <v>0</v>
      </c>
      <c r="P141" s="62">
        <v>0</v>
      </c>
      <c r="Q141" s="62">
        <v>0</v>
      </c>
      <c r="R141" s="62">
        <v>12.658227848101266</v>
      </c>
      <c r="S141" s="62">
        <v>0</v>
      </c>
      <c r="T141" s="62">
        <v>1.2658227848101267</v>
      </c>
      <c r="U141" s="62">
        <v>0</v>
      </c>
      <c r="V141" s="62">
        <v>1.2658227848101267</v>
      </c>
      <c r="W141" s="62">
        <v>0</v>
      </c>
      <c r="X141" s="62">
        <v>0</v>
      </c>
      <c r="Y141" s="62">
        <v>0</v>
      </c>
      <c r="Z141" s="62">
        <v>0</v>
      </c>
      <c r="AA141" s="62">
        <v>0</v>
      </c>
      <c r="AB141" s="62">
        <v>0</v>
      </c>
      <c r="AC141" s="62">
        <v>7.594936708860758</v>
      </c>
      <c r="AD141" s="62">
        <v>0</v>
      </c>
      <c r="AE141" s="62">
        <v>0</v>
      </c>
      <c r="AF141" s="62">
        <v>0</v>
      </c>
      <c r="AG141" s="62">
        <v>0</v>
      </c>
      <c r="AH141" s="62">
        <v>0</v>
      </c>
      <c r="AI141" s="62">
        <v>0</v>
      </c>
      <c r="AJ141" s="62">
        <v>0</v>
      </c>
      <c r="AK141" s="62">
        <v>0</v>
      </c>
      <c r="AL141" s="62">
        <v>0</v>
      </c>
      <c r="AM141" s="62">
        <v>0</v>
      </c>
      <c r="AN141" s="62">
        <v>0</v>
      </c>
      <c r="AO141" s="62">
        <v>0</v>
      </c>
      <c r="AP141" s="62">
        <v>0</v>
      </c>
      <c r="AQ141" s="62">
        <v>0</v>
      </c>
      <c r="AR141" s="62">
        <v>0</v>
      </c>
      <c r="AS141" s="62">
        <v>0</v>
      </c>
      <c r="AT141" s="62">
        <v>0</v>
      </c>
      <c r="AU141" s="62">
        <v>0</v>
      </c>
      <c r="AV141" s="62">
        <v>0</v>
      </c>
      <c r="AW141" s="62">
        <v>0</v>
      </c>
      <c r="AX141" s="62">
        <v>0</v>
      </c>
      <c r="AZ141" s="62">
        <v>0</v>
      </c>
      <c r="BA141" s="62">
        <v>0</v>
      </c>
      <c r="BB141" s="62">
        <v>0</v>
      </c>
      <c r="BC141" s="62">
        <v>0</v>
      </c>
      <c r="BD141" s="62">
        <v>0</v>
      </c>
      <c r="BE141" s="62">
        <v>0</v>
      </c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</row>
    <row r="142" spans="1:105" s="62" customFormat="1" ht="12.75">
      <c r="A142" s="66" t="s">
        <v>404</v>
      </c>
      <c r="B142" s="56">
        <v>0</v>
      </c>
      <c r="C142" s="56">
        <v>84</v>
      </c>
      <c r="D142" s="56">
        <v>1.3333333333333335</v>
      </c>
      <c r="E142" s="56">
        <v>0</v>
      </c>
      <c r="F142" s="56">
        <v>0</v>
      </c>
      <c r="G142" s="56">
        <v>0</v>
      </c>
      <c r="H142" s="56">
        <v>0</v>
      </c>
      <c r="I142" s="56">
        <v>0</v>
      </c>
      <c r="J142" s="56">
        <v>0</v>
      </c>
      <c r="K142" s="56">
        <v>0</v>
      </c>
      <c r="L142" s="56">
        <v>0</v>
      </c>
      <c r="M142" s="56">
        <v>0</v>
      </c>
      <c r="N142" s="56">
        <v>0</v>
      </c>
      <c r="O142" s="56">
        <v>0</v>
      </c>
      <c r="P142" s="56">
        <v>0</v>
      </c>
      <c r="Q142" s="56">
        <v>0</v>
      </c>
      <c r="R142" s="56">
        <v>1.3333333333333335</v>
      </c>
      <c r="S142" s="56">
        <v>2.666666666666667</v>
      </c>
      <c r="T142" s="56">
        <v>2.666666666666667</v>
      </c>
      <c r="U142" s="56">
        <v>0</v>
      </c>
      <c r="V142" s="56">
        <v>0</v>
      </c>
      <c r="W142" s="56">
        <v>0</v>
      </c>
      <c r="X142" s="56">
        <v>0</v>
      </c>
      <c r="Y142" s="56">
        <v>0</v>
      </c>
      <c r="Z142" s="56">
        <v>0</v>
      </c>
      <c r="AA142" s="56">
        <v>0</v>
      </c>
      <c r="AB142" s="56">
        <v>0</v>
      </c>
      <c r="AC142" s="56">
        <v>8</v>
      </c>
      <c r="AD142" s="56">
        <v>0</v>
      </c>
      <c r="AE142" s="56">
        <v>0</v>
      </c>
      <c r="AF142" s="56">
        <v>0</v>
      </c>
      <c r="AG142" s="56">
        <v>0</v>
      </c>
      <c r="AH142" s="56">
        <v>0</v>
      </c>
      <c r="AI142" s="56">
        <v>0</v>
      </c>
      <c r="AJ142" s="56">
        <v>0</v>
      </c>
      <c r="AK142" s="56">
        <v>0</v>
      </c>
      <c r="AL142" s="56">
        <v>0</v>
      </c>
      <c r="AM142" s="56">
        <v>0</v>
      </c>
      <c r="AN142" s="56">
        <v>0</v>
      </c>
      <c r="AO142" s="56">
        <v>0</v>
      </c>
      <c r="AP142" s="56">
        <v>0</v>
      </c>
      <c r="AQ142" s="56">
        <v>0</v>
      </c>
      <c r="AR142" s="56">
        <v>0</v>
      </c>
      <c r="AS142" s="56">
        <v>0</v>
      </c>
      <c r="AT142" s="56">
        <v>0</v>
      </c>
      <c r="AU142" s="56">
        <v>0</v>
      </c>
      <c r="AV142" s="56">
        <v>0</v>
      </c>
      <c r="AW142" s="56">
        <v>0</v>
      </c>
      <c r="AX142" s="56">
        <v>0</v>
      </c>
      <c r="AY142" s="56"/>
      <c r="AZ142" s="56">
        <v>0</v>
      </c>
      <c r="BA142" s="56">
        <v>0</v>
      </c>
      <c r="BB142" s="56">
        <v>0</v>
      </c>
      <c r="BC142" s="56">
        <v>0</v>
      </c>
      <c r="BD142" s="56">
        <v>0</v>
      </c>
      <c r="BE142" s="56">
        <v>0</v>
      </c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</row>
    <row r="143" spans="1:105" s="62" customFormat="1" ht="12.75">
      <c r="A143" s="66" t="s">
        <v>405</v>
      </c>
      <c r="B143" s="62">
        <v>0</v>
      </c>
      <c r="C143" s="62">
        <v>74.32432432432434</v>
      </c>
      <c r="D143" s="62">
        <v>0</v>
      </c>
      <c r="E143" s="62">
        <v>0</v>
      </c>
      <c r="F143" s="62">
        <v>0</v>
      </c>
      <c r="G143" s="62">
        <v>0</v>
      </c>
      <c r="H143" s="62">
        <v>0</v>
      </c>
      <c r="I143" s="62">
        <v>0</v>
      </c>
      <c r="J143" s="62">
        <v>0</v>
      </c>
      <c r="K143" s="62">
        <v>0</v>
      </c>
      <c r="L143" s="62">
        <v>0</v>
      </c>
      <c r="M143" s="62">
        <v>0</v>
      </c>
      <c r="N143" s="62">
        <v>0</v>
      </c>
      <c r="O143" s="62">
        <v>0</v>
      </c>
      <c r="P143" s="62">
        <v>0</v>
      </c>
      <c r="Q143" s="62">
        <v>0</v>
      </c>
      <c r="R143" s="62">
        <v>4.054054054054054</v>
      </c>
      <c r="S143" s="62">
        <v>0</v>
      </c>
      <c r="T143" s="62">
        <v>1.3513513513513513</v>
      </c>
      <c r="U143" s="62">
        <v>0</v>
      </c>
      <c r="V143" s="62">
        <v>0</v>
      </c>
      <c r="W143" s="62">
        <v>0</v>
      </c>
      <c r="X143" s="62">
        <v>0</v>
      </c>
      <c r="Y143" s="62">
        <v>0</v>
      </c>
      <c r="Z143" s="62">
        <v>0</v>
      </c>
      <c r="AA143" s="62">
        <v>0</v>
      </c>
      <c r="AB143" s="62">
        <v>0</v>
      </c>
      <c r="AC143" s="62">
        <v>20.270270270270274</v>
      </c>
      <c r="AD143" s="62">
        <v>0</v>
      </c>
      <c r="AE143" s="62">
        <v>0</v>
      </c>
      <c r="AF143" s="62">
        <v>0</v>
      </c>
      <c r="AG143" s="62">
        <v>0</v>
      </c>
      <c r="AH143" s="62">
        <v>0</v>
      </c>
      <c r="AI143" s="62">
        <v>0</v>
      </c>
      <c r="AJ143" s="62">
        <v>0</v>
      </c>
      <c r="AK143" s="62">
        <v>0</v>
      </c>
      <c r="AL143" s="62">
        <v>0</v>
      </c>
      <c r="AM143" s="62">
        <v>0</v>
      </c>
      <c r="AN143" s="62">
        <v>0</v>
      </c>
      <c r="AO143" s="62">
        <v>0</v>
      </c>
      <c r="AP143" s="62">
        <v>0</v>
      </c>
      <c r="AQ143" s="62">
        <v>0</v>
      </c>
      <c r="AR143" s="62">
        <v>0</v>
      </c>
      <c r="AS143" s="62">
        <v>0</v>
      </c>
      <c r="AT143" s="62">
        <v>0</v>
      </c>
      <c r="AU143" s="62">
        <v>0</v>
      </c>
      <c r="AV143" s="62">
        <v>0</v>
      </c>
      <c r="AW143" s="62">
        <v>0</v>
      </c>
      <c r="AX143" s="62">
        <v>0</v>
      </c>
      <c r="AZ143" s="62">
        <v>0</v>
      </c>
      <c r="BA143" s="62">
        <v>0</v>
      </c>
      <c r="BB143" s="62">
        <v>0</v>
      </c>
      <c r="BC143" s="62">
        <v>0</v>
      </c>
      <c r="BD143" s="62">
        <v>0</v>
      </c>
      <c r="BE143" s="62">
        <v>0</v>
      </c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</row>
    <row r="144" spans="1:105" s="62" customFormat="1" ht="12.75">
      <c r="A144" s="66" t="s">
        <v>406</v>
      </c>
      <c r="B144" s="62">
        <v>0</v>
      </c>
      <c r="C144" s="62">
        <v>92.40506329113924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  <c r="O144" s="62">
        <v>0</v>
      </c>
      <c r="P144" s="62">
        <v>0</v>
      </c>
      <c r="Q144" s="62">
        <v>0</v>
      </c>
      <c r="R144" s="62">
        <v>2.5316455696202533</v>
      </c>
      <c r="S144" s="62">
        <v>0</v>
      </c>
      <c r="T144" s="62">
        <v>0</v>
      </c>
      <c r="U144" s="62">
        <v>0</v>
      </c>
      <c r="V144" s="62">
        <v>0</v>
      </c>
      <c r="W144" s="62">
        <v>0</v>
      </c>
      <c r="X144" s="62">
        <v>0</v>
      </c>
      <c r="Y144" s="62">
        <v>0</v>
      </c>
      <c r="Z144" s="62">
        <v>0</v>
      </c>
      <c r="AA144" s="62">
        <v>0</v>
      </c>
      <c r="AB144" s="62">
        <v>0</v>
      </c>
      <c r="AC144" s="62">
        <v>5.063291139240507</v>
      </c>
      <c r="AD144" s="62">
        <v>0</v>
      </c>
      <c r="AE144" s="62">
        <v>0</v>
      </c>
      <c r="AF144" s="62">
        <v>0</v>
      </c>
      <c r="AG144" s="62">
        <v>0</v>
      </c>
      <c r="AH144" s="62">
        <v>0</v>
      </c>
      <c r="AI144" s="62">
        <v>0</v>
      </c>
      <c r="AJ144" s="62">
        <v>0</v>
      </c>
      <c r="AK144" s="62">
        <v>0</v>
      </c>
      <c r="AL144" s="62">
        <v>0</v>
      </c>
      <c r="AM144" s="62">
        <v>0</v>
      </c>
      <c r="AN144" s="62">
        <v>0</v>
      </c>
      <c r="AO144" s="62">
        <v>0</v>
      </c>
      <c r="AP144" s="62">
        <v>0</v>
      </c>
      <c r="AQ144" s="62">
        <v>0</v>
      </c>
      <c r="AR144" s="62">
        <v>0</v>
      </c>
      <c r="AS144" s="62">
        <v>0</v>
      </c>
      <c r="AT144" s="62">
        <v>0</v>
      </c>
      <c r="AU144" s="62">
        <v>0</v>
      </c>
      <c r="AV144" s="62">
        <v>0</v>
      </c>
      <c r="AW144" s="62">
        <v>0</v>
      </c>
      <c r="AX144" s="62">
        <v>0</v>
      </c>
      <c r="AZ144" s="62">
        <v>0</v>
      </c>
      <c r="BA144" s="62">
        <v>0</v>
      </c>
      <c r="BB144" s="62">
        <v>0</v>
      </c>
      <c r="BC144" s="62">
        <v>0</v>
      </c>
      <c r="BD144" s="62">
        <v>0</v>
      </c>
      <c r="BE144" s="62">
        <v>0</v>
      </c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</row>
    <row r="145" spans="1:105" s="62" customFormat="1" ht="12.75">
      <c r="A145" s="66" t="s">
        <v>407</v>
      </c>
      <c r="B145" s="56">
        <v>0</v>
      </c>
      <c r="C145" s="56">
        <v>97.84946236559139</v>
      </c>
      <c r="D145" s="56">
        <v>0</v>
      </c>
      <c r="E145" s="56">
        <v>0</v>
      </c>
      <c r="F145" s="56">
        <v>0</v>
      </c>
      <c r="G145" s="56">
        <v>0</v>
      </c>
      <c r="H145" s="56">
        <v>0</v>
      </c>
      <c r="I145" s="56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56">
        <v>0</v>
      </c>
      <c r="Q145" s="56">
        <v>0</v>
      </c>
      <c r="R145" s="56">
        <v>2.1505376344086025</v>
      </c>
      <c r="S145" s="56">
        <v>0</v>
      </c>
      <c r="T145" s="56">
        <v>0</v>
      </c>
      <c r="U145" s="56">
        <v>0</v>
      </c>
      <c r="V145" s="56">
        <v>0</v>
      </c>
      <c r="W145" s="56">
        <v>0</v>
      </c>
      <c r="X145" s="56">
        <v>0</v>
      </c>
      <c r="Y145" s="56">
        <v>0</v>
      </c>
      <c r="Z145" s="56">
        <v>0</v>
      </c>
      <c r="AA145" s="56">
        <v>0</v>
      </c>
      <c r="AB145" s="56">
        <v>0</v>
      </c>
      <c r="AC145" s="56">
        <v>0</v>
      </c>
      <c r="AD145" s="56">
        <v>0</v>
      </c>
      <c r="AE145" s="56">
        <v>0</v>
      </c>
      <c r="AF145" s="56">
        <v>0</v>
      </c>
      <c r="AG145" s="56">
        <v>0</v>
      </c>
      <c r="AH145" s="56">
        <v>0</v>
      </c>
      <c r="AI145" s="56">
        <v>0</v>
      </c>
      <c r="AJ145" s="56">
        <v>0</v>
      </c>
      <c r="AK145" s="56">
        <v>0</v>
      </c>
      <c r="AL145" s="56">
        <v>0</v>
      </c>
      <c r="AM145" s="56">
        <v>0</v>
      </c>
      <c r="AN145" s="56">
        <v>0</v>
      </c>
      <c r="AO145" s="56">
        <v>0</v>
      </c>
      <c r="AP145" s="56">
        <v>0</v>
      </c>
      <c r="AQ145" s="56">
        <v>0</v>
      </c>
      <c r="AR145" s="56">
        <v>0</v>
      </c>
      <c r="AS145" s="56">
        <v>0</v>
      </c>
      <c r="AT145" s="56">
        <v>0</v>
      </c>
      <c r="AU145" s="56">
        <v>0</v>
      </c>
      <c r="AV145" s="56">
        <v>0</v>
      </c>
      <c r="AW145" s="56">
        <v>0</v>
      </c>
      <c r="AX145" s="56">
        <v>0</v>
      </c>
      <c r="AY145" s="56"/>
      <c r="AZ145" s="56">
        <v>0</v>
      </c>
      <c r="BA145" s="56">
        <v>0</v>
      </c>
      <c r="BB145" s="56">
        <v>0</v>
      </c>
      <c r="BC145" s="56">
        <v>0</v>
      </c>
      <c r="BD145" s="56">
        <v>0</v>
      </c>
      <c r="BE145" s="56">
        <v>0</v>
      </c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</row>
    <row r="146" spans="1:105" s="62" customFormat="1" ht="12.75">
      <c r="A146" s="66" t="s">
        <v>408</v>
      </c>
      <c r="B146" s="62">
        <v>0</v>
      </c>
      <c r="C146" s="62">
        <v>97.5609756097561</v>
      </c>
      <c r="D146" s="62">
        <v>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0</v>
      </c>
      <c r="Q146" s="62">
        <v>0</v>
      </c>
      <c r="R146" s="62">
        <v>2.4390243902439024</v>
      </c>
      <c r="S146" s="62">
        <v>0</v>
      </c>
      <c r="T146" s="62">
        <v>0</v>
      </c>
      <c r="U146" s="62">
        <v>0</v>
      </c>
      <c r="V146" s="62">
        <v>0</v>
      </c>
      <c r="W146" s="62">
        <v>0</v>
      </c>
      <c r="X146" s="62">
        <v>0</v>
      </c>
      <c r="Y146" s="62">
        <v>0</v>
      </c>
      <c r="Z146" s="62">
        <v>0</v>
      </c>
      <c r="AA146" s="62">
        <v>0</v>
      </c>
      <c r="AB146" s="62">
        <v>0</v>
      </c>
      <c r="AC146" s="62">
        <v>0</v>
      </c>
      <c r="AD146" s="62">
        <v>0</v>
      </c>
      <c r="AE146" s="62">
        <v>0</v>
      </c>
      <c r="AF146" s="62">
        <v>0</v>
      </c>
      <c r="AG146" s="62">
        <v>0</v>
      </c>
      <c r="AH146" s="62">
        <v>0</v>
      </c>
      <c r="AI146" s="62">
        <v>0</v>
      </c>
      <c r="AJ146" s="62">
        <v>0</v>
      </c>
      <c r="AK146" s="62">
        <v>0</v>
      </c>
      <c r="AL146" s="62">
        <v>0</v>
      </c>
      <c r="AM146" s="62">
        <v>0</v>
      </c>
      <c r="AN146" s="62">
        <v>0</v>
      </c>
      <c r="AO146" s="62">
        <v>0</v>
      </c>
      <c r="AP146" s="62">
        <v>0</v>
      </c>
      <c r="AQ146" s="62">
        <v>0</v>
      </c>
      <c r="AR146" s="62">
        <v>0</v>
      </c>
      <c r="AS146" s="62">
        <v>0</v>
      </c>
      <c r="AT146" s="62">
        <v>0</v>
      </c>
      <c r="AU146" s="62">
        <v>0</v>
      </c>
      <c r="AV146" s="62">
        <v>0</v>
      </c>
      <c r="AW146" s="62">
        <v>0</v>
      </c>
      <c r="AX146" s="62">
        <v>0</v>
      </c>
      <c r="AZ146" s="62">
        <v>0</v>
      </c>
      <c r="BA146" s="62">
        <v>0</v>
      </c>
      <c r="BB146" s="62">
        <v>0</v>
      </c>
      <c r="BC146" s="62">
        <v>0</v>
      </c>
      <c r="BD146" s="62">
        <v>0</v>
      </c>
      <c r="BE146" s="62">
        <v>0</v>
      </c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</row>
    <row r="147" spans="1:105" s="62" customFormat="1" ht="12.75">
      <c r="A147" s="66" t="s">
        <v>637</v>
      </c>
      <c r="B147" s="56">
        <v>0</v>
      </c>
      <c r="C147" s="56">
        <v>97.58064516129032</v>
      </c>
      <c r="D147" s="56">
        <v>0</v>
      </c>
      <c r="E147" s="56">
        <v>0</v>
      </c>
      <c r="F147" s="56">
        <v>0</v>
      </c>
      <c r="G147" s="56">
        <v>0</v>
      </c>
      <c r="H147" s="56">
        <v>0</v>
      </c>
      <c r="I147" s="56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56">
        <v>0</v>
      </c>
      <c r="Q147" s="56">
        <v>0</v>
      </c>
      <c r="R147" s="56">
        <v>1.6129032258064515</v>
      </c>
      <c r="S147" s="56">
        <v>0</v>
      </c>
      <c r="T147" s="56">
        <v>0</v>
      </c>
      <c r="U147" s="56">
        <v>0</v>
      </c>
      <c r="V147" s="56">
        <v>0.8064516129032258</v>
      </c>
      <c r="W147" s="56">
        <v>0</v>
      </c>
      <c r="X147" s="56">
        <v>0</v>
      </c>
      <c r="Y147" s="56">
        <v>0</v>
      </c>
      <c r="Z147" s="56">
        <v>0</v>
      </c>
      <c r="AA147" s="56">
        <v>0</v>
      </c>
      <c r="AB147" s="56">
        <v>0</v>
      </c>
      <c r="AC147" s="56">
        <v>0</v>
      </c>
      <c r="AD147" s="56">
        <v>0</v>
      </c>
      <c r="AE147" s="56">
        <v>0</v>
      </c>
      <c r="AF147" s="56">
        <v>0</v>
      </c>
      <c r="AG147" s="56">
        <v>0</v>
      </c>
      <c r="AH147" s="56">
        <v>0</v>
      </c>
      <c r="AI147" s="56">
        <v>0</v>
      </c>
      <c r="AJ147" s="56">
        <v>0</v>
      </c>
      <c r="AK147" s="56">
        <v>0</v>
      </c>
      <c r="AL147" s="56">
        <v>0</v>
      </c>
      <c r="AM147" s="56">
        <v>0</v>
      </c>
      <c r="AN147" s="56">
        <v>0</v>
      </c>
      <c r="AO147" s="56">
        <v>0</v>
      </c>
      <c r="AP147" s="56">
        <v>0</v>
      </c>
      <c r="AQ147" s="56">
        <v>0</v>
      </c>
      <c r="AR147" s="56">
        <v>0</v>
      </c>
      <c r="AS147" s="56">
        <v>0</v>
      </c>
      <c r="AT147" s="56">
        <v>0</v>
      </c>
      <c r="AU147" s="56">
        <v>0</v>
      </c>
      <c r="AV147" s="56">
        <v>0</v>
      </c>
      <c r="AW147" s="56">
        <v>0</v>
      </c>
      <c r="AX147" s="56">
        <v>0</v>
      </c>
      <c r="AY147" s="56"/>
      <c r="AZ147" s="56">
        <v>0</v>
      </c>
      <c r="BA147" s="56">
        <v>0</v>
      </c>
      <c r="BB147" s="56">
        <v>0</v>
      </c>
      <c r="BC147" s="56">
        <v>0</v>
      </c>
      <c r="BD147" s="56">
        <v>0</v>
      </c>
      <c r="BE147" s="56">
        <v>0</v>
      </c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</row>
    <row r="148" spans="1:105" s="53" customFormat="1" ht="12.75">
      <c r="A148" s="66" t="s">
        <v>639</v>
      </c>
      <c r="B148" s="56">
        <v>0</v>
      </c>
      <c r="C148" s="56">
        <v>97.9381443298969</v>
      </c>
      <c r="D148" s="56">
        <v>1.0309278350515463</v>
      </c>
      <c r="E148" s="56">
        <v>0</v>
      </c>
      <c r="F148" s="56">
        <v>0</v>
      </c>
      <c r="G148" s="56">
        <v>0</v>
      </c>
      <c r="H148" s="56">
        <v>0</v>
      </c>
      <c r="I148" s="56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56">
        <v>0</v>
      </c>
      <c r="Q148" s="56">
        <v>0</v>
      </c>
      <c r="R148" s="56">
        <v>0</v>
      </c>
      <c r="S148" s="56">
        <v>0</v>
      </c>
      <c r="T148" s="56">
        <v>0</v>
      </c>
      <c r="U148" s="56">
        <v>0</v>
      </c>
      <c r="V148" s="56">
        <v>0</v>
      </c>
      <c r="W148" s="56">
        <v>0</v>
      </c>
      <c r="X148" s="56">
        <v>0</v>
      </c>
      <c r="Y148" s="56">
        <v>0</v>
      </c>
      <c r="Z148" s="56">
        <v>0</v>
      </c>
      <c r="AA148" s="56">
        <v>0</v>
      </c>
      <c r="AB148" s="56">
        <v>1.0309278350515463</v>
      </c>
      <c r="AC148" s="56">
        <v>0</v>
      </c>
      <c r="AD148" s="56">
        <v>0</v>
      </c>
      <c r="AE148" s="56">
        <v>0</v>
      </c>
      <c r="AF148" s="56">
        <v>0</v>
      </c>
      <c r="AG148" s="56">
        <v>0</v>
      </c>
      <c r="AH148" s="56">
        <v>0</v>
      </c>
      <c r="AI148" s="56">
        <v>0</v>
      </c>
      <c r="AJ148" s="56">
        <v>0</v>
      </c>
      <c r="AK148" s="56">
        <v>0</v>
      </c>
      <c r="AL148" s="56">
        <v>0</v>
      </c>
      <c r="AM148" s="56">
        <v>0</v>
      </c>
      <c r="AN148" s="56">
        <v>0</v>
      </c>
      <c r="AO148" s="56">
        <v>0</v>
      </c>
      <c r="AP148" s="56">
        <v>0</v>
      </c>
      <c r="AQ148" s="56">
        <v>0</v>
      </c>
      <c r="AR148" s="56">
        <v>0</v>
      </c>
      <c r="AS148" s="56">
        <v>0</v>
      </c>
      <c r="AT148" s="56">
        <v>0</v>
      </c>
      <c r="AU148" s="56">
        <v>0</v>
      </c>
      <c r="AV148" s="56">
        <v>0</v>
      </c>
      <c r="AW148" s="56">
        <v>0</v>
      </c>
      <c r="AX148" s="56">
        <v>0</v>
      </c>
      <c r="AY148" s="56"/>
      <c r="AZ148" s="56">
        <v>0</v>
      </c>
      <c r="BA148" s="56">
        <v>0</v>
      </c>
      <c r="BB148" s="56">
        <v>0</v>
      </c>
      <c r="BC148" s="56">
        <v>0</v>
      </c>
      <c r="BD148" s="56">
        <v>0</v>
      </c>
      <c r="BE148" s="56">
        <v>0</v>
      </c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2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2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</row>
    <row r="149" spans="1:57" s="53" customFormat="1" ht="12.75">
      <c r="A149" s="66" t="s">
        <v>640</v>
      </c>
      <c r="B149" s="62">
        <v>0</v>
      </c>
      <c r="C149" s="62">
        <v>97.91666666666666</v>
      </c>
      <c r="D149" s="62">
        <v>0</v>
      </c>
      <c r="E149" s="62">
        <v>0</v>
      </c>
      <c r="F149" s="62">
        <v>0</v>
      </c>
      <c r="G149" s="62">
        <v>0</v>
      </c>
      <c r="H149" s="62">
        <v>0</v>
      </c>
      <c r="I149" s="62">
        <v>0</v>
      </c>
      <c r="J149" s="62">
        <v>0</v>
      </c>
      <c r="K149" s="62">
        <v>0</v>
      </c>
      <c r="L149" s="62">
        <v>0</v>
      </c>
      <c r="M149" s="62">
        <v>0</v>
      </c>
      <c r="N149" s="62">
        <v>0</v>
      </c>
      <c r="O149" s="62">
        <v>0</v>
      </c>
      <c r="P149" s="62">
        <v>0</v>
      </c>
      <c r="Q149" s="62">
        <v>0</v>
      </c>
      <c r="R149" s="62">
        <v>0.6944444444444444</v>
      </c>
      <c r="S149" s="62">
        <v>0</v>
      </c>
      <c r="T149" s="62">
        <v>0</v>
      </c>
      <c r="U149" s="62">
        <v>0</v>
      </c>
      <c r="V149" s="62">
        <v>0</v>
      </c>
      <c r="W149" s="62">
        <v>0</v>
      </c>
      <c r="X149" s="62">
        <v>0</v>
      </c>
      <c r="Y149" s="62">
        <v>0</v>
      </c>
      <c r="Z149" s="62">
        <v>0</v>
      </c>
      <c r="AA149" s="62">
        <v>0</v>
      </c>
      <c r="AB149" s="62">
        <v>0</v>
      </c>
      <c r="AC149" s="62">
        <v>0</v>
      </c>
      <c r="AD149" s="62">
        <v>0</v>
      </c>
      <c r="AE149" s="62">
        <v>0</v>
      </c>
      <c r="AF149" s="62">
        <v>0</v>
      </c>
      <c r="AG149" s="62">
        <v>0</v>
      </c>
      <c r="AH149" s="62">
        <v>0</v>
      </c>
      <c r="AI149" s="62">
        <v>0</v>
      </c>
      <c r="AJ149" s="62">
        <v>0</v>
      </c>
      <c r="AK149" s="62">
        <v>0</v>
      </c>
      <c r="AL149" s="62">
        <v>0</v>
      </c>
      <c r="AM149" s="62">
        <v>0</v>
      </c>
      <c r="AN149" s="62">
        <v>0</v>
      </c>
      <c r="AO149" s="62">
        <v>0</v>
      </c>
      <c r="AP149" s="62">
        <v>0</v>
      </c>
      <c r="AQ149" s="62">
        <v>0</v>
      </c>
      <c r="AR149" s="62">
        <v>0</v>
      </c>
      <c r="AS149" s="62">
        <v>0</v>
      </c>
      <c r="AT149" s="62">
        <v>0</v>
      </c>
      <c r="AU149" s="62">
        <v>0</v>
      </c>
      <c r="AV149" s="62">
        <v>0</v>
      </c>
      <c r="AW149" s="62">
        <v>0</v>
      </c>
      <c r="AX149" s="62">
        <v>0</v>
      </c>
      <c r="AY149" s="62"/>
      <c r="AZ149" s="62">
        <v>1.3888888888888888</v>
      </c>
      <c r="BA149" s="62">
        <v>0</v>
      </c>
      <c r="BB149" s="62">
        <v>0</v>
      </c>
      <c r="BC149" s="62">
        <v>0</v>
      </c>
      <c r="BD149" s="62">
        <v>0</v>
      </c>
      <c r="BE149" s="62">
        <v>0</v>
      </c>
    </row>
    <row r="150" spans="1:105" s="62" customFormat="1" ht="12.75">
      <c r="A150" s="66" t="s">
        <v>641</v>
      </c>
      <c r="B150" s="62">
        <v>0</v>
      </c>
      <c r="C150" s="62">
        <v>65.95744680851064</v>
      </c>
      <c r="D150" s="62">
        <v>0</v>
      </c>
      <c r="E150" s="62">
        <v>0</v>
      </c>
      <c r="F150" s="62">
        <v>0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0</v>
      </c>
      <c r="Q150" s="62">
        <v>0</v>
      </c>
      <c r="R150" s="62">
        <v>25.53191489361702</v>
      </c>
      <c r="S150" s="62">
        <v>0</v>
      </c>
      <c r="T150" s="62">
        <v>8.51063829787234</v>
      </c>
      <c r="U150" s="62">
        <v>0</v>
      </c>
      <c r="V150" s="62">
        <v>0</v>
      </c>
      <c r="W150" s="62">
        <v>0</v>
      </c>
      <c r="X150" s="62">
        <v>0</v>
      </c>
      <c r="Y150" s="62">
        <v>0</v>
      </c>
      <c r="Z150" s="62">
        <v>0</v>
      </c>
      <c r="AA150" s="62">
        <v>0</v>
      </c>
      <c r="AB150" s="62">
        <v>0</v>
      </c>
      <c r="AC150" s="62">
        <v>0</v>
      </c>
      <c r="AD150" s="62">
        <v>0</v>
      </c>
      <c r="AE150" s="62">
        <v>0</v>
      </c>
      <c r="AF150" s="62">
        <v>0</v>
      </c>
      <c r="AG150" s="62">
        <v>0</v>
      </c>
      <c r="AH150" s="62">
        <v>0</v>
      </c>
      <c r="AI150" s="62">
        <v>0</v>
      </c>
      <c r="AJ150" s="62">
        <v>0</v>
      </c>
      <c r="AK150" s="62">
        <v>0</v>
      </c>
      <c r="AL150" s="62">
        <v>0</v>
      </c>
      <c r="AM150" s="62">
        <v>0</v>
      </c>
      <c r="AN150" s="62">
        <v>0</v>
      </c>
      <c r="AO150" s="62">
        <v>0</v>
      </c>
      <c r="AP150" s="62">
        <v>0</v>
      </c>
      <c r="AQ150" s="62">
        <v>0</v>
      </c>
      <c r="AR150" s="62">
        <v>0</v>
      </c>
      <c r="AS150" s="62">
        <v>0</v>
      </c>
      <c r="AT150" s="62">
        <v>0</v>
      </c>
      <c r="AU150" s="62">
        <v>0</v>
      </c>
      <c r="AV150" s="62">
        <v>0</v>
      </c>
      <c r="AW150" s="62">
        <v>0</v>
      </c>
      <c r="AX150" s="62">
        <v>0</v>
      </c>
      <c r="AZ150" s="62">
        <v>0</v>
      </c>
      <c r="BA150" s="62">
        <v>0</v>
      </c>
      <c r="BB150" s="62">
        <v>0</v>
      </c>
      <c r="BC150" s="62">
        <v>0</v>
      </c>
      <c r="BD150" s="62">
        <v>0</v>
      </c>
      <c r="BE150" s="62">
        <v>0</v>
      </c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</row>
    <row r="151" spans="1:105" s="62" customFormat="1" ht="12.75">
      <c r="A151" s="66" t="s">
        <v>642</v>
      </c>
      <c r="B151" s="62">
        <v>0</v>
      </c>
      <c r="C151" s="62">
        <v>85.93749999999999</v>
      </c>
      <c r="D151" s="62">
        <v>0</v>
      </c>
      <c r="E151" s="62">
        <v>0</v>
      </c>
      <c r="F151" s="62">
        <v>0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62">
        <v>0</v>
      </c>
      <c r="Q151" s="62">
        <v>0</v>
      </c>
      <c r="R151" s="62">
        <v>12.5</v>
      </c>
      <c r="S151" s="62">
        <v>0</v>
      </c>
      <c r="T151" s="62">
        <v>0.78125</v>
      </c>
      <c r="U151" s="62">
        <v>0</v>
      </c>
      <c r="V151" s="62">
        <v>0</v>
      </c>
      <c r="W151" s="62">
        <v>0</v>
      </c>
      <c r="X151" s="62">
        <v>0</v>
      </c>
      <c r="Y151" s="62">
        <v>0</v>
      </c>
      <c r="Z151" s="62">
        <v>0</v>
      </c>
      <c r="AA151" s="62">
        <v>0</v>
      </c>
      <c r="AB151" s="62">
        <v>0</v>
      </c>
      <c r="AC151" s="62">
        <v>0.78125</v>
      </c>
      <c r="AD151" s="62">
        <v>0</v>
      </c>
      <c r="AE151" s="62">
        <v>0</v>
      </c>
      <c r="AF151" s="62">
        <v>0</v>
      </c>
      <c r="AG151" s="62">
        <v>0</v>
      </c>
      <c r="AH151" s="62">
        <v>0</v>
      </c>
      <c r="AI151" s="62">
        <v>0</v>
      </c>
      <c r="AJ151" s="62">
        <v>0</v>
      </c>
      <c r="AK151" s="62">
        <v>0</v>
      </c>
      <c r="AL151" s="62">
        <v>0</v>
      </c>
      <c r="AM151" s="62">
        <v>0</v>
      </c>
      <c r="AN151" s="62">
        <v>0</v>
      </c>
      <c r="AO151" s="62">
        <v>0</v>
      </c>
      <c r="AP151" s="62">
        <v>0</v>
      </c>
      <c r="AQ151" s="62">
        <v>0</v>
      </c>
      <c r="AR151" s="62">
        <v>0</v>
      </c>
      <c r="AS151" s="62">
        <v>0</v>
      </c>
      <c r="AT151" s="62">
        <v>0</v>
      </c>
      <c r="AU151" s="62">
        <v>0</v>
      </c>
      <c r="AV151" s="62">
        <v>0</v>
      </c>
      <c r="AW151" s="62">
        <v>0</v>
      </c>
      <c r="AX151" s="62">
        <v>0</v>
      </c>
      <c r="AZ151" s="62">
        <v>0</v>
      </c>
      <c r="BA151" s="62">
        <v>0</v>
      </c>
      <c r="BB151" s="62">
        <v>0</v>
      </c>
      <c r="BC151" s="62">
        <v>0</v>
      </c>
      <c r="BD151" s="62">
        <v>0</v>
      </c>
      <c r="BE151" s="62">
        <v>0</v>
      </c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</row>
    <row r="152" spans="1:105" s="62" customFormat="1" ht="12.75">
      <c r="A152" s="66" t="s">
        <v>643</v>
      </c>
      <c r="B152" s="62">
        <v>0</v>
      </c>
      <c r="C152" s="62">
        <v>96.73913043478261</v>
      </c>
      <c r="D152" s="62">
        <v>0</v>
      </c>
      <c r="E152" s="62">
        <v>0</v>
      </c>
      <c r="F152" s="62">
        <v>0</v>
      </c>
      <c r="G152" s="62">
        <v>0</v>
      </c>
      <c r="H152" s="62">
        <v>0</v>
      </c>
      <c r="I152" s="62">
        <v>0</v>
      </c>
      <c r="J152" s="62">
        <v>0</v>
      </c>
      <c r="K152" s="62">
        <v>0</v>
      </c>
      <c r="L152" s="62">
        <v>0</v>
      </c>
      <c r="M152" s="62">
        <v>0</v>
      </c>
      <c r="N152" s="62">
        <v>0</v>
      </c>
      <c r="O152" s="62">
        <v>0</v>
      </c>
      <c r="P152" s="62">
        <v>0</v>
      </c>
      <c r="Q152" s="62">
        <v>0</v>
      </c>
      <c r="R152" s="62">
        <v>2.1739130434782608</v>
      </c>
      <c r="S152" s="62">
        <v>0</v>
      </c>
      <c r="T152" s="62">
        <v>1.0869565217391304</v>
      </c>
      <c r="U152" s="62">
        <v>0</v>
      </c>
      <c r="V152" s="62">
        <v>0</v>
      </c>
      <c r="W152" s="62">
        <v>0</v>
      </c>
      <c r="X152" s="62">
        <v>0</v>
      </c>
      <c r="Y152" s="62">
        <v>0</v>
      </c>
      <c r="Z152" s="62">
        <v>0</v>
      </c>
      <c r="AA152" s="62">
        <v>0</v>
      </c>
      <c r="AB152" s="62">
        <v>0</v>
      </c>
      <c r="AC152" s="62">
        <v>0</v>
      </c>
      <c r="AD152" s="62">
        <v>0</v>
      </c>
      <c r="AE152" s="62">
        <v>0</v>
      </c>
      <c r="AF152" s="62">
        <v>0</v>
      </c>
      <c r="AG152" s="62">
        <v>0</v>
      </c>
      <c r="AH152" s="62">
        <v>0</v>
      </c>
      <c r="AI152" s="62">
        <v>0</v>
      </c>
      <c r="AJ152" s="62">
        <v>0</v>
      </c>
      <c r="AK152" s="62">
        <v>0</v>
      </c>
      <c r="AL152" s="62">
        <v>0</v>
      </c>
      <c r="AM152" s="62">
        <v>0</v>
      </c>
      <c r="AN152" s="62">
        <v>0</v>
      </c>
      <c r="AO152" s="62">
        <v>0</v>
      </c>
      <c r="AP152" s="62">
        <v>0</v>
      </c>
      <c r="AQ152" s="62">
        <v>0</v>
      </c>
      <c r="AR152" s="62">
        <v>0</v>
      </c>
      <c r="AS152" s="62">
        <v>0</v>
      </c>
      <c r="AT152" s="62">
        <v>0</v>
      </c>
      <c r="AU152" s="62">
        <v>0</v>
      </c>
      <c r="AV152" s="62">
        <v>0</v>
      </c>
      <c r="AW152" s="62">
        <v>0</v>
      </c>
      <c r="AX152" s="62">
        <v>0</v>
      </c>
      <c r="AZ152" s="62">
        <v>0</v>
      </c>
      <c r="BA152" s="62">
        <v>0</v>
      </c>
      <c r="BB152" s="62">
        <v>0</v>
      </c>
      <c r="BC152" s="62">
        <v>0</v>
      </c>
      <c r="BD152" s="62">
        <v>0</v>
      </c>
      <c r="BE152" s="62">
        <v>0</v>
      </c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</row>
    <row r="153" spans="1:105" s="62" customFormat="1" ht="12.75">
      <c r="A153" s="66" t="s">
        <v>644</v>
      </c>
      <c r="B153" s="62">
        <v>0</v>
      </c>
      <c r="C153" s="62">
        <v>94.73684210526315</v>
      </c>
      <c r="D153" s="62">
        <v>0</v>
      </c>
      <c r="E153" s="62">
        <v>0</v>
      </c>
      <c r="F153" s="62">
        <v>0</v>
      </c>
      <c r="G153" s="62">
        <v>0</v>
      </c>
      <c r="H153" s="62">
        <v>0</v>
      </c>
      <c r="I153" s="62">
        <v>0</v>
      </c>
      <c r="J153" s="62">
        <v>0</v>
      </c>
      <c r="K153" s="62">
        <v>0</v>
      </c>
      <c r="L153" s="62">
        <v>0</v>
      </c>
      <c r="M153" s="62">
        <v>0</v>
      </c>
      <c r="N153" s="62">
        <v>0</v>
      </c>
      <c r="O153" s="62">
        <v>0</v>
      </c>
      <c r="P153" s="62">
        <v>0</v>
      </c>
      <c r="Q153" s="62">
        <v>0</v>
      </c>
      <c r="R153" s="62">
        <v>5.263157894736842</v>
      </c>
      <c r="S153" s="62">
        <v>0</v>
      </c>
      <c r="T153" s="62">
        <v>0</v>
      </c>
      <c r="U153" s="62">
        <v>0</v>
      </c>
      <c r="V153" s="62">
        <v>0</v>
      </c>
      <c r="W153" s="62">
        <v>0</v>
      </c>
      <c r="X153" s="62">
        <v>0</v>
      </c>
      <c r="Y153" s="62">
        <v>0</v>
      </c>
      <c r="Z153" s="62">
        <v>0</v>
      </c>
      <c r="AA153" s="62">
        <v>0</v>
      </c>
      <c r="AB153" s="62">
        <v>0</v>
      </c>
      <c r="AC153" s="62">
        <v>0</v>
      </c>
      <c r="AD153" s="62">
        <v>0</v>
      </c>
      <c r="AE153" s="62">
        <v>0</v>
      </c>
      <c r="AF153" s="62">
        <v>0</v>
      </c>
      <c r="AG153" s="62">
        <v>0</v>
      </c>
      <c r="AH153" s="62">
        <v>0</v>
      </c>
      <c r="AI153" s="62">
        <v>0</v>
      </c>
      <c r="AJ153" s="62">
        <v>0</v>
      </c>
      <c r="AK153" s="62">
        <v>0</v>
      </c>
      <c r="AL153" s="62">
        <v>0</v>
      </c>
      <c r="AM153" s="62">
        <v>0</v>
      </c>
      <c r="AN153" s="62">
        <v>0</v>
      </c>
      <c r="AO153" s="62">
        <v>0</v>
      </c>
      <c r="AP153" s="62">
        <v>0</v>
      </c>
      <c r="AQ153" s="62">
        <v>0</v>
      </c>
      <c r="AR153" s="62">
        <v>0</v>
      </c>
      <c r="AS153" s="62">
        <v>0</v>
      </c>
      <c r="AT153" s="62">
        <v>0</v>
      </c>
      <c r="AU153" s="62">
        <v>0</v>
      </c>
      <c r="AV153" s="62">
        <v>0</v>
      </c>
      <c r="AW153" s="62">
        <v>0</v>
      </c>
      <c r="AX153" s="62">
        <v>0</v>
      </c>
      <c r="AZ153" s="62">
        <v>0</v>
      </c>
      <c r="BA153" s="62">
        <v>0</v>
      </c>
      <c r="BB153" s="62">
        <v>0</v>
      </c>
      <c r="BC153" s="62">
        <v>0</v>
      </c>
      <c r="BD153" s="62">
        <v>0</v>
      </c>
      <c r="BE153" s="62">
        <v>0</v>
      </c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</row>
    <row r="154" spans="1:105" s="62" customFormat="1" ht="12.75">
      <c r="A154" s="66" t="s">
        <v>645</v>
      </c>
      <c r="B154" s="62">
        <v>0</v>
      </c>
      <c r="C154" s="62">
        <v>96.42857142857143</v>
      </c>
      <c r="D154" s="62">
        <v>0</v>
      </c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0</v>
      </c>
      <c r="Q154" s="62">
        <v>0</v>
      </c>
      <c r="R154" s="62">
        <v>2.6785714285714284</v>
      </c>
      <c r="S154" s="62">
        <v>0</v>
      </c>
      <c r="T154" s="62">
        <v>0</v>
      </c>
      <c r="U154" s="62">
        <v>0</v>
      </c>
      <c r="V154" s="62">
        <v>0</v>
      </c>
      <c r="W154" s="62">
        <v>0</v>
      </c>
      <c r="X154" s="62">
        <v>0</v>
      </c>
      <c r="Y154" s="62">
        <v>0</v>
      </c>
      <c r="Z154" s="62">
        <v>0</v>
      </c>
      <c r="AA154" s="62">
        <v>0</v>
      </c>
      <c r="AB154" s="62">
        <v>0</v>
      </c>
      <c r="AC154" s="62">
        <v>0.8928571428571428</v>
      </c>
      <c r="AD154" s="62">
        <v>0</v>
      </c>
      <c r="AE154" s="62">
        <v>0</v>
      </c>
      <c r="AF154" s="62">
        <v>0</v>
      </c>
      <c r="AG154" s="62">
        <v>0</v>
      </c>
      <c r="AH154" s="62">
        <v>0</v>
      </c>
      <c r="AI154" s="62">
        <v>0</v>
      </c>
      <c r="AJ154" s="62">
        <v>0</v>
      </c>
      <c r="AK154" s="62">
        <v>0</v>
      </c>
      <c r="AL154" s="62">
        <v>0</v>
      </c>
      <c r="AM154" s="62">
        <v>0</v>
      </c>
      <c r="AN154" s="62">
        <v>0</v>
      </c>
      <c r="AO154" s="62">
        <v>0</v>
      </c>
      <c r="AP154" s="62">
        <v>0</v>
      </c>
      <c r="AQ154" s="62">
        <v>0</v>
      </c>
      <c r="AR154" s="62">
        <v>0</v>
      </c>
      <c r="AS154" s="62">
        <v>0</v>
      </c>
      <c r="AT154" s="62">
        <v>0</v>
      </c>
      <c r="AU154" s="62">
        <v>0</v>
      </c>
      <c r="AV154" s="62">
        <v>0</v>
      </c>
      <c r="AW154" s="62">
        <v>0</v>
      </c>
      <c r="AX154" s="62">
        <v>0</v>
      </c>
      <c r="AZ154" s="62">
        <v>0</v>
      </c>
      <c r="BA154" s="62">
        <v>0</v>
      </c>
      <c r="BB154" s="62">
        <v>0</v>
      </c>
      <c r="BC154" s="62">
        <v>0</v>
      </c>
      <c r="BD154" s="62">
        <v>0</v>
      </c>
      <c r="BE154" s="62">
        <v>0</v>
      </c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</row>
    <row r="155" spans="1:105" s="62" customFormat="1" ht="12.75">
      <c r="A155" s="66" t="s">
        <v>646</v>
      </c>
      <c r="B155" s="56">
        <v>0</v>
      </c>
      <c r="C155" s="56">
        <v>100</v>
      </c>
      <c r="D155" s="56">
        <v>0</v>
      </c>
      <c r="E155" s="56">
        <v>0</v>
      </c>
      <c r="F155" s="56">
        <v>0</v>
      </c>
      <c r="G155" s="56">
        <v>0</v>
      </c>
      <c r="H155" s="56">
        <v>0</v>
      </c>
      <c r="I155" s="56">
        <v>0</v>
      </c>
      <c r="J155" s="56">
        <v>0</v>
      </c>
      <c r="K155" s="56">
        <v>0</v>
      </c>
      <c r="L155" s="56">
        <v>0</v>
      </c>
      <c r="M155" s="56">
        <v>0</v>
      </c>
      <c r="N155" s="56">
        <v>0</v>
      </c>
      <c r="O155" s="56">
        <v>0</v>
      </c>
      <c r="P155" s="56">
        <v>0</v>
      </c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>
        <v>0</v>
      </c>
      <c r="W155" s="56">
        <v>0</v>
      </c>
      <c r="X155" s="56">
        <v>0</v>
      </c>
      <c r="Y155" s="56">
        <v>0</v>
      </c>
      <c r="Z155" s="56">
        <v>0</v>
      </c>
      <c r="AA155" s="56">
        <v>0</v>
      </c>
      <c r="AB155" s="56">
        <v>0</v>
      </c>
      <c r="AC155" s="56">
        <v>0</v>
      </c>
      <c r="AD155" s="56">
        <v>0</v>
      </c>
      <c r="AE155" s="56">
        <v>0</v>
      </c>
      <c r="AF155" s="56">
        <v>0</v>
      </c>
      <c r="AG155" s="56">
        <v>0</v>
      </c>
      <c r="AH155" s="56">
        <v>0</v>
      </c>
      <c r="AI155" s="56">
        <v>0</v>
      </c>
      <c r="AJ155" s="56">
        <v>0</v>
      </c>
      <c r="AK155" s="56">
        <v>0</v>
      </c>
      <c r="AL155" s="56">
        <v>0</v>
      </c>
      <c r="AM155" s="56">
        <v>0</v>
      </c>
      <c r="AN155" s="56">
        <v>0</v>
      </c>
      <c r="AO155" s="56">
        <v>0</v>
      </c>
      <c r="AP155" s="56">
        <v>0</v>
      </c>
      <c r="AQ155" s="56">
        <v>0</v>
      </c>
      <c r="AR155" s="56">
        <v>0</v>
      </c>
      <c r="AS155" s="56">
        <v>0</v>
      </c>
      <c r="AT155" s="56">
        <v>0</v>
      </c>
      <c r="AU155" s="56">
        <v>0</v>
      </c>
      <c r="AV155" s="56">
        <v>0</v>
      </c>
      <c r="AW155" s="56">
        <v>0</v>
      </c>
      <c r="AX155" s="56">
        <v>0</v>
      </c>
      <c r="AY155" s="56"/>
      <c r="AZ155" s="56">
        <v>0</v>
      </c>
      <c r="BA155" s="56">
        <v>0</v>
      </c>
      <c r="BB155" s="56">
        <v>0</v>
      </c>
      <c r="BC155" s="56">
        <v>0</v>
      </c>
      <c r="BD155" s="56">
        <v>0</v>
      </c>
      <c r="BE155" s="56">
        <v>0</v>
      </c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</row>
    <row r="156" spans="1:105" s="62" customFormat="1" ht="12.75">
      <c r="A156" s="66" t="s">
        <v>647</v>
      </c>
      <c r="B156" s="56">
        <v>0</v>
      </c>
      <c r="C156" s="56">
        <v>93.88888888888889</v>
      </c>
      <c r="D156" s="56">
        <v>0</v>
      </c>
      <c r="E156" s="56">
        <v>0</v>
      </c>
      <c r="F156" s="56">
        <v>0</v>
      </c>
      <c r="G156" s="56">
        <v>0</v>
      </c>
      <c r="H156" s="56">
        <v>0</v>
      </c>
      <c r="I156" s="56">
        <v>0</v>
      </c>
      <c r="J156" s="56">
        <v>0</v>
      </c>
      <c r="K156" s="56">
        <v>0</v>
      </c>
      <c r="L156" s="56">
        <v>0</v>
      </c>
      <c r="M156" s="56">
        <v>0</v>
      </c>
      <c r="N156" s="56">
        <v>0</v>
      </c>
      <c r="O156" s="56">
        <v>0</v>
      </c>
      <c r="P156" s="56">
        <v>0</v>
      </c>
      <c r="Q156" s="56">
        <v>0</v>
      </c>
      <c r="R156" s="56">
        <v>0</v>
      </c>
      <c r="S156" s="56">
        <v>0</v>
      </c>
      <c r="T156" s="56">
        <v>5</v>
      </c>
      <c r="U156" s="56">
        <v>0</v>
      </c>
      <c r="V156" s="56">
        <v>0</v>
      </c>
      <c r="W156" s="56">
        <v>0</v>
      </c>
      <c r="X156" s="56">
        <v>0</v>
      </c>
      <c r="Y156" s="56">
        <v>0</v>
      </c>
      <c r="Z156" s="56">
        <v>0</v>
      </c>
      <c r="AA156" s="56">
        <v>0</v>
      </c>
      <c r="AB156" s="56">
        <v>1.1111111111111112</v>
      </c>
      <c r="AC156" s="56">
        <v>0</v>
      </c>
      <c r="AD156" s="56">
        <v>0</v>
      </c>
      <c r="AE156" s="56">
        <v>0</v>
      </c>
      <c r="AF156" s="56">
        <v>0</v>
      </c>
      <c r="AG156" s="56">
        <v>0</v>
      </c>
      <c r="AH156" s="56">
        <v>0</v>
      </c>
      <c r="AI156" s="56">
        <v>0</v>
      </c>
      <c r="AJ156" s="56">
        <v>0</v>
      </c>
      <c r="AK156" s="56">
        <v>0</v>
      </c>
      <c r="AL156" s="56">
        <v>0</v>
      </c>
      <c r="AM156" s="56">
        <v>0</v>
      </c>
      <c r="AN156" s="56">
        <v>0</v>
      </c>
      <c r="AO156" s="56">
        <v>0</v>
      </c>
      <c r="AP156" s="56">
        <v>0</v>
      </c>
      <c r="AQ156" s="56">
        <v>0</v>
      </c>
      <c r="AR156" s="56">
        <v>0</v>
      </c>
      <c r="AS156" s="56">
        <v>0</v>
      </c>
      <c r="AT156" s="56">
        <v>0</v>
      </c>
      <c r="AU156" s="56">
        <v>0</v>
      </c>
      <c r="AV156" s="56">
        <v>0</v>
      </c>
      <c r="AW156" s="56">
        <v>0</v>
      </c>
      <c r="AX156" s="56">
        <v>0</v>
      </c>
      <c r="AY156" s="56"/>
      <c r="AZ156" s="56">
        <v>0</v>
      </c>
      <c r="BA156" s="56">
        <v>0</v>
      </c>
      <c r="BB156" s="56">
        <v>0</v>
      </c>
      <c r="BC156" s="56">
        <v>0</v>
      </c>
      <c r="BD156" s="56">
        <v>0</v>
      </c>
      <c r="BE156" s="56">
        <v>0</v>
      </c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</row>
    <row r="157" spans="1:105" s="53" customFormat="1" ht="12.75">
      <c r="A157" s="66" t="s">
        <v>638</v>
      </c>
      <c r="B157" s="56">
        <v>0</v>
      </c>
      <c r="C157" s="56">
        <v>97.27891156462584</v>
      </c>
      <c r="D157" s="56">
        <v>0</v>
      </c>
      <c r="E157" s="56">
        <v>0</v>
      </c>
      <c r="F157" s="56">
        <v>0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56">
        <v>0</v>
      </c>
      <c r="Q157" s="56">
        <v>0</v>
      </c>
      <c r="R157" s="56">
        <v>0</v>
      </c>
      <c r="S157" s="56">
        <v>0</v>
      </c>
      <c r="T157" s="56">
        <v>2.7210884353741496</v>
      </c>
      <c r="U157" s="56">
        <v>0</v>
      </c>
      <c r="V157" s="56">
        <v>0</v>
      </c>
      <c r="W157" s="56">
        <v>0</v>
      </c>
      <c r="X157" s="56">
        <v>0</v>
      </c>
      <c r="Y157" s="56">
        <v>0</v>
      </c>
      <c r="Z157" s="56">
        <v>0</v>
      </c>
      <c r="AA157" s="56">
        <v>0</v>
      </c>
      <c r="AB157" s="56">
        <v>0</v>
      </c>
      <c r="AC157" s="56">
        <v>0</v>
      </c>
      <c r="AD157" s="56">
        <v>0</v>
      </c>
      <c r="AE157" s="56">
        <v>0</v>
      </c>
      <c r="AF157" s="56">
        <v>0</v>
      </c>
      <c r="AG157" s="56">
        <v>0</v>
      </c>
      <c r="AH157" s="56">
        <v>0</v>
      </c>
      <c r="AI157" s="56">
        <v>0</v>
      </c>
      <c r="AJ157" s="56">
        <v>0</v>
      </c>
      <c r="AK157" s="56">
        <v>0</v>
      </c>
      <c r="AL157" s="56">
        <v>0</v>
      </c>
      <c r="AM157" s="56">
        <v>0</v>
      </c>
      <c r="AN157" s="56">
        <v>0</v>
      </c>
      <c r="AO157" s="56">
        <v>0</v>
      </c>
      <c r="AP157" s="56">
        <v>0</v>
      </c>
      <c r="AQ157" s="56">
        <v>0</v>
      </c>
      <c r="AR157" s="56">
        <v>0</v>
      </c>
      <c r="AS157" s="56">
        <v>0</v>
      </c>
      <c r="AT157" s="56">
        <v>0</v>
      </c>
      <c r="AU157" s="56">
        <v>0</v>
      </c>
      <c r="AV157" s="56">
        <v>0</v>
      </c>
      <c r="AW157" s="56">
        <v>0</v>
      </c>
      <c r="AX157" s="56">
        <v>0</v>
      </c>
      <c r="AY157" s="56"/>
      <c r="AZ157" s="56">
        <v>0</v>
      </c>
      <c r="BA157" s="56">
        <v>0</v>
      </c>
      <c r="BB157" s="56">
        <v>0</v>
      </c>
      <c r="BC157" s="56">
        <v>0</v>
      </c>
      <c r="BD157" s="56">
        <v>0</v>
      </c>
      <c r="BE157" s="56">
        <v>0</v>
      </c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2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2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</row>
    <row r="158" spans="1:105" s="53" customFormat="1" ht="12.75">
      <c r="A158" s="66" t="s">
        <v>654</v>
      </c>
      <c r="B158" s="56">
        <v>0</v>
      </c>
      <c r="C158" s="56">
        <v>55.714285714285715</v>
      </c>
      <c r="D158" s="56">
        <v>0</v>
      </c>
      <c r="E158" s="56">
        <v>0</v>
      </c>
      <c r="F158" s="56">
        <v>0</v>
      </c>
      <c r="G158" s="56">
        <v>0</v>
      </c>
      <c r="H158" s="56">
        <v>0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56">
        <v>0</v>
      </c>
      <c r="P158" s="56">
        <v>0</v>
      </c>
      <c r="Q158" s="56">
        <v>0</v>
      </c>
      <c r="R158" s="56">
        <v>7.142857142857142</v>
      </c>
      <c r="S158" s="56">
        <v>2.857142857142857</v>
      </c>
      <c r="T158" s="56">
        <v>17.142857142857142</v>
      </c>
      <c r="U158" s="56">
        <v>0</v>
      </c>
      <c r="V158" s="56">
        <v>0</v>
      </c>
      <c r="W158" s="56">
        <v>0</v>
      </c>
      <c r="X158" s="56">
        <v>0</v>
      </c>
      <c r="Y158" s="56">
        <v>5.714285714285714</v>
      </c>
      <c r="Z158" s="56">
        <v>0</v>
      </c>
      <c r="AA158" s="56">
        <v>0</v>
      </c>
      <c r="AB158" s="56">
        <v>0</v>
      </c>
      <c r="AC158" s="56">
        <v>11.428571428571429</v>
      </c>
      <c r="AD158" s="56">
        <v>0</v>
      </c>
      <c r="AE158" s="56">
        <v>0</v>
      </c>
      <c r="AF158" s="56">
        <v>0</v>
      </c>
      <c r="AG158" s="56">
        <v>0</v>
      </c>
      <c r="AH158" s="56">
        <v>0</v>
      </c>
      <c r="AI158" s="56">
        <v>0</v>
      </c>
      <c r="AJ158" s="56">
        <v>0</v>
      </c>
      <c r="AK158" s="56">
        <v>0</v>
      </c>
      <c r="AL158" s="56">
        <v>0</v>
      </c>
      <c r="AM158" s="56">
        <v>0</v>
      </c>
      <c r="AN158" s="56">
        <v>0</v>
      </c>
      <c r="AO158" s="56">
        <v>0</v>
      </c>
      <c r="AP158" s="56">
        <v>0</v>
      </c>
      <c r="AQ158" s="56">
        <v>0</v>
      </c>
      <c r="AR158" s="56">
        <v>0</v>
      </c>
      <c r="AS158" s="56">
        <v>0</v>
      </c>
      <c r="AT158" s="56">
        <v>0</v>
      </c>
      <c r="AU158" s="56">
        <v>0</v>
      </c>
      <c r="AV158" s="56">
        <v>0</v>
      </c>
      <c r="AW158" s="56">
        <v>0</v>
      </c>
      <c r="AX158" s="56">
        <v>0</v>
      </c>
      <c r="AY158" s="56"/>
      <c r="AZ158" s="56">
        <v>0</v>
      </c>
      <c r="BA158" s="56">
        <v>0</v>
      </c>
      <c r="BB158" s="56">
        <v>0</v>
      </c>
      <c r="BC158" s="56">
        <v>0</v>
      </c>
      <c r="BD158" s="56">
        <v>0</v>
      </c>
      <c r="BE158" s="56">
        <v>0</v>
      </c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2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2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</row>
    <row r="159" spans="1:57" s="53" customFormat="1" ht="12.75">
      <c r="A159" s="66" t="s">
        <v>655</v>
      </c>
      <c r="B159" s="62">
        <v>0</v>
      </c>
      <c r="C159" s="62">
        <v>3.125000000000001</v>
      </c>
      <c r="D159" s="62">
        <v>0</v>
      </c>
      <c r="E159" s="62">
        <v>0</v>
      </c>
      <c r="F159" s="62">
        <v>0</v>
      </c>
      <c r="G159" s="62">
        <v>0</v>
      </c>
      <c r="H159" s="62">
        <v>0</v>
      </c>
      <c r="I159" s="62">
        <v>0</v>
      </c>
      <c r="J159" s="62">
        <v>0</v>
      </c>
      <c r="K159" s="62">
        <v>0</v>
      </c>
      <c r="L159" s="62">
        <v>0</v>
      </c>
      <c r="M159" s="62">
        <v>0</v>
      </c>
      <c r="N159" s="62">
        <v>0</v>
      </c>
      <c r="O159" s="62">
        <v>0</v>
      </c>
      <c r="P159" s="62">
        <v>0</v>
      </c>
      <c r="Q159" s="62">
        <v>0</v>
      </c>
      <c r="R159" s="62">
        <v>40.62500000000001</v>
      </c>
      <c r="S159" s="62">
        <v>0</v>
      </c>
      <c r="T159" s="62">
        <v>18.75</v>
      </c>
      <c r="U159" s="62">
        <v>0</v>
      </c>
      <c r="V159" s="62">
        <v>0</v>
      </c>
      <c r="W159" s="62">
        <v>0</v>
      </c>
      <c r="X159" s="62">
        <v>0</v>
      </c>
      <c r="Y159" s="62">
        <v>0</v>
      </c>
      <c r="Z159" s="62">
        <v>0</v>
      </c>
      <c r="AA159" s="62">
        <v>0</v>
      </c>
      <c r="AB159" s="62">
        <v>0</v>
      </c>
      <c r="AC159" s="62">
        <v>37.5</v>
      </c>
      <c r="AD159" s="62">
        <v>0</v>
      </c>
      <c r="AE159" s="62">
        <v>0</v>
      </c>
      <c r="AF159" s="62">
        <v>0</v>
      </c>
      <c r="AG159" s="62">
        <v>0</v>
      </c>
      <c r="AH159" s="62">
        <v>0</v>
      </c>
      <c r="AI159" s="62">
        <v>0</v>
      </c>
      <c r="AJ159" s="62">
        <v>0</v>
      </c>
      <c r="AK159" s="62">
        <v>0</v>
      </c>
      <c r="AL159" s="62">
        <v>0</v>
      </c>
      <c r="AM159" s="62">
        <v>0</v>
      </c>
      <c r="AN159" s="62">
        <v>0</v>
      </c>
      <c r="AO159" s="62">
        <v>0</v>
      </c>
      <c r="AP159" s="62">
        <v>0</v>
      </c>
      <c r="AQ159" s="62">
        <v>0</v>
      </c>
      <c r="AR159" s="62">
        <v>0</v>
      </c>
      <c r="AS159" s="62">
        <v>0</v>
      </c>
      <c r="AT159" s="62">
        <v>0</v>
      </c>
      <c r="AU159" s="62">
        <v>0</v>
      </c>
      <c r="AV159" s="62">
        <v>0</v>
      </c>
      <c r="AW159" s="62">
        <v>0</v>
      </c>
      <c r="AX159" s="62">
        <v>0</v>
      </c>
      <c r="AY159" s="62"/>
      <c r="AZ159" s="62">
        <v>0</v>
      </c>
      <c r="BA159" s="62">
        <v>0</v>
      </c>
      <c r="BB159" s="62">
        <v>0</v>
      </c>
      <c r="BC159" s="62">
        <v>0</v>
      </c>
      <c r="BD159" s="62">
        <v>0</v>
      </c>
      <c r="BE159" s="62">
        <v>0</v>
      </c>
    </row>
    <row r="160" spans="1:57" s="53" customFormat="1" ht="12.75">
      <c r="A160" s="66" t="s">
        <v>656</v>
      </c>
      <c r="B160" s="62">
        <v>0</v>
      </c>
      <c r="C160" s="62">
        <v>11.76470588235294</v>
      </c>
      <c r="D160" s="62">
        <v>0</v>
      </c>
      <c r="E160" s="62">
        <v>0</v>
      </c>
      <c r="F160" s="62">
        <v>0</v>
      </c>
      <c r="G160" s="62">
        <v>0</v>
      </c>
      <c r="H160" s="62">
        <v>0</v>
      </c>
      <c r="I160" s="62">
        <v>0</v>
      </c>
      <c r="J160" s="62">
        <v>0</v>
      </c>
      <c r="K160" s="62">
        <v>0</v>
      </c>
      <c r="L160" s="62">
        <v>0</v>
      </c>
      <c r="M160" s="62">
        <v>0</v>
      </c>
      <c r="N160" s="62">
        <v>0</v>
      </c>
      <c r="O160" s="62">
        <v>0</v>
      </c>
      <c r="P160" s="62">
        <v>0</v>
      </c>
      <c r="Q160" s="62">
        <v>0</v>
      </c>
      <c r="R160" s="62">
        <v>41.17647058823529</v>
      </c>
      <c r="S160" s="62">
        <v>0</v>
      </c>
      <c r="T160" s="62">
        <v>11.76470588235294</v>
      </c>
      <c r="U160" s="62">
        <v>0</v>
      </c>
      <c r="V160" s="62">
        <v>0</v>
      </c>
      <c r="W160" s="62">
        <v>0</v>
      </c>
      <c r="X160" s="62">
        <v>0</v>
      </c>
      <c r="Y160" s="62">
        <v>0</v>
      </c>
      <c r="Z160" s="62">
        <v>0</v>
      </c>
      <c r="AA160" s="62">
        <v>0</v>
      </c>
      <c r="AB160" s="62">
        <v>0</v>
      </c>
      <c r="AC160" s="62">
        <v>35.294117647058826</v>
      </c>
      <c r="AD160" s="62">
        <v>0</v>
      </c>
      <c r="AE160" s="62">
        <v>0</v>
      </c>
      <c r="AF160" s="62">
        <v>0</v>
      </c>
      <c r="AG160" s="62">
        <v>0</v>
      </c>
      <c r="AH160" s="62">
        <v>0</v>
      </c>
      <c r="AI160" s="62">
        <v>0</v>
      </c>
      <c r="AJ160" s="62">
        <v>0</v>
      </c>
      <c r="AK160" s="62">
        <v>0</v>
      </c>
      <c r="AL160" s="62">
        <v>0</v>
      </c>
      <c r="AM160" s="62">
        <v>0</v>
      </c>
      <c r="AN160" s="62">
        <v>0</v>
      </c>
      <c r="AO160" s="62">
        <v>0</v>
      </c>
      <c r="AP160" s="62">
        <v>0</v>
      </c>
      <c r="AQ160" s="62">
        <v>0</v>
      </c>
      <c r="AR160" s="62">
        <v>0</v>
      </c>
      <c r="AS160" s="62">
        <v>0</v>
      </c>
      <c r="AT160" s="62">
        <v>0</v>
      </c>
      <c r="AU160" s="62">
        <v>0</v>
      </c>
      <c r="AV160" s="62">
        <v>0</v>
      </c>
      <c r="AW160" s="62">
        <v>0</v>
      </c>
      <c r="AX160" s="62">
        <v>0</v>
      </c>
      <c r="AY160" s="62"/>
      <c r="AZ160" s="62">
        <v>0</v>
      </c>
      <c r="BA160" s="62">
        <v>0</v>
      </c>
      <c r="BB160" s="62">
        <v>0</v>
      </c>
      <c r="BC160" s="62">
        <v>0</v>
      </c>
      <c r="BD160" s="62">
        <v>0</v>
      </c>
      <c r="BE160" s="62">
        <v>0</v>
      </c>
    </row>
    <row r="161" spans="1:105" s="53" customFormat="1" ht="12.75">
      <c r="A161" s="66" t="s">
        <v>657</v>
      </c>
      <c r="B161" s="56">
        <v>0</v>
      </c>
      <c r="C161" s="56">
        <v>68</v>
      </c>
      <c r="D161" s="56">
        <v>0</v>
      </c>
      <c r="E161" s="56">
        <v>0</v>
      </c>
      <c r="F161" s="56">
        <v>0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O161" s="56">
        <v>0</v>
      </c>
      <c r="P161" s="56">
        <v>0</v>
      </c>
      <c r="Q161" s="56">
        <v>0</v>
      </c>
      <c r="R161" s="56">
        <v>0</v>
      </c>
      <c r="S161" s="56">
        <v>0</v>
      </c>
      <c r="T161" s="56">
        <v>12</v>
      </c>
      <c r="U161" s="56">
        <v>0</v>
      </c>
      <c r="V161" s="56">
        <v>0</v>
      </c>
      <c r="W161" s="56">
        <v>0</v>
      </c>
      <c r="X161" s="56">
        <v>0</v>
      </c>
      <c r="Y161" s="56">
        <v>0</v>
      </c>
      <c r="Z161" s="56">
        <v>0</v>
      </c>
      <c r="AA161" s="56">
        <v>0</v>
      </c>
      <c r="AB161" s="56">
        <v>0</v>
      </c>
      <c r="AC161" s="56">
        <v>20</v>
      </c>
      <c r="AD161" s="56">
        <v>0</v>
      </c>
      <c r="AE161" s="56">
        <v>0</v>
      </c>
      <c r="AF161" s="56">
        <v>0</v>
      </c>
      <c r="AG161" s="56">
        <v>0</v>
      </c>
      <c r="AH161" s="56">
        <v>0</v>
      </c>
      <c r="AI161" s="56">
        <v>0</v>
      </c>
      <c r="AJ161" s="56">
        <v>0</v>
      </c>
      <c r="AK161" s="56">
        <v>0</v>
      </c>
      <c r="AL161" s="56">
        <v>0</v>
      </c>
      <c r="AM161" s="56">
        <v>0</v>
      </c>
      <c r="AN161" s="56">
        <v>0</v>
      </c>
      <c r="AO161" s="56">
        <v>0</v>
      </c>
      <c r="AP161" s="56">
        <v>0</v>
      </c>
      <c r="AQ161" s="56">
        <v>0</v>
      </c>
      <c r="AR161" s="56">
        <v>0</v>
      </c>
      <c r="AS161" s="56">
        <v>0</v>
      </c>
      <c r="AT161" s="56">
        <v>0</v>
      </c>
      <c r="AU161" s="56">
        <v>0</v>
      </c>
      <c r="AV161" s="56">
        <v>0</v>
      </c>
      <c r="AW161" s="56">
        <v>0</v>
      </c>
      <c r="AX161" s="56">
        <v>0</v>
      </c>
      <c r="AY161" s="56"/>
      <c r="AZ161" s="56">
        <v>0</v>
      </c>
      <c r="BA161" s="56">
        <v>0</v>
      </c>
      <c r="BB161" s="56">
        <v>0</v>
      </c>
      <c r="BC161" s="56">
        <v>0</v>
      </c>
      <c r="BD161" s="56">
        <v>0</v>
      </c>
      <c r="BE161" s="56">
        <v>0</v>
      </c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2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2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</row>
    <row r="162" spans="1:105" s="53" customFormat="1" ht="12.75">
      <c r="A162" s="66" t="s">
        <v>658</v>
      </c>
      <c r="B162" s="56">
        <v>0</v>
      </c>
      <c r="C162" s="56">
        <v>69.44444444444444</v>
      </c>
      <c r="D162" s="56">
        <v>0</v>
      </c>
      <c r="E162" s="56">
        <v>0</v>
      </c>
      <c r="F162" s="56">
        <v>0</v>
      </c>
      <c r="G162" s="56">
        <v>0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6">
        <v>0</v>
      </c>
      <c r="O162" s="56">
        <v>0</v>
      </c>
      <c r="P162" s="56">
        <v>0</v>
      </c>
      <c r="Q162" s="56">
        <v>0</v>
      </c>
      <c r="R162" s="56">
        <v>0</v>
      </c>
      <c r="S162" s="56">
        <v>0</v>
      </c>
      <c r="T162" s="56">
        <v>25</v>
      </c>
      <c r="U162" s="56">
        <v>0</v>
      </c>
      <c r="V162" s="56">
        <v>0</v>
      </c>
      <c r="W162" s="56">
        <v>0</v>
      </c>
      <c r="X162" s="56">
        <v>0</v>
      </c>
      <c r="Y162" s="56">
        <v>0</v>
      </c>
      <c r="Z162" s="56">
        <v>0</v>
      </c>
      <c r="AA162" s="56">
        <v>0</v>
      </c>
      <c r="AB162" s="56">
        <v>0</v>
      </c>
      <c r="AC162" s="56">
        <v>5.555555555555555</v>
      </c>
      <c r="AD162" s="56">
        <v>0</v>
      </c>
      <c r="AE162" s="56">
        <v>0</v>
      </c>
      <c r="AF162" s="56">
        <v>0</v>
      </c>
      <c r="AG162" s="56">
        <v>0</v>
      </c>
      <c r="AH162" s="56">
        <v>0</v>
      </c>
      <c r="AI162" s="56">
        <v>0</v>
      </c>
      <c r="AJ162" s="56">
        <v>0</v>
      </c>
      <c r="AK162" s="56">
        <v>0</v>
      </c>
      <c r="AL162" s="56">
        <v>0</v>
      </c>
      <c r="AM162" s="56">
        <v>0</v>
      </c>
      <c r="AN162" s="56">
        <v>0</v>
      </c>
      <c r="AO162" s="56">
        <v>0</v>
      </c>
      <c r="AP162" s="56">
        <v>0</v>
      </c>
      <c r="AQ162" s="56">
        <v>0</v>
      </c>
      <c r="AR162" s="56">
        <v>0</v>
      </c>
      <c r="AS162" s="56">
        <v>0</v>
      </c>
      <c r="AT162" s="56">
        <v>0</v>
      </c>
      <c r="AU162" s="56">
        <v>0</v>
      </c>
      <c r="AV162" s="56">
        <v>0</v>
      </c>
      <c r="AW162" s="56">
        <v>0</v>
      </c>
      <c r="AX162" s="56">
        <v>0</v>
      </c>
      <c r="AY162" s="56"/>
      <c r="AZ162" s="56">
        <v>0</v>
      </c>
      <c r="BA162" s="56">
        <v>0</v>
      </c>
      <c r="BB162" s="56">
        <v>0</v>
      </c>
      <c r="BC162" s="56">
        <v>0</v>
      </c>
      <c r="BD162" s="56">
        <v>0</v>
      </c>
      <c r="BE162" s="56">
        <v>0</v>
      </c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2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2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</row>
    <row r="163" spans="1:105" s="53" customFormat="1" ht="12.75">
      <c r="A163" s="66" t="s">
        <v>659</v>
      </c>
      <c r="B163" s="56">
        <v>0</v>
      </c>
      <c r="C163" s="56">
        <v>77.8688524590164</v>
      </c>
      <c r="D163" s="56">
        <v>0.819672131147541</v>
      </c>
      <c r="E163" s="56">
        <v>0</v>
      </c>
      <c r="F163" s="56">
        <v>0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6">
        <v>0</v>
      </c>
      <c r="O163" s="56">
        <v>0</v>
      </c>
      <c r="P163" s="56">
        <v>0</v>
      </c>
      <c r="Q163" s="56">
        <v>0</v>
      </c>
      <c r="R163" s="56">
        <v>11.475409836065573</v>
      </c>
      <c r="S163" s="56">
        <v>0</v>
      </c>
      <c r="T163" s="56">
        <v>9.836065573770492</v>
      </c>
      <c r="U163" s="56">
        <v>0</v>
      </c>
      <c r="V163" s="56">
        <v>0</v>
      </c>
      <c r="W163" s="56">
        <v>0</v>
      </c>
      <c r="X163" s="56">
        <v>0</v>
      </c>
      <c r="Y163" s="56">
        <v>0</v>
      </c>
      <c r="Z163" s="56">
        <v>0</v>
      </c>
      <c r="AA163" s="56">
        <v>0</v>
      </c>
      <c r="AB163" s="56">
        <v>0</v>
      </c>
      <c r="AC163" s="56">
        <v>0</v>
      </c>
      <c r="AD163" s="56">
        <v>0</v>
      </c>
      <c r="AE163" s="56">
        <v>0</v>
      </c>
      <c r="AF163" s="56">
        <v>0</v>
      </c>
      <c r="AG163" s="56">
        <v>0</v>
      </c>
      <c r="AH163" s="56">
        <v>0</v>
      </c>
      <c r="AI163" s="56">
        <v>0</v>
      </c>
      <c r="AJ163" s="56">
        <v>0</v>
      </c>
      <c r="AK163" s="56">
        <v>0</v>
      </c>
      <c r="AL163" s="56">
        <v>0</v>
      </c>
      <c r="AM163" s="56">
        <v>0</v>
      </c>
      <c r="AN163" s="56">
        <v>0</v>
      </c>
      <c r="AO163" s="56">
        <v>0</v>
      </c>
      <c r="AP163" s="56">
        <v>0</v>
      </c>
      <c r="AQ163" s="56">
        <v>0</v>
      </c>
      <c r="AR163" s="56">
        <v>0</v>
      </c>
      <c r="AS163" s="56">
        <v>0</v>
      </c>
      <c r="AT163" s="56">
        <v>0</v>
      </c>
      <c r="AU163" s="56">
        <v>0</v>
      </c>
      <c r="AV163" s="56">
        <v>0</v>
      </c>
      <c r="AW163" s="56">
        <v>0</v>
      </c>
      <c r="AX163" s="56">
        <v>0</v>
      </c>
      <c r="AY163" s="56"/>
      <c r="AZ163" s="56">
        <v>0</v>
      </c>
      <c r="BA163" s="56">
        <v>0</v>
      </c>
      <c r="BB163" s="56">
        <v>0</v>
      </c>
      <c r="BC163" s="56">
        <v>0</v>
      </c>
      <c r="BD163" s="56">
        <v>0</v>
      </c>
      <c r="BE163" s="56">
        <v>0</v>
      </c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2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2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</row>
    <row r="164" spans="1:105" s="53" customFormat="1" ht="12.75">
      <c r="A164" s="66" t="s">
        <v>660</v>
      </c>
      <c r="B164" s="56">
        <v>0</v>
      </c>
      <c r="C164" s="56">
        <v>86.30705394190872</v>
      </c>
      <c r="D164" s="56">
        <v>0</v>
      </c>
      <c r="E164" s="56">
        <v>0</v>
      </c>
      <c r="F164" s="56">
        <v>0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O164" s="56">
        <v>0</v>
      </c>
      <c r="P164" s="56">
        <v>0</v>
      </c>
      <c r="Q164" s="56">
        <v>0</v>
      </c>
      <c r="R164" s="56">
        <v>1.6597510373443984</v>
      </c>
      <c r="S164" s="56">
        <v>0</v>
      </c>
      <c r="T164" s="56">
        <v>10.78838174273859</v>
      </c>
      <c r="U164" s="56">
        <v>0</v>
      </c>
      <c r="V164" s="56">
        <v>0</v>
      </c>
      <c r="W164" s="56">
        <v>0</v>
      </c>
      <c r="X164" s="56">
        <v>0</v>
      </c>
      <c r="Y164" s="56">
        <v>0</v>
      </c>
      <c r="Z164" s="56">
        <v>0</v>
      </c>
      <c r="AA164" s="56">
        <v>0</v>
      </c>
      <c r="AB164" s="56">
        <v>0</v>
      </c>
      <c r="AC164" s="56">
        <v>1.2448132780082988</v>
      </c>
      <c r="AD164" s="56">
        <v>0</v>
      </c>
      <c r="AE164" s="56">
        <v>0</v>
      </c>
      <c r="AF164" s="56">
        <v>0</v>
      </c>
      <c r="AG164" s="56">
        <v>0</v>
      </c>
      <c r="AH164" s="56">
        <v>0</v>
      </c>
      <c r="AI164" s="56">
        <v>0</v>
      </c>
      <c r="AJ164" s="56">
        <v>0</v>
      </c>
      <c r="AK164" s="56">
        <v>0</v>
      </c>
      <c r="AL164" s="56">
        <v>0</v>
      </c>
      <c r="AM164" s="56">
        <v>0</v>
      </c>
      <c r="AN164" s="56">
        <v>0</v>
      </c>
      <c r="AO164" s="56">
        <v>0</v>
      </c>
      <c r="AP164" s="56">
        <v>0</v>
      </c>
      <c r="AQ164" s="56">
        <v>0</v>
      </c>
      <c r="AR164" s="56">
        <v>0</v>
      </c>
      <c r="AS164" s="56">
        <v>0</v>
      </c>
      <c r="AT164" s="56">
        <v>0</v>
      </c>
      <c r="AU164" s="56">
        <v>0</v>
      </c>
      <c r="AV164" s="56">
        <v>0</v>
      </c>
      <c r="AW164" s="56">
        <v>0</v>
      </c>
      <c r="AX164" s="56">
        <v>0</v>
      </c>
      <c r="AY164" s="56"/>
      <c r="AZ164" s="56">
        <v>0</v>
      </c>
      <c r="BA164" s="56">
        <v>0</v>
      </c>
      <c r="BB164" s="56">
        <v>0</v>
      </c>
      <c r="BC164" s="56">
        <v>0</v>
      </c>
      <c r="BD164" s="56">
        <v>0</v>
      </c>
      <c r="BE164" s="56">
        <v>0</v>
      </c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2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2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</row>
    <row r="165" spans="1:105" s="53" customFormat="1" ht="12.75">
      <c r="A165" s="66" t="s">
        <v>661</v>
      </c>
      <c r="B165" s="56">
        <v>0</v>
      </c>
      <c r="C165" s="56">
        <v>92.6829268292683</v>
      </c>
      <c r="D165" s="56">
        <v>0</v>
      </c>
      <c r="E165" s="56">
        <v>0</v>
      </c>
      <c r="F165" s="56">
        <v>0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56">
        <v>0</v>
      </c>
      <c r="M165" s="56">
        <v>0</v>
      </c>
      <c r="N165" s="56">
        <v>0</v>
      </c>
      <c r="O165" s="56">
        <v>0</v>
      </c>
      <c r="P165" s="56">
        <v>0</v>
      </c>
      <c r="Q165" s="56">
        <v>0</v>
      </c>
      <c r="R165" s="56">
        <v>0.8130081300813009</v>
      </c>
      <c r="S165" s="56">
        <v>0</v>
      </c>
      <c r="T165" s="56">
        <v>4.878048780487805</v>
      </c>
      <c r="U165" s="56">
        <v>0</v>
      </c>
      <c r="V165" s="56">
        <v>0</v>
      </c>
      <c r="W165" s="56">
        <v>0</v>
      </c>
      <c r="X165" s="56">
        <v>0</v>
      </c>
      <c r="Y165" s="56">
        <v>0</v>
      </c>
      <c r="Z165" s="56">
        <v>0</v>
      </c>
      <c r="AA165" s="56">
        <v>0</v>
      </c>
      <c r="AB165" s="56">
        <v>0</v>
      </c>
      <c r="AC165" s="56">
        <v>1.6260162601626018</v>
      </c>
      <c r="AD165" s="56">
        <v>0</v>
      </c>
      <c r="AE165" s="56">
        <v>0</v>
      </c>
      <c r="AF165" s="56">
        <v>0</v>
      </c>
      <c r="AG165" s="56">
        <v>0</v>
      </c>
      <c r="AH165" s="56">
        <v>0</v>
      </c>
      <c r="AI165" s="56">
        <v>0</v>
      </c>
      <c r="AJ165" s="56">
        <v>0</v>
      </c>
      <c r="AK165" s="56">
        <v>0</v>
      </c>
      <c r="AL165" s="56">
        <v>0</v>
      </c>
      <c r="AM165" s="56">
        <v>0</v>
      </c>
      <c r="AN165" s="56">
        <v>0</v>
      </c>
      <c r="AO165" s="56">
        <v>0</v>
      </c>
      <c r="AP165" s="56">
        <v>0</v>
      </c>
      <c r="AQ165" s="56">
        <v>0</v>
      </c>
      <c r="AR165" s="56">
        <v>0</v>
      </c>
      <c r="AS165" s="56">
        <v>0</v>
      </c>
      <c r="AT165" s="56">
        <v>0</v>
      </c>
      <c r="AU165" s="56">
        <v>0</v>
      </c>
      <c r="AV165" s="56">
        <v>0</v>
      </c>
      <c r="AW165" s="56">
        <v>0</v>
      </c>
      <c r="AX165" s="56">
        <v>0</v>
      </c>
      <c r="AY165" s="56"/>
      <c r="AZ165" s="56">
        <v>0</v>
      </c>
      <c r="BA165" s="56">
        <v>0</v>
      </c>
      <c r="BB165" s="56">
        <v>0</v>
      </c>
      <c r="BC165" s="56">
        <v>0</v>
      </c>
      <c r="BD165" s="56">
        <v>0</v>
      </c>
      <c r="BE165" s="56">
        <v>0</v>
      </c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2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2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</row>
    <row r="166" spans="1:57" s="53" customFormat="1" ht="12.75">
      <c r="A166" s="66" t="s">
        <v>662</v>
      </c>
      <c r="B166" s="62">
        <v>0</v>
      </c>
      <c r="C166" s="62">
        <v>55.84415584415584</v>
      </c>
      <c r="D166" s="62">
        <v>0</v>
      </c>
      <c r="E166" s="62">
        <v>0</v>
      </c>
      <c r="F166" s="62">
        <v>0</v>
      </c>
      <c r="G166" s="62">
        <v>0</v>
      </c>
      <c r="H166" s="62">
        <v>0</v>
      </c>
      <c r="I166" s="62">
        <v>0</v>
      </c>
      <c r="J166" s="62">
        <v>0</v>
      </c>
      <c r="K166" s="62">
        <v>0</v>
      </c>
      <c r="L166" s="62">
        <v>0</v>
      </c>
      <c r="M166" s="62">
        <v>0</v>
      </c>
      <c r="N166" s="62">
        <v>0</v>
      </c>
      <c r="O166" s="62">
        <v>0</v>
      </c>
      <c r="P166" s="62">
        <v>0</v>
      </c>
      <c r="Q166" s="62">
        <v>0</v>
      </c>
      <c r="R166" s="62">
        <v>24.675324675324678</v>
      </c>
      <c r="S166" s="62">
        <v>0</v>
      </c>
      <c r="T166" s="62">
        <v>1.298701298701299</v>
      </c>
      <c r="U166" s="62">
        <v>1.298701298701299</v>
      </c>
      <c r="V166" s="62">
        <v>0</v>
      </c>
      <c r="W166" s="62">
        <v>0</v>
      </c>
      <c r="X166" s="62">
        <v>0</v>
      </c>
      <c r="Y166" s="62">
        <v>0</v>
      </c>
      <c r="Z166" s="62">
        <v>0</v>
      </c>
      <c r="AA166" s="62">
        <v>0</v>
      </c>
      <c r="AB166" s="62">
        <v>0</v>
      </c>
      <c r="AC166" s="62">
        <v>16.883116883116887</v>
      </c>
      <c r="AD166" s="62">
        <v>0</v>
      </c>
      <c r="AE166" s="62">
        <v>0</v>
      </c>
      <c r="AF166" s="62">
        <v>0</v>
      </c>
      <c r="AG166" s="62">
        <v>0</v>
      </c>
      <c r="AH166" s="62">
        <v>0</v>
      </c>
      <c r="AI166" s="62">
        <v>0</v>
      </c>
      <c r="AJ166" s="62">
        <v>0</v>
      </c>
      <c r="AK166" s="62">
        <v>0</v>
      </c>
      <c r="AL166" s="62">
        <v>0</v>
      </c>
      <c r="AM166" s="62">
        <v>0</v>
      </c>
      <c r="AN166" s="62">
        <v>0</v>
      </c>
      <c r="AO166" s="62">
        <v>0</v>
      </c>
      <c r="AP166" s="62">
        <v>0</v>
      </c>
      <c r="AQ166" s="62">
        <v>0</v>
      </c>
      <c r="AR166" s="62">
        <v>0</v>
      </c>
      <c r="AS166" s="62">
        <v>0</v>
      </c>
      <c r="AT166" s="62">
        <v>0</v>
      </c>
      <c r="AU166" s="62">
        <v>0</v>
      </c>
      <c r="AV166" s="62">
        <v>0</v>
      </c>
      <c r="AW166" s="62">
        <v>0</v>
      </c>
      <c r="AX166" s="62">
        <v>0</v>
      </c>
      <c r="AY166" s="62"/>
      <c r="AZ166" s="62">
        <v>0</v>
      </c>
      <c r="BA166" s="62">
        <v>0</v>
      </c>
      <c r="BB166" s="62">
        <v>0</v>
      </c>
      <c r="BC166" s="62">
        <v>0</v>
      </c>
      <c r="BD166" s="62">
        <v>0</v>
      </c>
      <c r="BE166" s="62">
        <v>0</v>
      </c>
    </row>
    <row r="167" spans="1:57" s="53" customFormat="1" ht="12.75">
      <c r="A167" s="66" t="s">
        <v>663</v>
      </c>
      <c r="B167" s="62">
        <v>0</v>
      </c>
      <c r="C167" s="62">
        <v>71.42857142857143</v>
      </c>
      <c r="D167" s="62">
        <v>0</v>
      </c>
      <c r="E167" s="62">
        <v>0</v>
      </c>
      <c r="F167" s="62">
        <v>0</v>
      </c>
      <c r="G167" s="62">
        <v>0</v>
      </c>
      <c r="H167" s="62">
        <v>0</v>
      </c>
      <c r="I167" s="62">
        <v>0</v>
      </c>
      <c r="J167" s="62">
        <v>0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62">
        <v>0</v>
      </c>
      <c r="Q167" s="62">
        <v>0</v>
      </c>
      <c r="R167" s="62">
        <v>19.642857142857142</v>
      </c>
      <c r="S167" s="62">
        <v>0</v>
      </c>
      <c r="T167" s="62">
        <v>0</v>
      </c>
      <c r="U167" s="62">
        <v>0</v>
      </c>
      <c r="V167" s="62">
        <v>0</v>
      </c>
      <c r="W167" s="62">
        <v>0</v>
      </c>
      <c r="X167" s="62">
        <v>0</v>
      </c>
      <c r="Y167" s="62">
        <v>0</v>
      </c>
      <c r="Z167" s="62">
        <v>0</v>
      </c>
      <c r="AA167" s="62">
        <v>0</v>
      </c>
      <c r="AB167" s="62">
        <v>0</v>
      </c>
      <c r="AC167" s="62">
        <v>8.928571428571429</v>
      </c>
      <c r="AD167" s="62">
        <v>0</v>
      </c>
      <c r="AE167" s="62">
        <v>0</v>
      </c>
      <c r="AF167" s="62">
        <v>0</v>
      </c>
      <c r="AG167" s="62">
        <v>0</v>
      </c>
      <c r="AH167" s="62">
        <v>0</v>
      </c>
      <c r="AI167" s="62">
        <v>0</v>
      </c>
      <c r="AJ167" s="62">
        <v>0</v>
      </c>
      <c r="AK167" s="62">
        <v>0</v>
      </c>
      <c r="AL167" s="62">
        <v>0</v>
      </c>
      <c r="AM167" s="62">
        <v>0</v>
      </c>
      <c r="AN167" s="62">
        <v>0</v>
      </c>
      <c r="AO167" s="62">
        <v>0</v>
      </c>
      <c r="AP167" s="62">
        <v>0</v>
      </c>
      <c r="AQ167" s="62">
        <v>0</v>
      </c>
      <c r="AR167" s="62">
        <v>0</v>
      </c>
      <c r="AS167" s="62">
        <v>0</v>
      </c>
      <c r="AT167" s="62">
        <v>0</v>
      </c>
      <c r="AU167" s="62">
        <v>0</v>
      </c>
      <c r="AV167" s="62">
        <v>0</v>
      </c>
      <c r="AW167" s="62">
        <v>0</v>
      </c>
      <c r="AX167" s="62">
        <v>0</v>
      </c>
      <c r="AY167" s="62"/>
      <c r="AZ167" s="62">
        <v>0</v>
      </c>
      <c r="BA167" s="62">
        <v>0</v>
      </c>
      <c r="BB167" s="62">
        <v>0</v>
      </c>
      <c r="BC167" s="62">
        <v>0</v>
      </c>
      <c r="BD167" s="62">
        <v>0</v>
      </c>
      <c r="BE167" s="62">
        <v>0</v>
      </c>
    </row>
    <row r="168" spans="1:57" s="53" customFormat="1" ht="12.75">
      <c r="A168" s="66" t="s">
        <v>664</v>
      </c>
      <c r="B168" s="62">
        <v>0</v>
      </c>
      <c r="C168" s="62">
        <v>40.38461538461539</v>
      </c>
      <c r="D168" s="62">
        <v>0</v>
      </c>
      <c r="E168" s="62">
        <v>0</v>
      </c>
      <c r="F168" s="62">
        <v>0</v>
      </c>
      <c r="G168" s="62">
        <v>0</v>
      </c>
      <c r="H168" s="62">
        <v>0</v>
      </c>
      <c r="I168" s="62">
        <v>0</v>
      </c>
      <c r="J168" s="62">
        <v>0</v>
      </c>
      <c r="K168" s="62">
        <v>0</v>
      </c>
      <c r="L168" s="62">
        <v>0</v>
      </c>
      <c r="M168" s="62">
        <v>0</v>
      </c>
      <c r="N168" s="62">
        <v>0</v>
      </c>
      <c r="O168" s="62">
        <v>0</v>
      </c>
      <c r="P168" s="62">
        <v>0</v>
      </c>
      <c r="Q168" s="62">
        <v>0</v>
      </c>
      <c r="R168" s="62">
        <v>19.230769230769234</v>
      </c>
      <c r="S168" s="62">
        <v>0</v>
      </c>
      <c r="T168" s="62">
        <v>0</v>
      </c>
      <c r="U168" s="62">
        <v>0</v>
      </c>
      <c r="V168" s="62">
        <v>0</v>
      </c>
      <c r="W168" s="62">
        <v>0</v>
      </c>
      <c r="X168" s="62">
        <v>0</v>
      </c>
      <c r="Y168" s="62">
        <v>0</v>
      </c>
      <c r="Z168" s="62">
        <v>0</v>
      </c>
      <c r="AA168" s="62">
        <v>0</v>
      </c>
      <c r="AB168" s="62">
        <v>0</v>
      </c>
      <c r="AC168" s="62">
        <v>40.38461538461539</v>
      </c>
      <c r="AD168" s="62">
        <v>0</v>
      </c>
      <c r="AE168" s="62">
        <v>0</v>
      </c>
      <c r="AF168" s="62">
        <v>0</v>
      </c>
      <c r="AG168" s="62">
        <v>0</v>
      </c>
      <c r="AH168" s="62">
        <v>0</v>
      </c>
      <c r="AI168" s="62">
        <v>0</v>
      </c>
      <c r="AJ168" s="62">
        <v>0</v>
      </c>
      <c r="AK168" s="62">
        <v>0</v>
      </c>
      <c r="AL168" s="62">
        <v>0</v>
      </c>
      <c r="AM168" s="62">
        <v>0</v>
      </c>
      <c r="AN168" s="62">
        <v>0</v>
      </c>
      <c r="AO168" s="62">
        <v>0</v>
      </c>
      <c r="AP168" s="62">
        <v>0</v>
      </c>
      <c r="AQ168" s="62">
        <v>0</v>
      </c>
      <c r="AR168" s="62">
        <v>0</v>
      </c>
      <c r="AS168" s="62">
        <v>0</v>
      </c>
      <c r="AT168" s="62">
        <v>0</v>
      </c>
      <c r="AU168" s="62">
        <v>0</v>
      </c>
      <c r="AV168" s="62">
        <v>0</v>
      </c>
      <c r="AW168" s="62">
        <v>0</v>
      </c>
      <c r="AX168" s="62">
        <v>0</v>
      </c>
      <c r="AY168" s="62"/>
      <c r="AZ168" s="62">
        <v>0</v>
      </c>
      <c r="BA168" s="62">
        <v>0</v>
      </c>
      <c r="BB168" s="62">
        <v>0</v>
      </c>
      <c r="BC168" s="62">
        <v>0</v>
      </c>
      <c r="BD168" s="62">
        <v>0</v>
      </c>
      <c r="BE168" s="62">
        <v>0</v>
      </c>
    </row>
    <row r="169" spans="1:105" s="53" customFormat="1" ht="12.75">
      <c r="A169" s="66" t="s">
        <v>665</v>
      </c>
      <c r="B169" s="56">
        <v>0</v>
      </c>
      <c r="C169" s="56">
        <v>35.13513513513514</v>
      </c>
      <c r="D169" s="56">
        <v>2.7027027027027026</v>
      </c>
      <c r="E169" s="56">
        <v>0</v>
      </c>
      <c r="F169" s="56">
        <v>0</v>
      </c>
      <c r="G169" s="56">
        <v>0</v>
      </c>
      <c r="H169" s="56">
        <v>0</v>
      </c>
      <c r="I169" s="56">
        <v>0</v>
      </c>
      <c r="J169" s="56">
        <v>0</v>
      </c>
      <c r="K169" s="56">
        <v>0</v>
      </c>
      <c r="L169" s="56">
        <v>0</v>
      </c>
      <c r="M169" s="56">
        <v>0</v>
      </c>
      <c r="N169" s="56">
        <v>0</v>
      </c>
      <c r="O169" s="56">
        <v>0</v>
      </c>
      <c r="P169" s="56">
        <v>0</v>
      </c>
      <c r="Q169" s="56">
        <v>0</v>
      </c>
      <c r="R169" s="56">
        <v>37.83783783783784</v>
      </c>
      <c r="S169" s="56">
        <v>2.7027027027027026</v>
      </c>
      <c r="T169" s="56">
        <v>0</v>
      </c>
      <c r="U169" s="56">
        <v>0</v>
      </c>
      <c r="V169" s="56">
        <v>0</v>
      </c>
      <c r="W169" s="56">
        <v>0</v>
      </c>
      <c r="X169" s="56">
        <v>0</v>
      </c>
      <c r="Y169" s="56">
        <v>0</v>
      </c>
      <c r="Z169" s="56">
        <v>0</v>
      </c>
      <c r="AA169" s="56">
        <v>0</v>
      </c>
      <c r="AB169" s="56">
        <v>0</v>
      </c>
      <c r="AC169" s="56">
        <v>21.62162162162162</v>
      </c>
      <c r="AD169" s="56">
        <v>0</v>
      </c>
      <c r="AE169" s="56">
        <v>0</v>
      </c>
      <c r="AF169" s="56">
        <v>0</v>
      </c>
      <c r="AG169" s="56">
        <v>0</v>
      </c>
      <c r="AH169" s="56">
        <v>0</v>
      </c>
      <c r="AI169" s="56">
        <v>0</v>
      </c>
      <c r="AJ169" s="56">
        <v>0</v>
      </c>
      <c r="AK169" s="56">
        <v>0</v>
      </c>
      <c r="AL169" s="56">
        <v>0</v>
      </c>
      <c r="AM169" s="56">
        <v>0</v>
      </c>
      <c r="AN169" s="56">
        <v>0</v>
      </c>
      <c r="AO169" s="56">
        <v>0</v>
      </c>
      <c r="AP169" s="56">
        <v>0</v>
      </c>
      <c r="AQ169" s="56">
        <v>0</v>
      </c>
      <c r="AR169" s="56">
        <v>0</v>
      </c>
      <c r="AS169" s="56">
        <v>0</v>
      </c>
      <c r="AT169" s="56">
        <v>0</v>
      </c>
      <c r="AU169" s="56">
        <v>0</v>
      </c>
      <c r="AV169" s="56">
        <v>0</v>
      </c>
      <c r="AW169" s="56">
        <v>0</v>
      </c>
      <c r="AX169" s="56">
        <v>0</v>
      </c>
      <c r="AY169" s="56"/>
      <c r="AZ169" s="56">
        <v>0</v>
      </c>
      <c r="BA169" s="56">
        <v>0</v>
      </c>
      <c r="BB169" s="56">
        <v>0</v>
      </c>
      <c r="BC169" s="56">
        <v>0</v>
      </c>
      <c r="BD169" s="56">
        <v>0</v>
      </c>
      <c r="BE169" s="56">
        <v>0</v>
      </c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2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2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</row>
    <row r="170" spans="1:105" s="53" customFormat="1" ht="12.75">
      <c r="A170" s="66" t="s">
        <v>683</v>
      </c>
      <c r="B170" s="56">
        <v>0</v>
      </c>
      <c r="C170" s="56">
        <v>97.5</v>
      </c>
      <c r="D170" s="56">
        <v>0</v>
      </c>
      <c r="E170" s="56">
        <v>0</v>
      </c>
      <c r="F170" s="56">
        <v>0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6">
        <v>0</v>
      </c>
      <c r="O170" s="56">
        <v>0</v>
      </c>
      <c r="P170" s="56">
        <v>0</v>
      </c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6">
        <v>0</v>
      </c>
      <c r="W170" s="56">
        <v>0</v>
      </c>
      <c r="X170" s="56">
        <v>0</v>
      </c>
      <c r="Y170" s="56">
        <v>0</v>
      </c>
      <c r="Z170" s="56">
        <v>0</v>
      </c>
      <c r="AA170" s="56">
        <v>0</v>
      </c>
      <c r="AB170" s="56">
        <v>2.5</v>
      </c>
      <c r="AC170" s="56">
        <v>0</v>
      </c>
      <c r="AD170" s="56">
        <v>0</v>
      </c>
      <c r="AE170" s="56">
        <v>0</v>
      </c>
      <c r="AF170" s="56">
        <v>0</v>
      </c>
      <c r="AG170" s="56">
        <v>0</v>
      </c>
      <c r="AH170" s="56">
        <v>0</v>
      </c>
      <c r="AI170" s="56">
        <v>0</v>
      </c>
      <c r="AJ170" s="56">
        <v>0</v>
      </c>
      <c r="AK170" s="56">
        <v>0</v>
      </c>
      <c r="AL170" s="56">
        <v>0</v>
      </c>
      <c r="AM170" s="56">
        <v>0</v>
      </c>
      <c r="AN170" s="56">
        <v>0</v>
      </c>
      <c r="AO170" s="56">
        <v>0</v>
      </c>
      <c r="AP170" s="56">
        <v>0</v>
      </c>
      <c r="AQ170" s="56">
        <v>0</v>
      </c>
      <c r="AR170" s="56">
        <v>0</v>
      </c>
      <c r="AS170" s="56">
        <v>0</v>
      </c>
      <c r="AT170" s="56">
        <v>0</v>
      </c>
      <c r="AU170" s="56">
        <v>0</v>
      </c>
      <c r="AV170" s="56">
        <v>0</v>
      </c>
      <c r="AW170" s="56">
        <v>0</v>
      </c>
      <c r="AX170" s="56">
        <v>0</v>
      </c>
      <c r="AY170" s="56"/>
      <c r="AZ170" s="56">
        <v>0</v>
      </c>
      <c r="BA170" s="56">
        <v>0</v>
      </c>
      <c r="BB170" s="56">
        <v>0</v>
      </c>
      <c r="BC170" s="56">
        <v>0</v>
      </c>
      <c r="BD170" s="56">
        <v>0</v>
      </c>
      <c r="BE170" s="56">
        <v>0</v>
      </c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2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2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</row>
    <row r="171" spans="1:105" s="53" customFormat="1" ht="12.75">
      <c r="A171" s="66" t="s">
        <v>684</v>
      </c>
      <c r="B171" s="56">
        <v>0</v>
      </c>
      <c r="C171" s="56">
        <v>66.66666666666666</v>
      </c>
      <c r="D171" s="56">
        <v>0</v>
      </c>
      <c r="E171" s="56">
        <v>0</v>
      </c>
      <c r="F171" s="56">
        <v>0</v>
      </c>
      <c r="G171" s="56">
        <v>0</v>
      </c>
      <c r="H171" s="56">
        <v>0</v>
      </c>
      <c r="I171" s="56">
        <v>0</v>
      </c>
      <c r="J171" s="56">
        <v>0</v>
      </c>
      <c r="K171" s="56">
        <v>0</v>
      </c>
      <c r="L171" s="56">
        <v>0</v>
      </c>
      <c r="M171" s="56">
        <v>0</v>
      </c>
      <c r="N171" s="56">
        <v>0</v>
      </c>
      <c r="O171" s="56">
        <v>0</v>
      </c>
      <c r="P171" s="56">
        <v>0</v>
      </c>
      <c r="Q171" s="56">
        <v>0</v>
      </c>
      <c r="R171" s="56">
        <v>1.1904761904761905</v>
      </c>
      <c r="S171" s="56">
        <v>0</v>
      </c>
      <c r="T171" s="56">
        <v>3.571428571428571</v>
      </c>
      <c r="U171" s="56">
        <v>0</v>
      </c>
      <c r="V171" s="56">
        <v>0</v>
      </c>
      <c r="W171" s="56">
        <v>0</v>
      </c>
      <c r="X171" s="56">
        <v>0</v>
      </c>
      <c r="Y171" s="56">
        <v>0</v>
      </c>
      <c r="Z171" s="56">
        <v>0</v>
      </c>
      <c r="AA171" s="56">
        <v>0</v>
      </c>
      <c r="AB171" s="56">
        <v>16.666666666666664</v>
      </c>
      <c r="AC171" s="56">
        <v>1.1904761904761905</v>
      </c>
      <c r="AD171" s="56">
        <v>0</v>
      </c>
      <c r="AE171" s="56">
        <v>10.714285714285714</v>
      </c>
      <c r="AF171" s="56">
        <v>0</v>
      </c>
      <c r="AG171" s="56">
        <v>0</v>
      </c>
      <c r="AH171" s="56">
        <v>0</v>
      </c>
      <c r="AI171" s="56">
        <v>0</v>
      </c>
      <c r="AJ171" s="56">
        <v>0</v>
      </c>
      <c r="AK171" s="56">
        <v>0</v>
      </c>
      <c r="AL171" s="56">
        <v>0</v>
      </c>
      <c r="AM171" s="56">
        <v>0</v>
      </c>
      <c r="AN171" s="56">
        <v>0</v>
      </c>
      <c r="AO171" s="56">
        <v>0</v>
      </c>
      <c r="AP171" s="56">
        <v>0</v>
      </c>
      <c r="AQ171" s="56">
        <v>0</v>
      </c>
      <c r="AR171" s="56">
        <v>0</v>
      </c>
      <c r="AS171" s="56">
        <v>0</v>
      </c>
      <c r="AT171" s="56">
        <v>0</v>
      </c>
      <c r="AU171" s="56">
        <v>0</v>
      </c>
      <c r="AV171" s="56">
        <v>0</v>
      </c>
      <c r="AW171" s="56">
        <v>0</v>
      </c>
      <c r="AX171" s="56">
        <v>0</v>
      </c>
      <c r="AY171" s="56"/>
      <c r="AZ171" s="56">
        <v>0</v>
      </c>
      <c r="BA171" s="56">
        <v>0</v>
      </c>
      <c r="BB171" s="56">
        <v>0</v>
      </c>
      <c r="BC171" s="56">
        <v>0</v>
      </c>
      <c r="BD171" s="56">
        <v>0</v>
      </c>
      <c r="BE171" s="56">
        <v>0</v>
      </c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2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2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</row>
    <row r="172" spans="1:105" s="53" customFormat="1" ht="12.75">
      <c r="A172" s="66" t="s">
        <v>685</v>
      </c>
      <c r="B172" s="56">
        <v>0</v>
      </c>
      <c r="C172" s="56">
        <v>89.47368421052632</v>
      </c>
      <c r="D172" s="56">
        <v>0</v>
      </c>
      <c r="E172" s="56">
        <v>0</v>
      </c>
      <c r="F172" s="56">
        <v>0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  <c r="M172" s="56">
        <v>0</v>
      </c>
      <c r="N172" s="56">
        <v>0</v>
      </c>
      <c r="O172" s="56">
        <v>0</v>
      </c>
      <c r="P172" s="56">
        <v>0</v>
      </c>
      <c r="Q172" s="56">
        <v>0</v>
      </c>
      <c r="R172" s="56">
        <v>0</v>
      </c>
      <c r="S172" s="56">
        <v>0</v>
      </c>
      <c r="T172" s="56">
        <v>10.526315789473683</v>
      </c>
      <c r="U172" s="56">
        <v>0</v>
      </c>
      <c r="V172" s="56">
        <v>0</v>
      </c>
      <c r="W172" s="56">
        <v>0</v>
      </c>
      <c r="X172" s="56">
        <v>0</v>
      </c>
      <c r="Y172" s="56">
        <v>0</v>
      </c>
      <c r="Z172" s="56">
        <v>0</v>
      </c>
      <c r="AA172" s="56">
        <v>0</v>
      </c>
      <c r="AB172" s="56">
        <v>0</v>
      </c>
      <c r="AC172" s="56">
        <v>0</v>
      </c>
      <c r="AD172" s="56">
        <v>0</v>
      </c>
      <c r="AE172" s="56">
        <v>0</v>
      </c>
      <c r="AF172" s="56">
        <v>0</v>
      </c>
      <c r="AG172" s="56">
        <v>0</v>
      </c>
      <c r="AH172" s="56">
        <v>0</v>
      </c>
      <c r="AI172" s="56">
        <v>0</v>
      </c>
      <c r="AJ172" s="56">
        <v>0</v>
      </c>
      <c r="AK172" s="56">
        <v>0</v>
      </c>
      <c r="AL172" s="56">
        <v>0</v>
      </c>
      <c r="AM172" s="56">
        <v>0</v>
      </c>
      <c r="AN172" s="56">
        <v>0</v>
      </c>
      <c r="AO172" s="56">
        <v>0</v>
      </c>
      <c r="AP172" s="56">
        <v>0</v>
      </c>
      <c r="AQ172" s="56">
        <v>0</v>
      </c>
      <c r="AR172" s="56">
        <v>0</v>
      </c>
      <c r="AS172" s="56">
        <v>0</v>
      </c>
      <c r="AT172" s="56">
        <v>0</v>
      </c>
      <c r="AU172" s="56">
        <v>0</v>
      </c>
      <c r="AV172" s="56">
        <v>0</v>
      </c>
      <c r="AW172" s="56">
        <v>0</v>
      </c>
      <c r="AX172" s="56">
        <v>0</v>
      </c>
      <c r="AY172" s="56"/>
      <c r="AZ172" s="56">
        <v>0</v>
      </c>
      <c r="BA172" s="56">
        <v>0</v>
      </c>
      <c r="BB172" s="56">
        <v>0</v>
      </c>
      <c r="BC172" s="56">
        <v>0</v>
      </c>
      <c r="BD172" s="56">
        <v>0</v>
      </c>
      <c r="BE172" s="56">
        <v>0</v>
      </c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2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2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</row>
    <row r="173" spans="1:105" s="53" customFormat="1" ht="12.75">
      <c r="A173" s="66" t="s">
        <v>686</v>
      </c>
      <c r="B173" s="56">
        <v>0</v>
      </c>
      <c r="C173" s="56">
        <v>100</v>
      </c>
      <c r="D173" s="56">
        <v>0</v>
      </c>
      <c r="E173" s="56">
        <v>0</v>
      </c>
      <c r="F173" s="56">
        <v>0</v>
      </c>
      <c r="G173" s="56">
        <v>0</v>
      </c>
      <c r="H173" s="56">
        <v>0</v>
      </c>
      <c r="I173" s="56">
        <v>0</v>
      </c>
      <c r="J173" s="56">
        <v>0</v>
      </c>
      <c r="K173" s="56">
        <v>0</v>
      </c>
      <c r="L173" s="56">
        <v>0</v>
      </c>
      <c r="M173" s="56">
        <v>0</v>
      </c>
      <c r="N173" s="56">
        <v>0</v>
      </c>
      <c r="O173" s="56">
        <v>0</v>
      </c>
      <c r="P173" s="56">
        <v>0</v>
      </c>
      <c r="Q173" s="56">
        <v>0</v>
      </c>
      <c r="R173" s="56">
        <v>0</v>
      </c>
      <c r="S173" s="56">
        <v>0</v>
      </c>
      <c r="T173" s="56">
        <v>0</v>
      </c>
      <c r="U173" s="56">
        <v>0</v>
      </c>
      <c r="V173" s="56">
        <v>0</v>
      </c>
      <c r="W173" s="56">
        <v>0</v>
      </c>
      <c r="X173" s="56">
        <v>0</v>
      </c>
      <c r="Y173" s="56">
        <v>0</v>
      </c>
      <c r="Z173" s="56">
        <v>0</v>
      </c>
      <c r="AA173" s="56">
        <v>0</v>
      </c>
      <c r="AB173" s="56">
        <v>0</v>
      </c>
      <c r="AC173" s="56">
        <v>0</v>
      </c>
      <c r="AD173" s="56">
        <v>0</v>
      </c>
      <c r="AE173" s="56">
        <v>0</v>
      </c>
      <c r="AF173" s="56">
        <v>0</v>
      </c>
      <c r="AG173" s="56">
        <v>0</v>
      </c>
      <c r="AH173" s="56">
        <v>0</v>
      </c>
      <c r="AI173" s="56">
        <v>0</v>
      </c>
      <c r="AJ173" s="56">
        <v>0</v>
      </c>
      <c r="AK173" s="56">
        <v>0</v>
      </c>
      <c r="AL173" s="56">
        <v>0</v>
      </c>
      <c r="AM173" s="56">
        <v>0</v>
      </c>
      <c r="AN173" s="56">
        <v>0</v>
      </c>
      <c r="AO173" s="56">
        <v>0</v>
      </c>
      <c r="AP173" s="56">
        <v>0</v>
      </c>
      <c r="AQ173" s="56">
        <v>0</v>
      </c>
      <c r="AR173" s="56">
        <v>0</v>
      </c>
      <c r="AS173" s="56">
        <v>0</v>
      </c>
      <c r="AT173" s="56">
        <v>0</v>
      </c>
      <c r="AU173" s="56">
        <v>0</v>
      </c>
      <c r="AV173" s="56">
        <v>0</v>
      </c>
      <c r="AW173" s="56">
        <v>0</v>
      </c>
      <c r="AX173" s="56">
        <v>0</v>
      </c>
      <c r="AY173" s="56"/>
      <c r="AZ173" s="56">
        <v>0</v>
      </c>
      <c r="BA173" s="56">
        <v>0</v>
      </c>
      <c r="BB173" s="56">
        <v>0</v>
      </c>
      <c r="BC173" s="56">
        <v>0</v>
      </c>
      <c r="BD173" s="56">
        <v>0</v>
      </c>
      <c r="BE173" s="56">
        <v>0</v>
      </c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2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2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</row>
    <row r="174" spans="1:105" s="53" customFormat="1" ht="12.75">
      <c r="A174" s="66" t="s">
        <v>687</v>
      </c>
      <c r="B174" s="56">
        <v>0</v>
      </c>
      <c r="C174" s="56">
        <v>92.578125</v>
      </c>
      <c r="D174" s="56">
        <v>0</v>
      </c>
      <c r="E174" s="56">
        <v>0</v>
      </c>
      <c r="F174" s="56">
        <v>0</v>
      </c>
      <c r="G174" s="56">
        <v>0</v>
      </c>
      <c r="H174" s="56">
        <v>0</v>
      </c>
      <c r="I174" s="56">
        <v>0</v>
      </c>
      <c r="J174" s="56">
        <v>0</v>
      </c>
      <c r="K174" s="56">
        <v>0</v>
      </c>
      <c r="L174" s="56">
        <v>0</v>
      </c>
      <c r="M174" s="56">
        <v>0</v>
      </c>
      <c r="N174" s="56">
        <v>0</v>
      </c>
      <c r="O174" s="56">
        <v>0</v>
      </c>
      <c r="P174" s="56">
        <v>0</v>
      </c>
      <c r="Q174" s="56">
        <v>0</v>
      </c>
      <c r="R174" s="56">
        <v>0</v>
      </c>
      <c r="S174" s="56">
        <v>0</v>
      </c>
      <c r="T174" s="56">
        <v>6.25</v>
      </c>
      <c r="U174" s="56">
        <v>0</v>
      </c>
      <c r="V174" s="56">
        <v>0</v>
      </c>
      <c r="W174" s="56">
        <v>0</v>
      </c>
      <c r="X174" s="56">
        <v>0</v>
      </c>
      <c r="Y174" s="56">
        <v>0</v>
      </c>
      <c r="Z174" s="56">
        <v>0</v>
      </c>
      <c r="AA174" s="56">
        <v>0</v>
      </c>
      <c r="AB174" s="56">
        <v>0.390625</v>
      </c>
      <c r="AC174" s="56">
        <v>0.78125</v>
      </c>
      <c r="AD174" s="56">
        <v>0</v>
      </c>
      <c r="AE174" s="56">
        <v>0</v>
      </c>
      <c r="AF174" s="56">
        <v>0</v>
      </c>
      <c r="AG174" s="56">
        <v>0</v>
      </c>
      <c r="AH174" s="56">
        <v>0</v>
      </c>
      <c r="AI174" s="56">
        <v>0</v>
      </c>
      <c r="AJ174" s="56">
        <v>0</v>
      </c>
      <c r="AK174" s="56">
        <v>0</v>
      </c>
      <c r="AL174" s="56">
        <v>0</v>
      </c>
      <c r="AM174" s="56">
        <v>0</v>
      </c>
      <c r="AN174" s="56">
        <v>0</v>
      </c>
      <c r="AO174" s="56">
        <v>0</v>
      </c>
      <c r="AP174" s="56">
        <v>0</v>
      </c>
      <c r="AQ174" s="56">
        <v>0</v>
      </c>
      <c r="AR174" s="56">
        <v>0</v>
      </c>
      <c r="AS174" s="56">
        <v>0</v>
      </c>
      <c r="AT174" s="56">
        <v>0</v>
      </c>
      <c r="AU174" s="56">
        <v>0</v>
      </c>
      <c r="AV174" s="56">
        <v>0</v>
      </c>
      <c r="AW174" s="56">
        <v>0</v>
      </c>
      <c r="AX174" s="56">
        <v>0</v>
      </c>
      <c r="AY174" s="56"/>
      <c r="AZ174" s="56">
        <v>0</v>
      </c>
      <c r="BA174" s="56">
        <v>0</v>
      </c>
      <c r="BB174" s="56">
        <v>0</v>
      </c>
      <c r="BC174" s="56">
        <v>0</v>
      </c>
      <c r="BD174" s="56">
        <v>0</v>
      </c>
      <c r="BE174" s="56">
        <v>0</v>
      </c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2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2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</row>
    <row r="175" spans="1:105" s="53" customFormat="1" ht="12.75">
      <c r="A175" s="66" t="s">
        <v>688</v>
      </c>
      <c r="B175" s="56">
        <v>0</v>
      </c>
      <c r="C175" s="56">
        <v>94.05940594059405</v>
      </c>
      <c r="D175" s="56">
        <v>0</v>
      </c>
      <c r="E175" s="56">
        <v>0</v>
      </c>
      <c r="F175" s="56">
        <v>0</v>
      </c>
      <c r="G175" s="56">
        <v>0</v>
      </c>
      <c r="H175" s="56">
        <v>0</v>
      </c>
      <c r="I175" s="56">
        <v>0</v>
      </c>
      <c r="J175" s="56">
        <v>0</v>
      </c>
      <c r="K175" s="56">
        <v>0</v>
      </c>
      <c r="L175" s="56">
        <v>0</v>
      </c>
      <c r="M175" s="56">
        <v>0</v>
      </c>
      <c r="N175" s="56">
        <v>0</v>
      </c>
      <c r="O175" s="56">
        <v>0</v>
      </c>
      <c r="P175" s="56">
        <v>0</v>
      </c>
      <c r="Q175" s="56">
        <v>0</v>
      </c>
      <c r="R175" s="56">
        <v>0</v>
      </c>
      <c r="S175" s="56">
        <v>0</v>
      </c>
      <c r="T175" s="56">
        <v>3.9603960396039604</v>
      </c>
      <c r="U175" s="56">
        <v>0.9900990099009901</v>
      </c>
      <c r="V175" s="56">
        <v>0</v>
      </c>
      <c r="W175" s="56">
        <v>0</v>
      </c>
      <c r="X175" s="56">
        <v>0</v>
      </c>
      <c r="Y175" s="56">
        <v>0</v>
      </c>
      <c r="Z175" s="56">
        <v>0</v>
      </c>
      <c r="AA175" s="56">
        <v>0</v>
      </c>
      <c r="AB175" s="56">
        <v>0</v>
      </c>
      <c r="AC175" s="56">
        <v>0.9900990099009901</v>
      </c>
      <c r="AD175" s="56">
        <v>0</v>
      </c>
      <c r="AE175" s="56">
        <v>0</v>
      </c>
      <c r="AF175" s="56">
        <v>0</v>
      </c>
      <c r="AG175" s="56">
        <v>0</v>
      </c>
      <c r="AH175" s="56">
        <v>0</v>
      </c>
      <c r="AI175" s="56">
        <v>0</v>
      </c>
      <c r="AJ175" s="56">
        <v>0</v>
      </c>
      <c r="AK175" s="56">
        <v>0</v>
      </c>
      <c r="AL175" s="56">
        <v>0</v>
      </c>
      <c r="AM175" s="56">
        <v>0</v>
      </c>
      <c r="AN175" s="56">
        <v>0</v>
      </c>
      <c r="AO175" s="56">
        <v>0</v>
      </c>
      <c r="AP175" s="56">
        <v>0</v>
      </c>
      <c r="AQ175" s="56">
        <v>0</v>
      </c>
      <c r="AR175" s="56">
        <v>0</v>
      </c>
      <c r="AS175" s="56">
        <v>0</v>
      </c>
      <c r="AT175" s="56">
        <v>0</v>
      </c>
      <c r="AU175" s="56">
        <v>0</v>
      </c>
      <c r="AV175" s="56">
        <v>0</v>
      </c>
      <c r="AW175" s="56">
        <v>0</v>
      </c>
      <c r="AX175" s="56">
        <v>0</v>
      </c>
      <c r="AY175" s="56"/>
      <c r="AZ175" s="56">
        <v>0</v>
      </c>
      <c r="BA175" s="56">
        <v>0</v>
      </c>
      <c r="BB175" s="56">
        <v>0</v>
      </c>
      <c r="BC175" s="56">
        <v>0</v>
      </c>
      <c r="BD175" s="56">
        <v>0</v>
      </c>
      <c r="BE175" s="56">
        <v>0</v>
      </c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2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2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</row>
    <row r="176" spans="1:57" s="53" customFormat="1" ht="12.75">
      <c r="A176" s="66" t="s">
        <v>689</v>
      </c>
      <c r="B176" s="62">
        <v>0</v>
      </c>
      <c r="C176" s="62">
        <v>57.14285714285714</v>
      </c>
      <c r="D176" s="62">
        <v>0</v>
      </c>
      <c r="E176" s="62">
        <v>0</v>
      </c>
      <c r="F176" s="62">
        <v>0</v>
      </c>
      <c r="G176" s="62">
        <v>0</v>
      </c>
      <c r="H176" s="62">
        <v>0</v>
      </c>
      <c r="I176" s="62">
        <v>0</v>
      </c>
      <c r="J176" s="62">
        <v>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0</v>
      </c>
      <c r="Q176" s="62">
        <v>0</v>
      </c>
      <c r="R176" s="62">
        <v>0</v>
      </c>
      <c r="S176" s="62">
        <v>0</v>
      </c>
      <c r="T176" s="62">
        <v>42.85714285714286</v>
      </c>
      <c r="U176" s="62">
        <v>0</v>
      </c>
      <c r="V176" s="62">
        <v>0</v>
      </c>
      <c r="W176" s="62">
        <v>0</v>
      </c>
      <c r="X176" s="62">
        <v>0</v>
      </c>
      <c r="Y176" s="62">
        <v>0</v>
      </c>
      <c r="Z176" s="62">
        <v>0</v>
      </c>
      <c r="AA176" s="62">
        <v>0</v>
      </c>
      <c r="AB176" s="62">
        <v>0</v>
      </c>
      <c r="AC176" s="62">
        <v>0</v>
      </c>
      <c r="AD176" s="62">
        <v>0</v>
      </c>
      <c r="AE176" s="62">
        <v>0</v>
      </c>
      <c r="AF176" s="62">
        <v>0</v>
      </c>
      <c r="AG176" s="62">
        <v>0</v>
      </c>
      <c r="AH176" s="62">
        <v>0</v>
      </c>
      <c r="AI176" s="62">
        <v>0</v>
      </c>
      <c r="AJ176" s="62">
        <v>0</v>
      </c>
      <c r="AK176" s="62">
        <v>0</v>
      </c>
      <c r="AL176" s="62">
        <v>0</v>
      </c>
      <c r="AM176" s="62">
        <v>0</v>
      </c>
      <c r="AN176" s="62">
        <v>0</v>
      </c>
      <c r="AO176" s="62">
        <v>0</v>
      </c>
      <c r="AP176" s="62">
        <v>0</v>
      </c>
      <c r="AQ176" s="62">
        <v>0</v>
      </c>
      <c r="AR176" s="62">
        <v>0</v>
      </c>
      <c r="AS176" s="62">
        <v>0</v>
      </c>
      <c r="AT176" s="62">
        <v>0</v>
      </c>
      <c r="AU176" s="62">
        <v>0</v>
      </c>
      <c r="AV176" s="62">
        <v>0</v>
      </c>
      <c r="AW176" s="62">
        <v>0</v>
      </c>
      <c r="AX176" s="62">
        <v>0</v>
      </c>
      <c r="AY176" s="62"/>
      <c r="AZ176" s="62">
        <v>0</v>
      </c>
      <c r="BA176" s="62">
        <v>0</v>
      </c>
      <c r="BB176" s="62">
        <v>0</v>
      </c>
      <c r="BC176" s="62">
        <v>0</v>
      </c>
      <c r="BD176" s="62">
        <v>0</v>
      </c>
      <c r="BE176" s="62">
        <v>0</v>
      </c>
    </row>
    <row r="177" spans="1:105" s="53" customFormat="1" ht="12.75">
      <c r="A177" s="66" t="s">
        <v>690</v>
      </c>
      <c r="B177" s="56">
        <v>0</v>
      </c>
      <c r="C177" s="56">
        <v>97.58064516129032</v>
      </c>
      <c r="D177" s="56">
        <v>0</v>
      </c>
      <c r="E177" s="56">
        <v>0</v>
      </c>
      <c r="F177" s="56">
        <v>0</v>
      </c>
      <c r="G177" s="56">
        <v>0</v>
      </c>
      <c r="H177" s="56">
        <v>0</v>
      </c>
      <c r="I177" s="56">
        <v>0</v>
      </c>
      <c r="J177" s="56">
        <v>0</v>
      </c>
      <c r="K177" s="56">
        <v>0</v>
      </c>
      <c r="L177" s="56">
        <v>0</v>
      </c>
      <c r="M177" s="56">
        <v>0</v>
      </c>
      <c r="N177" s="56">
        <v>0</v>
      </c>
      <c r="O177" s="56">
        <v>0</v>
      </c>
      <c r="P177" s="56">
        <v>0</v>
      </c>
      <c r="Q177" s="56">
        <v>0</v>
      </c>
      <c r="R177" s="56">
        <v>0</v>
      </c>
      <c r="S177" s="56">
        <v>0</v>
      </c>
      <c r="T177" s="56">
        <v>2.4193548387096775</v>
      </c>
      <c r="U177" s="56">
        <v>0</v>
      </c>
      <c r="V177" s="56">
        <v>0</v>
      </c>
      <c r="W177" s="56">
        <v>0</v>
      </c>
      <c r="X177" s="56">
        <v>0</v>
      </c>
      <c r="Y177" s="56">
        <v>0</v>
      </c>
      <c r="Z177" s="56">
        <v>0</v>
      </c>
      <c r="AA177" s="56">
        <v>0</v>
      </c>
      <c r="AB177" s="56">
        <v>0</v>
      </c>
      <c r="AC177" s="56">
        <v>0</v>
      </c>
      <c r="AD177" s="56">
        <v>0</v>
      </c>
      <c r="AE177" s="56">
        <v>0</v>
      </c>
      <c r="AF177" s="56">
        <v>0</v>
      </c>
      <c r="AG177" s="56">
        <v>0</v>
      </c>
      <c r="AH177" s="56">
        <v>0</v>
      </c>
      <c r="AI177" s="56">
        <v>0</v>
      </c>
      <c r="AJ177" s="56">
        <v>0</v>
      </c>
      <c r="AK177" s="56">
        <v>0</v>
      </c>
      <c r="AL177" s="56">
        <v>0</v>
      </c>
      <c r="AM177" s="56">
        <v>0</v>
      </c>
      <c r="AN177" s="56">
        <v>0</v>
      </c>
      <c r="AO177" s="56">
        <v>0</v>
      </c>
      <c r="AP177" s="56">
        <v>0</v>
      </c>
      <c r="AQ177" s="56">
        <v>0</v>
      </c>
      <c r="AR177" s="56">
        <v>0</v>
      </c>
      <c r="AS177" s="56">
        <v>0</v>
      </c>
      <c r="AT177" s="56">
        <v>0</v>
      </c>
      <c r="AU177" s="56">
        <v>0</v>
      </c>
      <c r="AV177" s="56">
        <v>0</v>
      </c>
      <c r="AW177" s="56">
        <v>0</v>
      </c>
      <c r="AX177" s="56">
        <v>0</v>
      </c>
      <c r="AY177" s="56"/>
      <c r="AZ177" s="56">
        <v>0</v>
      </c>
      <c r="BA177" s="56">
        <v>0</v>
      </c>
      <c r="BB177" s="56">
        <v>0</v>
      </c>
      <c r="BC177" s="56">
        <v>0</v>
      </c>
      <c r="BD177" s="56">
        <v>0</v>
      </c>
      <c r="BE177" s="56">
        <v>0</v>
      </c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2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2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</row>
    <row r="178" spans="1:105" s="53" customFormat="1" ht="12.75">
      <c r="A178" s="66" t="s">
        <v>691</v>
      </c>
      <c r="B178" s="56">
        <v>0</v>
      </c>
      <c r="C178" s="56">
        <v>98.36601307189542</v>
      </c>
      <c r="D178" s="56">
        <v>0</v>
      </c>
      <c r="E178" s="56">
        <v>0</v>
      </c>
      <c r="F178" s="56">
        <v>0</v>
      </c>
      <c r="G178" s="56">
        <v>0</v>
      </c>
      <c r="H178" s="56">
        <v>0</v>
      </c>
      <c r="I178" s="56">
        <v>0</v>
      </c>
      <c r="J178" s="56">
        <v>0</v>
      </c>
      <c r="K178" s="56">
        <v>0</v>
      </c>
      <c r="L178" s="56">
        <v>0</v>
      </c>
      <c r="M178" s="56">
        <v>0</v>
      </c>
      <c r="N178" s="56">
        <v>0</v>
      </c>
      <c r="O178" s="56">
        <v>0</v>
      </c>
      <c r="P178" s="56">
        <v>0</v>
      </c>
      <c r="Q178" s="56">
        <v>0</v>
      </c>
      <c r="R178" s="56">
        <v>0</v>
      </c>
      <c r="S178" s="56">
        <v>0</v>
      </c>
      <c r="T178" s="56">
        <v>1.6339869281045754</v>
      </c>
      <c r="U178" s="56">
        <v>0</v>
      </c>
      <c r="V178" s="56">
        <v>0</v>
      </c>
      <c r="W178" s="56">
        <v>0</v>
      </c>
      <c r="X178" s="56">
        <v>0</v>
      </c>
      <c r="Y178" s="56">
        <v>0</v>
      </c>
      <c r="Z178" s="56">
        <v>0</v>
      </c>
      <c r="AA178" s="56">
        <v>0</v>
      </c>
      <c r="AB178" s="56">
        <v>0</v>
      </c>
      <c r="AC178" s="56">
        <v>0</v>
      </c>
      <c r="AD178" s="56">
        <v>0</v>
      </c>
      <c r="AE178" s="56">
        <v>0</v>
      </c>
      <c r="AF178" s="56">
        <v>0</v>
      </c>
      <c r="AG178" s="56">
        <v>0</v>
      </c>
      <c r="AH178" s="56">
        <v>0</v>
      </c>
      <c r="AI178" s="56">
        <v>0</v>
      </c>
      <c r="AJ178" s="56">
        <v>0</v>
      </c>
      <c r="AK178" s="56">
        <v>0</v>
      </c>
      <c r="AL178" s="56">
        <v>0</v>
      </c>
      <c r="AM178" s="56">
        <v>0</v>
      </c>
      <c r="AN178" s="56">
        <v>0</v>
      </c>
      <c r="AO178" s="56">
        <v>0</v>
      </c>
      <c r="AP178" s="56">
        <v>0</v>
      </c>
      <c r="AQ178" s="56">
        <v>0</v>
      </c>
      <c r="AR178" s="56">
        <v>0</v>
      </c>
      <c r="AS178" s="56">
        <v>0</v>
      </c>
      <c r="AT178" s="56">
        <v>0</v>
      </c>
      <c r="AU178" s="56">
        <v>0</v>
      </c>
      <c r="AV178" s="56">
        <v>0</v>
      </c>
      <c r="AW178" s="56">
        <v>0</v>
      </c>
      <c r="AX178" s="56">
        <v>0</v>
      </c>
      <c r="AY178" s="56"/>
      <c r="AZ178" s="56">
        <v>0</v>
      </c>
      <c r="BA178" s="56">
        <v>0</v>
      </c>
      <c r="BB178" s="56">
        <v>0</v>
      </c>
      <c r="BC178" s="56">
        <v>0</v>
      </c>
      <c r="BD178" s="56">
        <v>0</v>
      </c>
      <c r="BE178" s="56">
        <v>0</v>
      </c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2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2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</row>
    <row r="179" spans="1:105" s="53" customFormat="1" ht="12.75">
      <c r="A179" s="64" t="s">
        <v>409</v>
      </c>
      <c r="B179" s="56">
        <v>0</v>
      </c>
      <c r="C179" s="56">
        <v>96.34146341463415</v>
      </c>
      <c r="D179" s="56">
        <v>0</v>
      </c>
      <c r="E179" s="56">
        <v>0</v>
      </c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56">
        <v>0</v>
      </c>
      <c r="L179" s="56">
        <v>0</v>
      </c>
      <c r="M179" s="56">
        <v>0</v>
      </c>
      <c r="N179" s="56">
        <v>0</v>
      </c>
      <c r="O179" s="56">
        <v>0</v>
      </c>
      <c r="P179" s="56">
        <v>0</v>
      </c>
      <c r="Q179" s="56">
        <v>0</v>
      </c>
      <c r="R179" s="56">
        <v>0</v>
      </c>
      <c r="S179" s="56">
        <v>0</v>
      </c>
      <c r="T179" s="56">
        <v>3.6585365853658534</v>
      </c>
      <c r="U179" s="56">
        <v>0</v>
      </c>
      <c r="V179" s="56">
        <v>0</v>
      </c>
      <c r="W179" s="56">
        <v>0</v>
      </c>
      <c r="X179" s="56">
        <v>0</v>
      </c>
      <c r="Y179" s="56">
        <v>0</v>
      </c>
      <c r="Z179" s="56">
        <v>0</v>
      </c>
      <c r="AA179" s="56">
        <v>0</v>
      </c>
      <c r="AB179" s="56">
        <v>0</v>
      </c>
      <c r="AC179" s="56">
        <v>0</v>
      </c>
      <c r="AD179" s="56">
        <v>0</v>
      </c>
      <c r="AE179" s="56">
        <v>0</v>
      </c>
      <c r="AF179" s="56">
        <v>0</v>
      </c>
      <c r="AG179" s="56">
        <v>0</v>
      </c>
      <c r="AH179" s="56">
        <v>0</v>
      </c>
      <c r="AI179" s="56">
        <v>0</v>
      </c>
      <c r="AJ179" s="56">
        <v>0</v>
      </c>
      <c r="AK179" s="56">
        <v>0</v>
      </c>
      <c r="AL179" s="56">
        <v>0</v>
      </c>
      <c r="AM179" s="56">
        <v>0</v>
      </c>
      <c r="AN179" s="56">
        <v>0</v>
      </c>
      <c r="AO179" s="56">
        <v>0</v>
      </c>
      <c r="AP179" s="56">
        <v>0</v>
      </c>
      <c r="AQ179" s="56">
        <v>0</v>
      </c>
      <c r="AR179" s="56">
        <v>0</v>
      </c>
      <c r="AS179" s="56">
        <v>0</v>
      </c>
      <c r="AT179" s="56">
        <v>0</v>
      </c>
      <c r="AU179" s="56">
        <v>0</v>
      </c>
      <c r="AV179" s="56">
        <v>0</v>
      </c>
      <c r="AW179" s="56">
        <v>0</v>
      </c>
      <c r="AX179" s="56">
        <v>0</v>
      </c>
      <c r="AY179" s="56"/>
      <c r="AZ179" s="56">
        <v>0</v>
      </c>
      <c r="BA179" s="56">
        <v>0</v>
      </c>
      <c r="BB179" s="56">
        <v>0</v>
      </c>
      <c r="BC179" s="56">
        <v>0</v>
      </c>
      <c r="BD179" s="56">
        <v>0</v>
      </c>
      <c r="BE179" s="56">
        <v>0</v>
      </c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2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2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</row>
    <row r="180" spans="1:105" s="53" customFormat="1" ht="12.75">
      <c r="A180" s="64" t="s">
        <v>692</v>
      </c>
      <c r="B180" s="56">
        <v>0</v>
      </c>
      <c r="C180" s="56">
        <v>68.35443037974683</v>
      </c>
      <c r="D180" s="56">
        <v>0</v>
      </c>
      <c r="E180" s="56">
        <v>0</v>
      </c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56">
        <v>0</v>
      </c>
      <c r="L180" s="56">
        <v>0</v>
      </c>
      <c r="M180" s="56">
        <v>0</v>
      </c>
      <c r="N180" s="56">
        <v>0</v>
      </c>
      <c r="O180" s="56">
        <v>0</v>
      </c>
      <c r="P180" s="56">
        <v>0</v>
      </c>
      <c r="Q180" s="56">
        <v>0</v>
      </c>
      <c r="R180" s="56">
        <v>0</v>
      </c>
      <c r="S180" s="56">
        <v>0</v>
      </c>
      <c r="T180" s="56">
        <v>31.645569620253166</v>
      </c>
      <c r="U180" s="56">
        <v>0</v>
      </c>
      <c r="V180" s="56">
        <v>0</v>
      </c>
      <c r="W180" s="56">
        <v>0</v>
      </c>
      <c r="X180" s="56">
        <v>0</v>
      </c>
      <c r="Y180" s="56">
        <v>0</v>
      </c>
      <c r="Z180" s="56">
        <v>0</v>
      </c>
      <c r="AA180" s="56">
        <v>0</v>
      </c>
      <c r="AB180" s="56">
        <v>0</v>
      </c>
      <c r="AC180" s="56">
        <v>0</v>
      </c>
      <c r="AD180" s="56">
        <v>0</v>
      </c>
      <c r="AE180" s="56">
        <v>0</v>
      </c>
      <c r="AF180" s="56">
        <v>0</v>
      </c>
      <c r="AG180" s="56">
        <v>0</v>
      </c>
      <c r="AH180" s="56">
        <v>0</v>
      </c>
      <c r="AI180" s="56">
        <v>0</v>
      </c>
      <c r="AJ180" s="56">
        <v>0</v>
      </c>
      <c r="AK180" s="56">
        <v>0</v>
      </c>
      <c r="AL180" s="56">
        <v>0</v>
      </c>
      <c r="AM180" s="56">
        <v>0</v>
      </c>
      <c r="AN180" s="56">
        <v>0</v>
      </c>
      <c r="AO180" s="56">
        <v>0</v>
      </c>
      <c r="AP180" s="56">
        <v>0</v>
      </c>
      <c r="AQ180" s="56">
        <v>0</v>
      </c>
      <c r="AR180" s="56">
        <v>0</v>
      </c>
      <c r="AS180" s="56">
        <v>0</v>
      </c>
      <c r="AT180" s="56">
        <v>0</v>
      </c>
      <c r="AU180" s="56">
        <v>0</v>
      </c>
      <c r="AV180" s="56">
        <v>0</v>
      </c>
      <c r="AW180" s="56">
        <v>0</v>
      </c>
      <c r="AX180" s="56">
        <v>0</v>
      </c>
      <c r="AY180" s="56"/>
      <c r="AZ180" s="56">
        <v>0</v>
      </c>
      <c r="BA180" s="56">
        <v>0</v>
      </c>
      <c r="BB180" s="56">
        <v>0</v>
      </c>
      <c r="BC180" s="56">
        <v>0</v>
      </c>
      <c r="BD180" s="56">
        <v>0</v>
      </c>
      <c r="BE180" s="56">
        <v>0</v>
      </c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2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2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</row>
    <row r="181" spans="1:105" s="53" customFormat="1" ht="12.75">
      <c r="A181" s="64" t="s">
        <v>698</v>
      </c>
      <c r="B181" s="56">
        <v>0</v>
      </c>
      <c r="C181" s="56">
        <v>0</v>
      </c>
      <c r="D181" s="56">
        <v>0</v>
      </c>
      <c r="E181" s="56">
        <v>0</v>
      </c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56">
        <v>0</v>
      </c>
      <c r="M181" s="56">
        <v>0</v>
      </c>
      <c r="N181" s="56">
        <v>0</v>
      </c>
      <c r="O181" s="56">
        <v>0</v>
      </c>
      <c r="P181" s="56">
        <v>0</v>
      </c>
      <c r="Q181" s="56">
        <v>0</v>
      </c>
      <c r="R181" s="56">
        <v>0</v>
      </c>
      <c r="S181" s="56">
        <v>0</v>
      </c>
      <c r="T181" s="56">
        <v>0</v>
      </c>
      <c r="U181" s="56">
        <v>0</v>
      </c>
      <c r="V181" s="56">
        <v>0</v>
      </c>
      <c r="W181" s="56">
        <v>0</v>
      </c>
      <c r="X181" s="56">
        <v>0</v>
      </c>
      <c r="Y181" s="56">
        <v>0</v>
      </c>
      <c r="Z181" s="56">
        <v>0</v>
      </c>
      <c r="AA181" s="56">
        <v>0</v>
      </c>
      <c r="AB181" s="56">
        <v>92.3076923076923</v>
      </c>
      <c r="AC181" s="56">
        <v>0</v>
      </c>
      <c r="AD181" s="56">
        <v>0</v>
      </c>
      <c r="AE181" s="56">
        <v>0</v>
      </c>
      <c r="AF181" s="56">
        <v>0</v>
      </c>
      <c r="AG181" s="56">
        <v>0</v>
      </c>
      <c r="AH181" s="56">
        <v>0</v>
      </c>
      <c r="AI181" s="56">
        <v>0</v>
      </c>
      <c r="AJ181" s="56">
        <v>0</v>
      </c>
      <c r="AK181" s="56">
        <v>0</v>
      </c>
      <c r="AL181" s="56">
        <v>0</v>
      </c>
      <c r="AM181" s="56">
        <v>0</v>
      </c>
      <c r="AN181" s="56">
        <v>0</v>
      </c>
      <c r="AO181" s="56">
        <v>0</v>
      </c>
      <c r="AP181" s="56">
        <v>0</v>
      </c>
      <c r="AQ181" s="56">
        <v>0</v>
      </c>
      <c r="AR181" s="56">
        <v>0</v>
      </c>
      <c r="AS181" s="56">
        <v>0</v>
      </c>
      <c r="AT181" s="56">
        <v>0</v>
      </c>
      <c r="AU181" s="56">
        <v>0</v>
      </c>
      <c r="AV181" s="56">
        <v>0</v>
      </c>
      <c r="AW181" s="56">
        <v>0</v>
      </c>
      <c r="AX181" s="56">
        <v>0</v>
      </c>
      <c r="AY181" s="56"/>
      <c r="AZ181" s="56">
        <v>7.6923076923076925</v>
      </c>
      <c r="BA181" s="56">
        <v>0</v>
      </c>
      <c r="BB181" s="56">
        <v>0</v>
      </c>
      <c r="BC181" s="56">
        <v>0</v>
      </c>
      <c r="BD181" s="56">
        <v>0</v>
      </c>
      <c r="BE181" s="56">
        <v>0</v>
      </c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2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2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</row>
    <row r="182" spans="1:105" s="53" customFormat="1" ht="12.75">
      <c r="A182" s="64" t="s">
        <v>699</v>
      </c>
      <c r="B182" s="56">
        <v>0</v>
      </c>
      <c r="C182" s="56">
        <v>93.63636363636364</v>
      </c>
      <c r="D182" s="56">
        <v>0</v>
      </c>
      <c r="E182" s="56">
        <v>0</v>
      </c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56">
        <v>0</v>
      </c>
      <c r="L182" s="56">
        <v>0</v>
      </c>
      <c r="M182" s="56">
        <v>0</v>
      </c>
      <c r="N182" s="56">
        <v>0</v>
      </c>
      <c r="O182" s="56">
        <v>0</v>
      </c>
      <c r="P182" s="56">
        <v>0</v>
      </c>
      <c r="Q182" s="56">
        <v>0</v>
      </c>
      <c r="R182" s="56">
        <v>0</v>
      </c>
      <c r="S182" s="56">
        <v>0</v>
      </c>
      <c r="T182" s="56">
        <v>6.363636363636363</v>
      </c>
      <c r="U182" s="56">
        <v>0</v>
      </c>
      <c r="V182" s="56">
        <v>0</v>
      </c>
      <c r="W182" s="56">
        <v>0</v>
      </c>
      <c r="X182" s="56">
        <v>0</v>
      </c>
      <c r="Y182" s="56">
        <v>0</v>
      </c>
      <c r="Z182" s="56">
        <v>0</v>
      </c>
      <c r="AA182" s="56">
        <v>0</v>
      </c>
      <c r="AB182" s="56">
        <v>0</v>
      </c>
      <c r="AC182" s="56">
        <v>0</v>
      </c>
      <c r="AD182" s="56">
        <v>0</v>
      </c>
      <c r="AE182" s="56">
        <v>0</v>
      </c>
      <c r="AF182" s="56">
        <v>0</v>
      </c>
      <c r="AG182" s="56">
        <v>0</v>
      </c>
      <c r="AH182" s="56">
        <v>0</v>
      </c>
      <c r="AI182" s="56">
        <v>0</v>
      </c>
      <c r="AJ182" s="56">
        <v>0</v>
      </c>
      <c r="AK182" s="56">
        <v>0</v>
      </c>
      <c r="AL182" s="56">
        <v>0</v>
      </c>
      <c r="AM182" s="56">
        <v>0</v>
      </c>
      <c r="AN182" s="56">
        <v>0</v>
      </c>
      <c r="AO182" s="56">
        <v>0</v>
      </c>
      <c r="AP182" s="56">
        <v>0</v>
      </c>
      <c r="AQ182" s="56">
        <v>0</v>
      </c>
      <c r="AR182" s="56">
        <v>0</v>
      </c>
      <c r="AS182" s="56">
        <v>0</v>
      </c>
      <c r="AT182" s="56">
        <v>0</v>
      </c>
      <c r="AU182" s="56">
        <v>0</v>
      </c>
      <c r="AV182" s="56">
        <v>0</v>
      </c>
      <c r="AW182" s="56">
        <v>0</v>
      </c>
      <c r="AX182" s="56">
        <v>0</v>
      </c>
      <c r="AY182" s="56"/>
      <c r="AZ182" s="56">
        <v>0</v>
      </c>
      <c r="BA182" s="56">
        <v>0</v>
      </c>
      <c r="BB182" s="56">
        <v>0</v>
      </c>
      <c r="BC182" s="56">
        <v>0</v>
      </c>
      <c r="BD182" s="56">
        <v>0</v>
      </c>
      <c r="BE182" s="56">
        <v>0</v>
      </c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2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2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</row>
    <row r="183" spans="1:105" s="53" customFormat="1" ht="12.75">
      <c r="A183" s="66" t="s">
        <v>700</v>
      </c>
      <c r="B183" s="56">
        <v>0</v>
      </c>
      <c r="C183" s="56">
        <v>86.45161290322581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56">
        <v>0</v>
      </c>
      <c r="M183" s="56">
        <v>0</v>
      </c>
      <c r="N183" s="56">
        <v>0</v>
      </c>
      <c r="O183" s="56">
        <v>0</v>
      </c>
      <c r="P183" s="56">
        <v>0</v>
      </c>
      <c r="Q183" s="56">
        <v>0</v>
      </c>
      <c r="R183" s="56">
        <v>0</v>
      </c>
      <c r="S183" s="56">
        <v>0</v>
      </c>
      <c r="T183" s="56">
        <v>11.827956989247312</v>
      </c>
      <c r="U183" s="56">
        <v>0</v>
      </c>
      <c r="V183" s="56">
        <v>0</v>
      </c>
      <c r="W183" s="56">
        <v>0</v>
      </c>
      <c r="X183" s="56">
        <v>0</v>
      </c>
      <c r="Y183" s="56">
        <v>0</v>
      </c>
      <c r="Z183" s="56">
        <v>0</v>
      </c>
      <c r="AA183" s="56">
        <v>0</v>
      </c>
      <c r="AB183" s="56">
        <v>1.6129032258064515</v>
      </c>
      <c r="AC183" s="56">
        <v>0</v>
      </c>
      <c r="AD183" s="56">
        <v>0</v>
      </c>
      <c r="AE183" s="56">
        <v>0</v>
      </c>
      <c r="AF183" s="56">
        <v>0</v>
      </c>
      <c r="AG183" s="56">
        <v>0</v>
      </c>
      <c r="AH183" s="56">
        <v>0</v>
      </c>
      <c r="AI183" s="56">
        <v>0</v>
      </c>
      <c r="AJ183" s="56">
        <v>0</v>
      </c>
      <c r="AK183" s="56">
        <v>0</v>
      </c>
      <c r="AL183" s="56">
        <v>0</v>
      </c>
      <c r="AM183" s="56">
        <v>0</v>
      </c>
      <c r="AN183" s="56">
        <v>0</v>
      </c>
      <c r="AO183" s="56">
        <v>0</v>
      </c>
      <c r="AP183" s="56">
        <v>0</v>
      </c>
      <c r="AQ183" s="56">
        <v>0</v>
      </c>
      <c r="AR183" s="56">
        <v>0</v>
      </c>
      <c r="AS183" s="56">
        <v>0</v>
      </c>
      <c r="AT183" s="56">
        <v>0</v>
      </c>
      <c r="AU183" s="56">
        <v>0</v>
      </c>
      <c r="AV183" s="56">
        <v>0</v>
      </c>
      <c r="AW183" s="56">
        <v>0</v>
      </c>
      <c r="AX183" s="56">
        <v>0</v>
      </c>
      <c r="AY183" s="56"/>
      <c r="AZ183" s="56">
        <v>0.10752688172043011</v>
      </c>
      <c r="BA183" s="56">
        <v>0</v>
      </c>
      <c r="BB183" s="56">
        <v>0</v>
      </c>
      <c r="BC183" s="56">
        <v>0</v>
      </c>
      <c r="BD183" s="56">
        <v>0</v>
      </c>
      <c r="BE183" s="56">
        <v>0</v>
      </c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2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2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</row>
    <row r="184" spans="1:57" s="53" customFormat="1" ht="12.75">
      <c r="A184" s="66" t="s">
        <v>410</v>
      </c>
      <c r="B184" s="62">
        <v>0</v>
      </c>
      <c r="C184" s="62">
        <v>95.74468085106382</v>
      </c>
      <c r="D184" s="62">
        <v>0</v>
      </c>
      <c r="E184" s="62">
        <v>0</v>
      </c>
      <c r="F184" s="62">
        <v>0</v>
      </c>
      <c r="G184" s="62">
        <v>0</v>
      </c>
      <c r="H184" s="62">
        <v>0</v>
      </c>
      <c r="I184" s="62">
        <v>0</v>
      </c>
      <c r="J184" s="62">
        <v>0</v>
      </c>
      <c r="K184" s="62">
        <v>0</v>
      </c>
      <c r="L184" s="62">
        <v>0</v>
      </c>
      <c r="M184" s="62">
        <v>0</v>
      </c>
      <c r="N184" s="62">
        <v>0</v>
      </c>
      <c r="O184" s="62">
        <v>0</v>
      </c>
      <c r="P184" s="62">
        <v>0</v>
      </c>
      <c r="Q184" s="62">
        <v>0</v>
      </c>
      <c r="R184" s="62">
        <v>2.127659574468085</v>
      </c>
      <c r="S184" s="62">
        <v>0</v>
      </c>
      <c r="T184" s="62">
        <v>0</v>
      </c>
      <c r="U184" s="62">
        <v>0</v>
      </c>
      <c r="V184" s="62">
        <v>0</v>
      </c>
      <c r="W184" s="62">
        <v>0</v>
      </c>
      <c r="X184" s="62">
        <v>0</v>
      </c>
      <c r="Y184" s="62">
        <v>0</v>
      </c>
      <c r="Z184" s="62">
        <v>0</v>
      </c>
      <c r="AA184" s="62">
        <v>0</v>
      </c>
      <c r="AB184" s="62">
        <v>0</v>
      </c>
      <c r="AC184" s="62">
        <v>2.127659574468085</v>
      </c>
      <c r="AD184" s="62">
        <v>0</v>
      </c>
      <c r="AE184" s="62">
        <v>0</v>
      </c>
      <c r="AF184" s="62">
        <v>0</v>
      </c>
      <c r="AG184" s="62">
        <v>0</v>
      </c>
      <c r="AH184" s="62">
        <v>0</v>
      </c>
      <c r="AI184" s="62">
        <v>0</v>
      </c>
      <c r="AJ184" s="62">
        <v>0</v>
      </c>
      <c r="AK184" s="62">
        <v>0</v>
      </c>
      <c r="AL184" s="62">
        <v>0</v>
      </c>
      <c r="AM184" s="62">
        <v>0</v>
      </c>
      <c r="AN184" s="62">
        <v>0</v>
      </c>
      <c r="AO184" s="62">
        <v>0</v>
      </c>
      <c r="AP184" s="62">
        <v>0</v>
      </c>
      <c r="AQ184" s="62">
        <v>0</v>
      </c>
      <c r="AR184" s="62">
        <v>0</v>
      </c>
      <c r="AS184" s="62">
        <v>0</v>
      </c>
      <c r="AT184" s="62">
        <v>0</v>
      </c>
      <c r="AU184" s="62">
        <v>0</v>
      </c>
      <c r="AV184" s="62">
        <v>0</v>
      </c>
      <c r="AW184" s="62">
        <v>0</v>
      </c>
      <c r="AX184" s="62">
        <v>0</v>
      </c>
      <c r="AY184" s="62"/>
      <c r="AZ184" s="62">
        <v>0</v>
      </c>
      <c r="BA184" s="62">
        <v>0</v>
      </c>
      <c r="BB184" s="62">
        <v>0</v>
      </c>
      <c r="BC184" s="62">
        <v>0</v>
      </c>
      <c r="BD184" s="62">
        <v>0</v>
      </c>
      <c r="BE184" s="62">
        <v>0</v>
      </c>
    </row>
    <row r="185" spans="1:57" s="53" customFormat="1" ht="12.75">
      <c r="A185" s="66" t="s">
        <v>411</v>
      </c>
      <c r="B185" s="62">
        <v>0</v>
      </c>
      <c r="C185" s="62">
        <v>87.62886597938144</v>
      </c>
      <c r="D185" s="62">
        <v>0</v>
      </c>
      <c r="E185" s="62">
        <v>0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2">
        <v>0</v>
      </c>
      <c r="O185" s="62">
        <v>0</v>
      </c>
      <c r="P185" s="62">
        <v>0</v>
      </c>
      <c r="Q185" s="62">
        <v>0</v>
      </c>
      <c r="R185" s="62">
        <v>8.24742268041237</v>
      </c>
      <c r="S185" s="62">
        <v>0</v>
      </c>
      <c r="T185" s="62">
        <v>0</v>
      </c>
      <c r="U185" s="62">
        <v>0</v>
      </c>
      <c r="V185" s="62">
        <v>0</v>
      </c>
      <c r="W185" s="62">
        <v>0</v>
      </c>
      <c r="X185" s="62">
        <v>0</v>
      </c>
      <c r="Y185" s="62">
        <v>0</v>
      </c>
      <c r="Z185" s="62">
        <v>0</v>
      </c>
      <c r="AA185" s="62">
        <v>0</v>
      </c>
      <c r="AB185" s="62">
        <v>0</v>
      </c>
      <c r="AC185" s="62">
        <v>4.123711340206185</v>
      </c>
      <c r="AD185" s="62">
        <v>0</v>
      </c>
      <c r="AE185" s="62">
        <v>0</v>
      </c>
      <c r="AF185" s="62">
        <v>0</v>
      </c>
      <c r="AG185" s="62">
        <v>0</v>
      </c>
      <c r="AH185" s="62">
        <v>0</v>
      </c>
      <c r="AI185" s="62">
        <v>0</v>
      </c>
      <c r="AJ185" s="62">
        <v>0</v>
      </c>
      <c r="AK185" s="62">
        <v>0</v>
      </c>
      <c r="AL185" s="62">
        <v>0</v>
      </c>
      <c r="AM185" s="62">
        <v>0</v>
      </c>
      <c r="AN185" s="62">
        <v>0</v>
      </c>
      <c r="AO185" s="62">
        <v>0</v>
      </c>
      <c r="AP185" s="62">
        <v>0</v>
      </c>
      <c r="AQ185" s="62">
        <v>0</v>
      </c>
      <c r="AR185" s="62">
        <v>0</v>
      </c>
      <c r="AS185" s="62">
        <v>0</v>
      </c>
      <c r="AT185" s="62">
        <v>0</v>
      </c>
      <c r="AU185" s="62">
        <v>0</v>
      </c>
      <c r="AV185" s="62">
        <v>0</v>
      </c>
      <c r="AW185" s="62">
        <v>0</v>
      </c>
      <c r="AX185" s="62">
        <v>0</v>
      </c>
      <c r="AY185" s="62"/>
      <c r="AZ185" s="62">
        <v>0</v>
      </c>
      <c r="BA185" s="62">
        <v>0</v>
      </c>
      <c r="BB185" s="62">
        <v>0</v>
      </c>
      <c r="BC185" s="62">
        <v>0</v>
      </c>
      <c r="BD185" s="62">
        <v>0</v>
      </c>
      <c r="BE185" s="62">
        <v>0</v>
      </c>
    </row>
    <row r="186" spans="1:57" s="53" customFormat="1" ht="12.75">
      <c r="A186" s="66" t="s">
        <v>412</v>
      </c>
      <c r="B186" s="62">
        <v>0</v>
      </c>
      <c r="C186" s="62">
        <v>89.62264150943398</v>
      </c>
      <c r="D186" s="62">
        <v>0</v>
      </c>
      <c r="E186" s="62">
        <v>0</v>
      </c>
      <c r="F186" s="62">
        <v>0</v>
      </c>
      <c r="G186" s="62">
        <v>0</v>
      </c>
      <c r="H186" s="62">
        <v>0</v>
      </c>
      <c r="I186" s="62">
        <v>0</v>
      </c>
      <c r="J186" s="62">
        <v>0</v>
      </c>
      <c r="K186" s="62">
        <v>0</v>
      </c>
      <c r="L186" s="62">
        <v>0</v>
      </c>
      <c r="M186" s="62">
        <v>0</v>
      </c>
      <c r="N186" s="62">
        <v>0</v>
      </c>
      <c r="O186" s="62">
        <v>0</v>
      </c>
      <c r="P186" s="62">
        <v>0</v>
      </c>
      <c r="Q186" s="62">
        <v>0</v>
      </c>
      <c r="R186" s="62">
        <v>2.8301886792452833</v>
      </c>
      <c r="S186" s="62">
        <v>0</v>
      </c>
      <c r="T186" s="62">
        <v>1.8867924528301887</v>
      </c>
      <c r="U186" s="62">
        <v>0</v>
      </c>
      <c r="V186" s="62">
        <v>0</v>
      </c>
      <c r="W186" s="62">
        <v>0</v>
      </c>
      <c r="X186" s="62">
        <v>0</v>
      </c>
      <c r="Y186" s="62">
        <v>0</v>
      </c>
      <c r="Z186" s="62">
        <v>0</v>
      </c>
      <c r="AA186" s="62">
        <v>0</v>
      </c>
      <c r="AB186" s="62">
        <v>0</v>
      </c>
      <c r="AC186" s="62">
        <v>5.660377358490567</v>
      </c>
      <c r="AD186" s="62">
        <v>0</v>
      </c>
      <c r="AE186" s="62">
        <v>0</v>
      </c>
      <c r="AF186" s="62">
        <v>0</v>
      </c>
      <c r="AG186" s="62">
        <v>0</v>
      </c>
      <c r="AH186" s="62">
        <v>0</v>
      </c>
      <c r="AI186" s="62">
        <v>0</v>
      </c>
      <c r="AJ186" s="62">
        <v>0</v>
      </c>
      <c r="AK186" s="62">
        <v>0</v>
      </c>
      <c r="AL186" s="62">
        <v>0</v>
      </c>
      <c r="AM186" s="62">
        <v>0</v>
      </c>
      <c r="AN186" s="62">
        <v>0</v>
      </c>
      <c r="AO186" s="62">
        <v>0</v>
      </c>
      <c r="AP186" s="62">
        <v>0</v>
      </c>
      <c r="AQ186" s="62">
        <v>0</v>
      </c>
      <c r="AR186" s="62">
        <v>0</v>
      </c>
      <c r="AS186" s="62">
        <v>0</v>
      </c>
      <c r="AT186" s="62">
        <v>0</v>
      </c>
      <c r="AU186" s="62">
        <v>0</v>
      </c>
      <c r="AV186" s="62">
        <v>0</v>
      </c>
      <c r="AW186" s="62">
        <v>0</v>
      </c>
      <c r="AX186" s="62">
        <v>0</v>
      </c>
      <c r="AY186" s="62"/>
      <c r="AZ186" s="62">
        <v>0</v>
      </c>
      <c r="BA186" s="62">
        <v>0</v>
      </c>
      <c r="BB186" s="62">
        <v>0</v>
      </c>
      <c r="BC186" s="62">
        <v>0</v>
      </c>
      <c r="BD186" s="62">
        <v>0</v>
      </c>
      <c r="BE186" s="62">
        <v>0</v>
      </c>
    </row>
    <row r="187" spans="1:57" s="53" customFormat="1" ht="12.75">
      <c r="A187" s="66" t="s">
        <v>413</v>
      </c>
      <c r="B187" s="62">
        <v>0</v>
      </c>
      <c r="C187" s="62">
        <v>51.948051948051955</v>
      </c>
      <c r="D187" s="62">
        <v>0</v>
      </c>
      <c r="E187" s="62">
        <v>0</v>
      </c>
      <c r="F187" s="62">
        <v>0</v>
      </c>
      <c r="G187" s="62">
        <v>0</v>
      </c>
      <c r="H187" s="62">
        <v>0</v>
      </c>
      <c r="I187" s="62">
        <v>0</v>
      </c>
      <c r="J187" s="62">
        <v>0</v>
      </c>
      <c r="K187" s="62">
        <v>0</v>
      </c>
      <c r="L187" s="62">
        <v>0</v>
      </c>
      <c r="M187" s="62">
        <v>0</v>
      </c>
      <c r="N187" s="62">
        <v>0</v>
      </c>
      <c r="O187" s="62">
        <v>0</v>
      </c>
      <c r="P187" s="62">
        <v>0</v>
      </c>
      <c r="Q187" s="62">
        <v>0</v>
      </c>
      <c r="R187" s="62">
        <v>31.168831168831172</v>
      </c>
      <c r="S187" s="62">
        <v>0</v>
      </c>
      <c r="T187" s="62">
        <v>1.2987012987012987</v>
      </c>
      <c r="U187" s="62">
        <v>0</v>
      </c>
      <c r="V187" s="62">
        <v>0</v>
      </c>
      <c r="W187" s="62">
        <v>0</v>
      </c>
      <c r="X187" s="62">
        <v>0</v>
      </c>
      <c r="Y187" s="62">
        <v>0</v>
      </c>
      <c r="Z187" s="62">
        <v>0</v>
      </c>
      <c r="AA187" s="62">
        <v>0</v>
      </c>
      <c r="AB187" s="62">
        <v>0</v>
      </c>
      <c r="AC187" s="62">
        <v>15.584415584415586</v>
      </c>
      <c r="AD187" s="62">
        <v>0</v>
      </c>
      <c r="AE187" s="62">
        <v>0</v>
      </c>
      <c r="AF187" s="62">
        <v>0</v>
      </c>
      <c r="AG187" s="62">
        <v>0</v>
      </c>
      <c r="AH187" s="62">
        <v>0</v>
      </c>
      <c r="AI187" s="62">
        <v>0</v>
      </c>
      <c r="AJ187" s="62">
        <v>0</v>
      </c>
      <c r="AK187" s="62">
        <v>0</v>
      </c>
      <c r="AL187" s="62">
        <v>0</v>
      </c>
      <c r="AM187" s="62">
        <v>0</v>
      </c>
      <c r="AN187" s="62">
        <v>0</v>
      </c>
      <c r="AO187" s="62">
        <v>0</v>
      </c>
      <c r="AP187" s="62">
        <v>0</v>
      </c>
      <c r="AQ187" s="62">
        <v>0</v>
      </c>
      <c r="AR187" s="62">
        <v>0</v>
      </c>
      <c r="AS187" s="62">
        <v>0</v>
      </c>
      <c r="AT187" s="62">
        <v>0</v>
      </c>
      <c r="AU187" s="62">
        <v>0</v>
      </c>
      <c r="AV187" s="62">
        <v>0</v>
      </c>
      <c r="AW187" s="62">
        <v>0</v>
      </c>
      <c r="AX187" s="62">
        <v>0</v>
      </c>
      <c r="AY187" s="62"/>
      <c r="AZ187" s="62">
        <v>0</v>
      </c>
      <c r="BA187" s="62">
        <v>0</v>
      </c>
      <c r="BB187" s="62">
        <v>0</v>
      </c>
      <c r="BC187" s="62">
        <v>0</v>
      </c>
      <c r="BD187" s="62">
        <v>0</v>
      </c>
      <c r="BE187" s="62">
        <v>0</v>
      </c>
    </row>
    <row r="188" spans="1:57" s="53" customFormat="1" ht="12.75">
      <c r="A188" s="66" t="s">
        <v>414</v>
      </c>
      <c r="B188" s="62">
        <v>0</v>
      </c>
      <c r="C188" s="62">
        <v>76.14678899082568</v>
      </c>
      <c r="D188" s="62">
        <v>0</v>
      </c>
      <c r="E188" s="62">
        <v>0</v>
      </c>
      <c r="F188" s="62">
        <v>0</v>
      </c>
      <c r="G188" s="62">
        <v>0</v>
      </c>
      <c r="H188" s="62">
        <v>0</v>
      </c>
      <c r="I188" s="62">
        <v>0</v>
      </c>
      <c r="J188" s="62">
        <v>0</v>
      </c>
      <c r="K188" s="62">
        <v>0</v>
      </c>
      <c r="L188" s="62">
        <v>0</v>
      </c>
      <c r="M188" s="62">
        <v>0</v>
      </c>
      <c r="N188" s="62">
        <v>0</v>
      </c>
      <c r="O188" s="62">
        <v>0</v>
      </c>
      <c r="P188" s="62">
        <v>0</v>
      </c>
      <c r="Q188" s="62">
        <v>0</v>
      </c>
      <c r="R188" s="62">
        <v>4.587155963302751</v>
      </c>
      <c r="S188" s="62">
        <v>0</v>
      </c>
      <c r="T188" s="62">
        <v>0</v>
      </c>
      <c r="U188" s="62">
        <v>0</v>
      </c>
      <c r="V188" s="62">
        <v>0</v>
      </c>
      <c r="W188" s="62">
        <v>0</v>
      </c>
      <c r="X188" s="62">
        <v>0</v>
      </c>
      <c r="Y188" s="62">
        <v>0</v>
      </c>
      <c r="Z188" s="62">
        <v>0</v>
      </c>
      <c r="AA188" s="62">
        <v>0</v>
      </c>
      <c r="AB188" s="62">
        <v>0</v>
      </c>
      <c r="AC188" s="62">
        <v>19.26605504587156</v>
      </c>
      <c r="AD188" s="62">
        <v>0</v>
      </c>
      <c r="AE188" s="62">
        <v>0</v>
      </c>
      <c r="AF188" s="62">
        <v>0</v>
      </c>
      <c r="AG188" s="62">
        <v>0</v>
      </c>
      <c r="AH188" s="62">
        <v>0</v>
      </c>
      <c r="AI188" s="62">
        <v>0</v>
      </c>
      <c r="AJ188" s="62">
        <v>0</v>
      </c>
      <c r="AK188" s="62">
        <v>0</v>
      </c>
      <c r="AL188" s="62">
        <v>0</v>
      </c>
      <c r="AM188" s="62">
        <v>0</v>
      </c>
      <c r="AN188" s="62">
        <v>0</v>
      </c>
      <c r="AO188" s="62">
        <v>0</v>
      </c>
      <c r="AP188" s="62">
        <v>0</v>
      </c>
      <c r="AQ188" s="62">
        <v>0</v>
      </c>
      <c r="AR188" s="62">
        <v>0</v>
      </c>
      <c r="AS188" s="62">
        <v>0</v>
      </c>
      <c r="AT188" s="62">
        <v>0</v>
      </c>
      <c r="AU188" s="62">
        <v>0</v>
      </c>
      <c r="AV188" s="62">
        <v>0</v>
      </c>
      <c r="AW188" s="62">
        <v>0</v>
      </c>
      <c r="AX188" s="62">
        <v>0</v>
      </c>
      <c r="AY188" s="62"/>
      <c r="AZ188" s="62">
        <v>0</v>
      </c>
      <c r="BA188" s="62">
        <v>0</v>
      </c>
      <c r="BB188" s="62">
        <v>0</v>
      </c>
      <c r="BC188" s="62">
        <v>0</v>
      </c>
      <c r="BD188" s="62">
        <v>0</v>
      </c>
      <c r="BE188" s="62">
        <v>0</v>
      </c>
    </row>
    <row r="189" spans="1:57" s="53" customFormat="1" ht="12.75">
      <c r="A189" s="66" t="s">
        <v>415</v>
      </c>
      <c r="B189" s="62">
        <v>0</v>
      </c>
      <c r="C189" s="62">
        <v>50</v>
      </c>
      <c r="D189" s="62">
        <v>0</v>
      </c>
      <c r="E189" s="62">
        <v>0</v>
      </c>
      <c r="F189" s="62">
        <v>0</v>
      </c>
      <c r="G189" s="62">
        <v>0</v>
      </c>
      <c r="H189" s="62">
        <v>0</v>
      </c>
      <c r="I189" s="62">
        <v>0</v>
      </c>
      <c r="J189" s="62">
        <v>0</v>
      </c>
      <c r="K189" s="62">
        <v>0</v>
      </c>
      <c r="L189" s="62">
        <v>0</v>
      </c>
      <c r="M189" s="62">
        <v>0</v>
      </c>
      <c r="N189" s="62">
        <v>0</v>
      </c>
      <c r="O189" s="62">
        <v>0</v>
      </c>
      <c r="P189" s="62">
        <v>0</v>
      </c>
      <c r="Q189" s="62">
        <v>0</v>
      </c>
      <c r="R189" s="62">
        <v>0</v>
      </c>
      <c r="S189" s="62">
        <v>0</v>
      </c>
      <c r="T189" s="62">
        <v>0</v>
      </c>
      <c r="U189" s="62">
        <v>0</v>
      </c>
      <c r="V189" s="62">
        <v>0</v>
      </c>
      <c r="W189" s="62">
        <v>0</v>
      </c>
      <c r="X189" s="62">
        <v>0</v>
      </c>
      <c r="Y189" s="62">
        <v>0</v>
      </c>
      <c r="Z189" s="62">
        <v>0</v>
      </c>
      <c r="AA189" s="62">
        <v>0</v>
      </c>
      <c r="AB189" s="62">
        <v>0</v>
      </c>
      <c r="AC189" s="62">
        <v>50</v>
      </c>
      <c r="AD189" s="62">
        <v>0</v>
      </c>
      <c r="AE189" s="62">
        <v>0</v>
      </c>
      <c r="AF189" s="62">
        <v>0</v>
      </c>
      <c r="AG189" s="62">
        <v>0</v>
      </c>
      <c r="AH189" s="62">
        <v>0</v>
      </c>
      <c r="AI189" s="62">
        <v>0</v>
      </c>
      <c r="AJ189" s="62">
        <v>0</v>
      </c>
      <c r="AK189" s="62">
        <v>0</v>
      </c>
      <c r="AL189" s="62">
        <v>0</v>
      </c>
      <c r="AM189" s="62">
        <v>0</v>
      </c>
      <c r="AN189" s="62">
        <v>0</v>
      </c>
      <c r="AO189" s="62">
        <v>0</v>
      </c>
      <c r="AP189" s="62">
        <v>0</v>
      </c>
      <c r="AQ189" s="62">
        <v>0</v>
      </c>
      <c r="AR189" s="62">
        <v>0</v>
      </c>
      <c r="AS189" s="62">
        <v>0</v>
      </c>
      <c r="AT189" s="62">
        <v>0</v>
      </c>
      <c r="AU189" s="62">
        <v>0</v>
      </c>
      <c r="AV189" s="62">
        <v>0</v>
      </c>
      <c r="AW189" s="62">
        <v>0</v>
      </c>
      <c r="AX189" s="62">
        <v>0</v>
      </c>
      <c r="AY189" s="62"/>
      <c r="AZ189" s="62">
        <v>0</v>
      </c>
      <c r="BA189" s="62">
        <v>0</v>
      </c>
      <c r="BB189" s="62">
        <v>0</v>
      </c>
      <c r="BC189" s="62">
        <v>0</v>
      </c>
      <c r="BD189" s="62">
        <v>0</v>
      </c>
      <c r="BE189" s="62">
        <v>0</v>
      </c>
    </row>
    <row r="190" spans="1:105" s="53" customFormat="1" ht="12.75">
      <c r="A190" s="66" t="s">
        <v>416</v>
      </c>
      <c r="B190" s="56">
        <v>0</v>
      </c>
      <c r="C190" s="56">
        <v>27.848101265822784</v>
      </c>
      <c r="D190" s="56">
        <v>0</v>
      </c>
      <c r="E190" s="56">
        <v>0</v>
      </c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56">
        <v>0</v>
      </c>
      <c r="L190" s="56">
        <v>0</v>
      </c>
      <c r="M190" s="56">
        <v>0</v>
      </c>
      <c r="N190" s="56">
        <v>0</v>
      </c>
      <c r="O190" s="56">
        <v>0</v>
      </c>
      <c r="P190" s="56">
        <v>0</v>
      </c>
      <c r="Q190" s="56">
        <v>0</v>
      </c>
      <c r="R190" s="56">
        <v>22.78481012658228</v>
      </c>
      <c r="S190" s="56">
        <v>25.31645569620253</v>
      </c>
      <c r="T190" s="56">
        <v>0</v>
      </c>
      <c r="U190" s="56">
        <v>0</v>
      </c>
      <c r="V190" s="56">
        <v>0</v>
      </c>
      <c r="W190" s="56">
        <v>0</v>
      </c>
      <c r="X190" s="56">
        <v>0</v>
      </c>
      <c r="Y190" s="56">
        <v>1.2658227848101267</v>
      </c>
      <c r="Z190" s="56">
        <v>0</v>
      </c>
      <c r="AA190" s="56">
        <v>0</v>
      </c>
      <c r="AB190" s="56">
        <v>0</v>
      </c>
      <c r="AC190" s="56">
        <v>22.78481012658228</v>
      </c>
      <c r="AD190" s="56">
        <v>0</v>
      </c>
      <c r="AE190" s="56">
        <v>0</v>
      </c>
      <c r="AF190" s="56">
        <v>0</v>
      </c>
      <c r="AG190" s="56">
        <v>0</v>
      </c>
      <c r="AH190" s="56">
        <v>0</v>
      </c>
      <c r="AI190" s="56">
        <v>0</v>
      </c>
      <c r="AJ190" s="56">
        <v>0</v>
      </c>
      <c r="AK190" s="56">
        <v>0</v>
      </c>
      <c r="AL190" s="56">
        <v>0</v>
      </c>
      <c r="AM190" s="56">
        <v>0</v>
      </c>
      <c r="AN190" s="56">
        <v>0</v>
      </c>
      <c r="AO190" s="56">
        <v>0</v>
      </c>
      <c r="AP190" s="56">
        <v>0</v>
      </c>
      <c r="AQ190" s="56">
        <v>0</v>
      </c>
      <c r="AR190" s="56">
        <v>0</v>
      </c>
      <c r="AS190" s="56">
        <v>0</v>
      </c>
      <c r="AT190" s="56">
        <v>0</v>
      </c>
      <c r="AU190" s="56">
        <v>0</v>
      </c>
      <c r="AV190" s="56">
        <v>0</v>
      </c>
      <c r="AW190" s="56">
        <v>0</v>
      </c>
      <c r="AX190" s="56">
        <v>0</v>
      </c>
      <c r="AY190" s="56"/>
      <c r="AZ190" s="56">
        <v>0</v>
      </c>
      <c r="BA190" s="56">
        <v>0</v>
      </c>
      <c r="BB190" s="56">
        <v>0</v>
      </c>
      <c r="BC190" s="56">
        <v>0</v>
      </c>
      <c r="BD190" s="56">
        <v>0</v>
      </c>
      <c r="BE190" s="56">
        <v>0</v>
      </c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2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2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</row>
    <row r="191" spans="1:57" s="53" customFormat="1" ht="12.75">
      <c r="A191" s="66" t="s">
        <v>417</v>
      </c>
      <c r="B191" s="62">
        <v>0</v>
      </c>
      <c r="C191" s="62">
        <v>66.66666666666667</v>
      </c>
      <c r="D191" s="62">
        <v>0</v>
      </c>
      <c r="E191" s="62">
        <v>0</v>
      </c>
      <c r="F191" s="62">
        <v>0</v>
      </c>
      <c r="G191" s="62">
        <v>0</v>
      </c>
      <c r="H191" s="62">
        <v>0</v>
      </c>
      <c r="I191" s="62">
        <v>0</v>
      </c>
      <c r="J191" s="62">
        <v>0</v>
      </c>
      <c r="K191" s="62">
        <v>0</v>
      </c>
      <c r="L191" s="62">
        <v>0</v>
      </c>
      <c r="M191" s="62">
        <v>0</v>
      </c>
      <c r="N191" s="62">
        <v>0</v>
      </c>
      <c r="O191" s="62">
        <v>0</v>
      </c>
      <c r="P191" s="62">
        <v>0</v>
      </c>
      <c r="Q191" s="62">
        <v>0</v>
      </c>
      <c r="R191" s="62">
        <v>0</v>
      </c>
      <c r="S191" s="62">
        <v>0</v>
      </c>
      <c r="T191" s="62">
        <v>0</v>
      </c>
      <c r="U191" s="62">
        <v>0</v>
      </c>
      <c r="V191" s="62">
        <v>0</v>
      </c>
      <c r="W191" s="62">
        <v>0</v>
      </c>
      <c r="X191" s="62">
        <v>0</v>
      </c>
      <c r="Y191" s="62">
        <v>0</v>
      </c>
      <c r="Z191" s="62">
        <v>0</v>
      </c>
      <c r="AA191" s="62">
        <v>0</v>
      </c>
      <c r="AB191" s="62">
        <v>0</v>
      </c>
      <c r="AC191" s="62">
        <v>33.333333333333336</v>
      </c>
      <c r="AD191" s="62">
        <v>0</v>
      </c>
      <c r="AE191" s="62">
        <v>0</v>
      </c>
      <c r="AF191" s="62">
        <v>0</v>
      </c>
      <c r="AG191" s="62">
        <v>0</v>
      </c>
      <c r="AH191" s="62">
        <v>0</v>
      </c>
      <c r="AI191" s="62">
        <v>0</v>
      </c>
      <c r="AJ191" s="62">
        <v>0</v>
      </c>
      <c r="AK191" s="62">
        <v>0</v>
      </c>
      <c r="AL191" s="62">
        <v>0</v>
      </c>
      <c r="AM191" s="62">
        <v>0</v>
      </c>
      <c r="AN191" s="62">
        <v>0</v>
      </c>
      <c r="AO191" s="62">
        <v>0</v>
      </c>
      <c r="AP191" s="62">
        <v>0</v>
      </c>
      <c r="AQ191" s="62">
        <v>0</v>
      </c>
      <c r="AR191" s="62">
        <v>0</v>
      </c>
      <c r="AS191" s="62">
        <v>0</v>
      </c>
      <c r="AT191" s="62">
        <v>0</v>
      </c>
      <c r="AU191" s="62">
        <v>0</v>
      </c>
      <c r="AV191" s="62">
        <v>0</v>
      </c>
      <c r="AW191" s="62">
        <v>0</v>
      </c>
      <c r="AX191" s="62">
        <v>0</v>
      </c>
      <c r="AY191" s="62"/>
      <c r="AZ191" s="62">
        <v>0</v>
      </c>
      <c r="BA191" s="62">
        <v>0</v>
      </c>
      <c r="BB191" s="62">
        <v>0</v>
      </c>
      <c r="BC191" s="62">
        <v>0</v>
      </c>
      <c r="BD191" s="62">
        <v>0</v>
      </c>
      <c r="BE191" s="62">
        <v>0</v>
      </c>
    </row>
    <row r="192" spans="1:105" s="62" customFormat="1" ht="12.75">
      <c r="A192" s="66" t="s">
        <v>703</v>
      </c>
      <c r="B192" s="56">
        <v>0</v>
      </c>
      <c r="C192" s="56">
        <v>67.90123456790124</v>
      </c>
      <c r="D192" s="56">
        <v>0</v>
      </c>
      <c r="E192" s="56">
        <v>0</v>
      </c>
      <c r="F192" s="56">
        <v>0</v>
      </c>
      <c r="G192" s="56">
        <v>0</v>
      </c>
      <c r="H192" s="56">
        <v>0</v>
      </c>
      <c r="I192" s="56">
        <v>0</v>
      </c>
      <c r="J192" s="56">
        <v>0</v>
      </c>
      <c r="K192" s="56">
        <v>0</v>
      </c>
      <c r="L192" s="56">
        <v>0</v>
      </c>
      <c r="M192" s="56">
        <v>0</v>
      </c>
      <c r="N192" s="56">
        <v>0</v>
      </c>
      <c r="O192" s="56">
        <v>0</v>
      </c>
      <c r="P192" s="56">
        <v>0</v>
      </c>
      <c r="Q192" s="56">
        <v>0</v>
      </c>
      <c r="R192" s="56">
        <v>20.98765432098765</v>
      </c>
      <c r="S192" s="56">
        <v>3.7037037037037033</v>
      </c>
      <c r="T192" s="56">
        <v>0</v>
      </c>
      <c r="U192" s="56">
        <v>0</v>
      </c>
      <c r="V192" s="56">
        <v>0</v>
      </c>
      <c r="W192" s="56">
        <v>0</v>
      </c>
      <c r="X192" s="56">
        <v>0</v>
      </c>
      <c r="Y192" s="56">
        <v>2.4691358024691357</v>
      </c>
      <c r="Z192" s="56">
        <v>0</v>
      </c>
      <c r="AA192" s="56">
        <v>0</v>
      </c>
      <c r="AB192" s="56">
        <v>1.2345679012345678</v>
      </c>
      <c r="AC192" s="56">
        <v>3.7037037037037033</v>
      </c>
      <c r="AD192" s="56">
        <v>0</v>
      </c>
      <c r="AE192" s="56">
        <v>0</v>
      </c>
      <c r="AF192" s="56">
        <v>0</v>
      </c>
      <c r="AG192" s="56">
        <v>0</v>
      </c>
      <c r="AH192" s="56">
        <v>0</v>
      </c>
      <c r="AI192" s="56">
        <v>0</v>
      </c>
      <c r="AJ192" s="56">
        <v>0</v>
      </c>
      <c r="AK192" s="56">
        <v>0</v>
      </c>
      <c r="AL192" s="56">
        <v>0</v>
      </c>
      <c r="AM192" s="56">
        <v>0</v>
      </c>
      <c r="AN192" s="56">
        <v>0</v>
      </c>
      <c r="AO192" s="56">
        <v>0</v>
      </c>
      <c r="AP192" s="56">
        <v>0</v>
      </c>
      <c r="AQ192" s="56">
        <v>0</v>
      </c>
      <c r="AR192" s="56">
        <v>0</v>
      </c>
      <c r="AS192" s="56">
        <v>0</v>
      </c>
      <c r="AT192" s="56">
        <v>0</v>
      </c>
      <c r="AU192" s="56">
        <v>0</v>
      </c>
      <c r="AV192" s="56">
        <v>0</v>
      </c>
      <c r="AW192" s="56">
        <v>0</v>
      </c>
      <c r="AX192" s="56">
        <v>0</v>
      </c>
      <c r="AY192" s="56"/>
      <c r="AZ192" s="56">
        <v>0</v>
      </c>
      <c r="BA192" s="56">
        <v>0</v>
      </c>
      <c r="BB192" s="56">
        <v>0</v>
      </c>
      <c r="BC192" s="56">
        <v>0</v>
      </c>
      <c r="BD192" s="56">
        <v>0</v>
      </c>
      <c r="BE192" s="56">
        <v>0</v>
      </c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</row>
    <row r="193" spans="1:105" s="62" customFormat="1" ht="12.75">
      <c r="A193" s="66" t="s">
        <v>701</v>
      </c>
      <c r="B193" s="62">
        <v>0</v>
      </c>
      <c r="C193" s="62">
        <v>72.72727272727272</v>
      </c>
      <c r="D193" s="62">
        <v>0</v>
      </c>
      <c r="E193" s="62">
        <v>0</v>
      </c>
      <c r="F193" s="62">
        <v>0</v>
      </c>
      <c r="G193" s="62">
        <v>0</v>
      </c>
      <c r="H193" s="62">
        <v>0</v>
      </c>
      <c r="I193" s="62">
        <v>0</v>
      </c>
      <c r="J193" s="62">
        <v>0</v>
      </c>
      <c r="K193" s="62">
        <v>0</v>
      </c>
      <c r="L193" s="62">
        <v>0</v>
      </c>
      <c r="M193" s="62">
        <v>0</v>
      </c>
      <c r="N193" s="62">
        <v>0</v>
      </c>
      <c r="O193" s="62">
        <v>0</v>
      </c>
      <c r="P193" s="62">
        <v>0</v>
      </c>
      <c r="Q193" s="62">
        <v>0</v>
      </c>
      <c r="R193" s="62">
        <v>3.2467532467532463</v>
      </c>
      <c r="S193" s="62">
        <v>0</v>
      </c>
      <c r="T193" s="62">
        <v>0</v>
      </c>
      <c r="U193" s="62">
        <v>0</v>
      </c>
      <c r="V193" s="62">
        <v>0</v>
      </c>
      <c r="W193" s="62">
        <v>0</v>
      </c>
      <c r="X193" s="62">
        <v>0</v>
      </c>
      <c r="Y193" s="62">
        <v>0</v>
      </c>
      <c r="Z193" s="62">
        <v>0</v>
      </c>
      <c r="AA193" s="62">
        <v>0</v>
      </c>
      <c r="AB193" s="62">
        <v>0.6493506493506493</v>
      </c>
      <c r="AC193" s="62">
        <v>23.376623376623375</v>
      </c>
      <c r="AD193" s="62">
        <v>0</v>
      </c>
      <c r="AE193" s="62">
        <v>0</v>
      </c>
      <c r="AF193" s="62">
        <v>0</v>
      </c>
      <c r="AG193" s="62">
        <v>0</v>
      </c>
      <c r="AH193" s="62">
        <v>0</v>
      </c>
      <c r="AI193" s="62">
        <v>0</v>
      </c>
      <c r="AJ193" s="62">
        <v>0</v>
      </c>
      <c r="AK193" s="62">
        <v>0</v>
      </c>
      <c r="AL193" s="62">
        <v>0</v>
      </c>
      <c r="AM193" s="62">
        <v>0</v>
      </c>
      <c r="AN193" s="62">
        <v>0</v>
      </c>
      <c r="AO193" s="62">
        <v>0</v>
      </c>
      <c r="AP193" s="62">
        <v>0</v>
      </c>
      <c r="AQ193" s="62">
        <v>0</v>
      </c>
      <c r="AR193" s="62">
        <v>0</v>
      </c>
      <c r="AS193" s="62">
        <v>0</v>
      </c>
      <c r="AT193" s="62">
        <v>0</v>
      </c>
      <c r="AU193" s="62">
        <v>0</v>
      </c>
      <c r="AV193" s="62">
        <v>0</v>
      </c>
      <c r="AW193" s="62">
        <v>0</v>
      </c>
      <c r="AX193" s="62">
        <v>0</v>
      </c>
      <c r="AZ193" s="62">
        <v>0</v>
      </c>
      <c r="BA193" s="62">
        <v>0</v>
      </c>
      <c r="BB193" s="62">
        <v>0</v>
      </c>
      <c r="BC193" s="62">
        <v>0</v>
      </c>
      <c r="BD193" s="62">
        <v>0</v>
      </c>
      <c r="BE193" s="62">
        <v>0</v>
      </c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</row>
    <row r="194" spans="1:105" s="62" customFormat="1" ht="12.75">
      <c r="A194" s="66" t="s">
        <v>702</v>
      </c>
      <c r="B194" s="62">
        <v>0</v>
      </c>
      <c r="C194" s="62">
        <v>99.56140350877193</v>
      </c>
      <c r="D194" s="62">
        <v>0</v>
      </c>
      <c r="E194" s="62">
        <v>0</v>
      </c>
      <c r="F194" s="62">
        <v>0</v>
      </c>
      <c r="G194" s="62">
        <v>0</v>
      </c>
      <c r="H194" s="62">
        <v>0</v>
      </c>
      <c r="I194" s="62">
        <v>0</v>
      </c>
      <c r="J194" s="62">
        <v>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0</v>
      </c>
      <c r="Q194" s="62">
        <v>0</v>
      </c>
      <c r="R194" s="62">
        <v>0</v>
      </c>
      <c r="S194" s="62">
        <v>0</v>
      </c>
      <c r="T194" s="62">
        <v>0</v>
      </c>
      <c r="U194" s="62">
        <v>0</v>
      </c>
      <c r="V194" s="62">
        <v>0</v>
      </c>
      <c r="W194" s="62">
        <v>0</v>
      </c>
      <c r="X194" s="62">
        <v>0</v>
      </c>
      <c r="Y194" s="62">
        <v>0</v>
      </c>
      <c r="Z194" s="62">
        <v>0</v>
      </c>
      <c r="AA194" s="62">
        <v>0</v>
      </c>
      <c r="AB194" s="62">
        <v>0</v>
      </c>
      <c r="AC194" s="62">
        <v>0.43859649122807015</v>
      </c>
      <c r="AD194" s="62">
        <v>0</v>
      </c>
      <c r="AE194" s="62">
        <v>0</v>
      </c>
      <c r="AF194" s="62">
        <v>0</v>
      </c>
      <c r="AG194" s="62">
        <v>0</v>
      </c>
      <c r="AH194" s="62">
        <v>0</v>
      </c>
      <c r="AI194" s="62">
        <v>0</v>
      </c>
      <c r="AJ194" s="62">
        <v>0</v>
      </c>
      <c r="AK194" s="62">
        <v>0</v>
      </c>
      <c r="AL194" s="62">
        <v>0</v>
      </c>
      <c r="AM194" s="62">
        <v>0</v>
      </c>
      <c r="AN194" s="62">
        <v>0</v>
      </c>
      <c r="AO194" s="62">
        <v>0</v>
      </c>
      <c r="AP194" s="62">
        <v>0</v>
      </c>
      <c r="AQ194" s="62">
        <v>0</v>
      </c>
      <c r="AR194" s="62">
        <v>0</v>
      </c>
      <c r="AS194" s="62">
        <v>0</v>
      </c>
      <c r="AT194" s="62">
        <v>0</v>
      </c>
      <c r="AU194" s="62">
        <v>0</v>
      </c>
      <c r="AV194" s="62">
        <v>0</v>
      </c>
      <c r="AW194" s="62">
        <v>0</v>
      </c>
      <c r="AX194" s="62">
        <v>0</v>
      </c>
      <c r="AZ194" s="62">
        <v>0</v>
      </c>
      <c r="BA194" s="62">
        <v>0</v>
      </c>
      <c r="BB194" s="62">
        <v>0</v>
      </c>
      <c r="BC194" s="62">
        <v>0</v>
      </c>
      <c r="BD194" s="62">
        <v>0</v>
      </c>
      <c r="BE194" s="62">
        <v>0</v>
      </c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</row>
    <row r="195" spans="1:105" s="62" customFormat="1" ht="12.75">
      <c r="A195" s="66" t="s">
        <v>704</v>
      </c>
      <c r="B195" s="62">
        <v>0</v>
      </c>
      <c r="C195" s="62">
        <v>91.22807017543859</v>
      </c>
      <c r="D195" s="62">
        <v>0</v>
      </c>
      <c r="E195" s="62">
        <v>0</v>
      </c>
      <c r="F195" s="62">
        <v>0</v>
      </c>
      <c r="G195" s="62">
        <v>0</v>
      </c>
      <c r="H195" s="62">
        <v>0</v>
      </c>
      <c r="I195" s="62">
        <v>0</v>
      </c>
      <c r="J195" s="62">
        <v>0</v>
      </c>
      <c r="K195" s="62">
        <v>0</v>
      </c>
      <c r="L195" s="62">
        <v>0</v>
      </c>
      <c r="M195" s="62">
        <v>0</v>
      </c>
      <c r="N195" s="62">
        <v>0</v>
      </c>
      <c r="O195" s="62">
        <v>0</v>
      </c>
      <c r="P195" s="62">
        <v>0</v>
      </c>
      <c r="Q195" s="62">
        <v>0</v>
      </c>
      <c r="R195" s="62">
        <v>7.017543859649122</v>
      </c>
      <c r="S195" s="62">
        <v>0</v>
      </c>
      <c r="T195" s="62">
        <v>1.7543859649122806</v>
      </c>
      <c r="U195" s="62">
        <v>0</v>
      </c>
      <c r="V195" s="62">
        <v>0</v>
      </c>
      <c r="W195" s="62">
        <v>0</v>
      </c>
      <c r="X195" s="62">
        <v>0</v>
      </c>
      <c r="Y195" s="62">
        <v>0</v>
      </c>
      <c r="Z195" s="62">
        <v>0</v>
      </c>
      <c r="AA195" s="62">
        <v>0</v>
      </c>
      <c r="AB195" s="62">
        <v>0</v>
      </c>
      <c r="AC195" s="62">
        <v>0</v>
      </c>
      <c r="AD195" s="62">
        <v>0</v>
      </c>
      <c r="AE195" s="62">
        <v>0</v>
      </c>
      <c r="AF195" s="62">
        <v>0</v>
      </c>
      <c r="AG195" s="62">
        <v>0</v>
      </c>
      <c r="AH195" s="62">
        <v>0</v>
      </c>
      <c r="AI195" s="62">
        <v>0</v>
      </c>
      <c r="AJ195" s="62">
        <v>0</v>
      </c>
      <c r="AK195" s="62">
        <v>0</v>
      </c>
      <c r="AL195" s="62">
        <v>0</v>
      </c>
      <c r="AM195" s="62">
        <v>0</v>
      </c>
      <c r="AN195" s="62">
        <v>0</v>
      </c>
      <c r="AO195" s="62">
        <v>0</v>
      </c>
      <c r="AP195" s="62">
        <v>0</v>
      </c>
      <c r="AQ195" s="62">
        <v>0</v>
      </c>
      <c r="AR195" s="62">
        <v>0</v>
      </c>
      <c r="AS195" s="62">
        <v>0</v>
      </c>
      <c r="AT195" s="62">
        <v>0</v>
      </c>
      <c r="AU195" s="62">
        <v>0</v>
      </c>
      <c r="AV195" s="62">
        <v>0</v>
      </c>
      <c r="AW195" s="62">
        <v>0</v>
      </c>
      <c r="AX195" s="62">
        <v>0</v>
      </c>
      <c r="AZ195" s="62">
        <v>0</v>
      </c>
      <c r="BA195" s="62">
        <v>0</v>
      </c>
      <c r="BB195" s="62">
        <v>0</v>
      </c>
      <c r="BC195" s="62">
        <v>0</v>
      </c>
      <c r="BD195" s="62">
        <v>0</v>
      </c>
      <c r="BE195" s="62">
        <v>0</v>
      </c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</row>
    <row r="196" spans="1:105" s="62" customFormat="1" ht="12.75">
      <c r="A196" s="66" t="s">
        <v>705</v>
      </c>
      <c r="B196" s="62">
        <v>0</v>
      </c>
      <c r="C196" s="62">
        <v>80.85106382978724</v>
      </c>
      <c r="D196" s="62">
        <v>0</v>
      </c>
      <c r="E196" s="62">
        <v>0</v>
      </c>
      <c r="F196" s="62">
        <v>0</v>
      </c>
      <c r="G196" s="62">
        <v>0</v>
      </c>
      <c r="H196" s="62">
        <v>0</v>
      </c>
      <c r="I196" s="62">
        <v>0</v>
      </c>
      <c r="J196" s="62">
        <v>0</v>
      </c>
      <c r="K196" s="62">
        <v>0</v>
      </c>
      <c r="L196" s="62">
        <v>0</v>
      </c>
      <c r="M196" s="62">
        <v>0</v>
      </c>
      <c r="N196" s="62">
        <v>0</v>
      </c>
      <c r="O196" s="62">
        <v>0</v>
      </c>
      <c r="P196" s="62">
        <v>0</v>
      </c>
      <c r="Q196" s="62">
        <v>0</v>
      </c>
      <c r="R196" s="62">
        <v>17.02127659574468</v>
      </c>
      <c r="S196" s="62">
        <v>0</v>
      </c>
      <c r="T196" s="62">
        <v>0</v>
      </c>
      <c r="U196" s="62">
        <v>0</v>
      </c>
      <c r="V196" s="62">
        <v>0</v>
      </c>
      <c r="W196" s="62">
        <v>0</v>
      </c>
      <c r="X196" s="62">
        <v>0</v>
      </c>
      <c r="Y196" s="62">
        <v>0</v>
      </c>
      <c r="Z196" s="62">
        <v>0</v>
      </c>
      <c r="AA196" s="62">
        <v>0</v>
      </c>
      <c r="AB196" s="62">
        <v>0</v>
      </c>
      <c r="AC196" s="62">
        <v>2.127659574468085</v>
      </c>
      <c r="AD196" s="62">
        <v>0</v>
      </c>
      <c r="AE196" s="62">
        <v>0</v>
      </c>
      <c r="AF196" s="62">
        <v>0</v>
      </c>
      <c r="AG196" s="62">
        <v>0</v>
      </c>
      <c r="AH196" s="62">
        <v>0</v>
      </c>
      <c r="AI196" s="62">
        <v>0</v>
      </c>
      <c r="AJ196" s="62">
        <v>0</v>
      </c>
      <c r="AK196" s="62">
        <v>0</v>
      </c>
      <c r="AL196" s="62">
        <v>0</v>
      </c>
      <c r="AM196" s="62">
        <v>0</v>
      </c>
      <c r="AN196" s="62">
        <v>0</v>
      </c>
      <c r="AO196" s="62">
        <v>0</v>
      </c>
      <c r="AP196" s="62">
        <v>0</v>
      </c>
      <c r="AQ196" s="62">
        <v>0</v>
      </c>
      <c r="AR196" s="62">
        <v>0</v>
      </c>
      <c r="AS196" s="62">
        <v>0</v>
      </c>
      <c r="AT196" s="62">
        <v>0</v>
      </c>
      <c r="AU196" s="62">
        <v>0</v>
      </c>
      <c r="AV196" s="62">
        <v>0</v>
      </c>
      <c r="AW196" s="62">
        <v>0</v>
      </c>
      <c r="AX196" s="62">
        <v>0</v>
      </c>
      <c r="AZ196" s="62">
        <v>0</v>
      </c>
      <c r="BA196" s="62">
        <v>0</v>
      </c>
      <c r="BB196" s="62">
        <v>0</v>
      </c>
      <c r="BC196" s="62">
        <v>0</v>
      </c>
      <c r="BD196" s="62">
        <v>0</v>
      </c>
      <c r="BE196" s="62">
        <v>0</v>
      </c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</row>
    <row r="197" spans="1:105" s="62" customFormat="1" ht="12.75">
      <c r="A197" s="66" t="s">
        <v>706</v>
      </c>
      <c r="B197" s="62">
        <v>0</v>
      </c>
      <c r="C197" s="62">
        <v>93.93939393939394</v>
      </c>
      <c r="D197" s="62">
        <v>0</v>
      </c>
      <c r="E197" s="62">
        <v>0</v>
      </c>
      <c r="F197" s="62">
        <v>0</v>
      </c>
      <c r="G197" s="62">
        <v>0</v>
      </c>
      <c r="H197" s="62">
        <v>0</v>
      </c>
      <c r="I197" s="62">
        <v>0</v>
      </c>
      <c r="J197" s="62">
        <v>0</v>
      </c>
      <c r="K197" s="62">
        <v>0</v>
      </c>
      <c r="L197" s="62">
        <v>0</v>
      </c>
      <c r="M197" s="62">
        <v>0</v>
      </c>
      <c r="N197" s="62">
        <v>0</v>
      </c>
      <c r="O197" s="62">
        <v>0</v>
      </c>
      <c r="P197" s="62">
        <v>0</v>
      </c>
      <c r="Q197" s="62">
        <v>0</v>
      </c>
      <c r="R197" s="62">
        <v>6.060606060606061</v>
      </c>
      <c r="S197" s="62">
        <v>0</v>
      </c>
      <c r="T197" s="62">
        <v>0</v>
      </c>
      <c r="U197" s="62">
        <v>0</v>
      </c>
      <c r="V197" s="62">
        <v>0</v>
      </c>
      <c r="W197" s="62">
        <v>0</v>
      </c>
      <c r="X197" s="62">
        <v>0</v>
      </c>
      <c r="Y197" s="62">
        <v>0</v>
      </c>
      <c r="Z197" s="62">
        <v>0</v>
      </c>
      <c r="AA197" s="62">
        <v>0</v>
      </c>
      <c r="AB197" s="62">
        <v>0</v>
      </c>
      <c r="AC197" s="62">
        <v>0</v>
      </c>
      <c r="AD197" s="62">
        <v>0</v>
      </c>
      <c r="AE197" s="62">
        <v>0</v>
      </c>
      <c r="AF197" s="62">
        <v>0</v>
      </c>
      <c r="AG197" s="62">
        <v>0</v>
      </c>
      <c r="AH197" s="62">
        <v>0</v>
      </c>
      <c r="AI197" s="62">
        <v>0</v>
      </c>
      <c r="AJ197" s="62">
        <v>0</v>
      </c>
      <c r="AK197" s="62">
        <v>0</v>
      </c>
      <c r="AL197" s="62">
        <v>0</v>
      </c>
      <c r="AM197" s="62">
        <v>0</v>
      </c>
      <c r="AN197" s="62">
        <v>0</v>
      </c>
      <c r="AO197" s="62">
        <v>0</v>
      </c>
      <c r="AP197" s="62">
        <v>0</v>
      </c>
      <c r="AQ197" s="62">
        <v>0</v>
      </c>
      <c r="AR197" s="62">
        <v>0</v>
      </c>
      <c r="AS197" s="62">
        <v>0</v>
      </c>
      <c r="AT197" s="62">
        <v>0</v>
      </c>
      <c r="AU197" s="62">
        <v>0</v>
      </c>
      <c r="AV197" s="62">
        <v>0</v>
      </c>
      <c r="AW197" s="62">
        <v>0</v>
      </c>
      <c r="AX197" s="62">
        <v>0</v>
      </c>
      <c r="AZ197" s="62">
        <v>0</v>
      </c>
      <c r="BA197" s="62">
        <v>0</v>
      </c>
      <c r="BB197" s="62">
        <v>0</v>
      </c>
      <c r="BC197" s="62">
        <v>0</v>
      </c>
      <c r="BD197" s="62">
        <v>0</v>
      </c>
      <c r="BE197" s="62">
        <v>0</v>
      </c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</row>
    <row r="198" spans="1:105" s="62" customFormat="1" ht="12.75">
      <c r="A198" s="66" t="s">
        <v>707</v>
      </c>
      <c r="B198" s="56">
        <v>0</v>
      </c>
      <c r="C198" s="56">
        <v>75</v>
      </c>
      <c r="D198" s="56">
        <v>0</v>
      </c>
      <c r="E198" s="56">
        <v>0</v>
      </c>
      <c r="F198" s="56">
        <v>0</v>
      </c>
      <c r="G198" s="56">
        <v>0</v>
      </c>
      <c r="H198" s="56">
        <v>0</v>
      </c>
      <c r="I198" s="56">
        <v>0</v>
      </c>
      <c r="J198" s="56">
        <v>0</v>
      </c>
      <c r="K198" s="56">
        <v>0</v>
      </c>
      <c r="L198" s="56">
        <v>0</v>
      </c>
      <c r="M198" s="56">
        <v>0</v>
      </c>
      <c r="N198" s="56">
        <v>0</v>
      </c>
      <c r="O198" s="56">
        <v>0</v>
      </c>
      <c r="P198" s="56">
        <v>0</v>
      </c>
      <c r="Q198" s="56">
        <v>0</v>
      </c>
      <c r="R198" s="56">
        <v>1.25</v>
      </c>
      <c r="S198" s="56">
        <v>16.25</v>
      </c>
      <c r="T198" s="56">
        <v>1.25</v>
      </c>
      <c r="U198" s="56">
        <v>0</v>
      </c>
      <c r="V198" s="56">
        <v>0</v>
      </c>
      <c r="W198" s="56">
        <v>0</v>
      </c>
      <c r="X198" s="56">
        <v>0</v>
      </c>
      <c r="Y198" s="56">
        <v>2.5</v>
      </c>
      <c r="Z198" s="56">
        <v>0</v>
      </c>
      <c r="AA198" s="56">
        <v>0</v>
      </c>
      <c r="AB198" s="56">
        <v>0</v>
      </c>
      <c r="AC198" s="56">
        <v>3.75</v>
      </c>
      <c r="AD198" s="56">
        <v>0</v>
      </c>
      <c r="AE198" s="56">
        <v>0</v>
      </c>
      <c r="AF198" s="56">
        <v>0</v>
      </c>
      <c r="AG198" s="56">
        <v>0</v>
      </c>
      <c r="AH198" s="56">
        <v>0</v>
      </c>
      <c r="AI198" s="56">
        <v>0</v>
      </c>
      <c r="AJ198" s="56">
        <v>0</v>
      </c>
      <c r="AK198" s="56">
        <v>0</v>
      </c>
      <c r="AL198" s="56">
        <v>0</v>
      </c>
      <c r="AM198" s="56">
        <v>0</v>
      </c>
      <c r="AN198" s="56">
        <v>0</v>
      </c>
      <c r="AO198" s="56">
        <v>0</v>
      </c>
      <c r="AP198" s="56">
        <v>0</v>
      </c>
      <c r="AQ198" s="56">
        <v>0</v>
      </c>
      <c r="AR198" s="56">
        <v>0</v>
      </c>
      <c r="AS198" s="56">
        <v>0</v>
      </c>
      <c r="AT198" s="56">
        <v>0</v>
      </c>
      <c r="AU198" s="56">
        <v>0</v>
      </c>
      <c r="AV198" s="56">
        <v>0</v>
      </c>
      <c r="AW198" s="56">
        <v>0</v>
      </c>
      <c r="AX198" s="56">
        <v>0</v>
      </c>
      <c r="AY198" s="56"/>
      <c r="AZ198" s="56">
        <v>0</v>
      </c>
      <c r="BA198" s="56">
        <v>0</v>
      </c>
      <c r="BB198" s="56">
        <v>0</v>
      </c>
      <c r="BC198" s="56">
        <v>0</v>
      </c>
      <c r="BD198" s="56">
        <v>0</v>
      </c>
      <c r="BE198" s="56">
        <v>0</v>
      </c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</row>
    <row r="199" spans="1:105" s="62" customFormat="1" ht="12.75">
      <c r="A199" s="66" t="s">
        <v>708</v>
      </c>
      <c r="B199" s="62">
        <v>0</v>
      </c>
      <c r="C199" s="62">
        <v>95.77464788732394</v>
      </c>
      <c r="D199" s="62">
        <v>0</v>
      </c>
      <c r="E199" s="62">
        <v>0</v>
      </c>
      <c r="F199" s="62">
        <v>0</v>
      </c>
      <c r="G199" s="62">
        <v>0</v>
      </c>
      <c r="H199" s="62">
        <v>0</v>
      </c>
      <c r="I199" s="62">
        <v>0</v>
      </c>
      <c r="J199" s="62">
        <v>0</v>
      </c>
      <c r="K199" s="62">
        <v>0</v>
      </c>
      <c r="L199" s="62">
        <v>0</v>
      </c>
      <c r="M199" s="62">
        <v>0</v>
      </c>
      <c r="N199" s="62">
        <v>0</v>
      </c>
      <c r="O199" s="62">
        <v>0</v>
      </c>
      <c r="P199" s="62">
        <v>0</v>
      </c>
      <c r="Q199" s="62">
        <v>0</v>
      </c>
      <c r="R199" s="62">
        <v>2.8169014084507045</v>
      </c>
      <c r="S199" s="62">
        <v>0</v>
      </c>
      <c r="T199" s="62">
        <v>1.4084507042253522</v>
      </c>
      <c r="U199" s="62">
        <v>0</v>
      </c>
      <c r="V199" s="62">
        <v>0</v>
      </c>
      <c r="W199" s="62">
        <v>0</v>
      </c>
      <c r="X199" s="62">
        <v>0</v>
      </c>
      <c r="Y199" s="62">
        <v>0</v>
      </c>
      <c r="Z199" s="62">
        <v>0</v>
      </c>
      <c r="AA199" s="62">
        <v>0</v>
      </c>
      <c r="AB199" s="62">
        <v>0</v>
      </c>
      <c r="AC199" s="62">
        <v>0</v>
      </c>
      <c r="AD199" s="62">
        <v>0</v>
      </c>
      <c r="AE199" s="62">
        <v>0</v>
      </c>
      <c r="AF199" s="62">
        <v>0</v>
      </c>
      <c r="AG199" s="62">
        <v>0</v>
      </c>
      <c r="AH199" s="62">
        <v>0</v>
      </c>
      <c r="AI199" s="62">
        <v>0</v>
      </c>
      <c r="AJ199" s="62">
        <v>0</v>
      </c>
      <c r="AK199" s="62">
        <v>0</v>
      </c>
      <c r="AL199" s="62">
        <v>0</v>
      </c>
      <c r="AM199" s="62">
        <v>0</v>
      </c>
      <c r="AN199" s="62">
        <v>0</v>
      </c>
      <c r="AO199" s="62">
        <v>0</v>
      </c>
      <c r="AP199" s="62">
        <v>0</v>
      </c>
      <c r="AQ199" s="62">
        <v>0</v>
      </c>
      <c r="AR199" s="62">
        <v>0</v>
      </c>
      <c r="AS199" s="62">
        <v>0</v>
      </c>
      <c r="AT199" s="62">
        <v>0</v>
      </c>
      <c r="AU199" s="62">
        <v>0</v>
      </c>
      <c r="AV199" s="62">
        <v>0</v>
      </c>
      <c r="AW199" s="62">
        <v>0</v>
      </c>
      <c r="AX199" s="62">
        <v>0</v>
      </c>
      <c r="AZ199" s="62">
        <v>0</v>
      </c>
      <c r="BA199" s="62">
        <v>0</v>
      </c>
      <c r="BB199" s="62">
        <v>0</v>
      </c>
      <c r="BC199" s="62">
        <v>0</v>
      </c>
      <c r="BD199" s="62">
        <v>0</v>
      </c>
      <c r="BE199" s="62">
        <v>0</v>
      </c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</row>
    <row r="200" spans="1:105" s="62" customFormat="1" ht="12.75">
      <c r="A200" s="66" t="s">
        <v>709</v>
      </c>
      <c r="B200" s="56">
        <v>0</v>
      </c>
      <c r="C200" s="56">
        <v>73.75</v>
      </c>
      <c r="D200" s="56">
        <v>0</v>
      </c>
      <c r="E200" s="56">
        <v>0</v>
      </c>
      <c r="F200" s="56">
        <v>0</v>
      </c>
      <c r="G200" s="56">
        <v>0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  <c r="M200" s="56">
        <v>0</v>
      </c>
      <c r="N200" s="56">
        <v>0</v>
      </c>
      <c r="O200" s="56">
        <v>0</v>
      </c>
      <c r="P200" s="56">
        <v>0</v>
      </c>
      <c r="Q200" s="56">
        <v>0</v>
      </c>
      <c r="R200" s="56">
        <v>0</v>
      </c>
      <c r="S200" s="56">
        <v>20</v>
      </c>
      <c r="T200" s="56">
        <v>1.25</v>
      </c>
      <c r="U200" s="56">
        <v>0</v>
      </c>
      <c r="V200" s="56">
        <v>0</v>
      </c>
      <c r="W200" s="56">
        <v>0</v>
      </c>
      <c r="X200" s="56">
        <v>0</v>
      </c>
      <c r="Y200" s="56">
        <v>0</v>
      </c>
      <c r="Z200" s="56">
        <v>0</v>
      </c>
      <c r="AA200" s="56">
        <v>0</v>
      </c>
      <c r="AB200" s="56">
        <v>0</v>
      </c>
      <c r="AC200" s="56">
        <v>3.75</v>
      </c>
      <c r="AD200" s="56">
        <v>0</v>
      </c>
      <c r="AE200" s="56">
        <v>0</v>
      </c>
      <c r="AF200" s="56">
        <v>0</v>
      </c>
      <c r="AG200" s="56">
        <v>0</v>
      </c>
      <c r="AH200" s="56">
        <v>0</v>
      </c>
      <c r="AI200" s="56">
        <v>0</v>
      </c>
      <c r="AJ200" s="56">
        <v>0</v>
      </c>
      <c r="AK200" s="56">
        <v>1.25</v>
      </c>
      <c r="AL200" s="56">
        <v>0</v>
      </c>
      <c r="AM200" s="56">
        <v>0</v>
      </c>
      <c r="AN200" s="56">
        <v>0</v>
      </c>
      <c r="AO200" s="56">
        <v>0</v>
      </c>
      <c r="AP200" s="56">
        <v>0</v>
      </c>
      <c r="AQ200" s="56">
        <v>0</v>
      </c>
      <c r="AR200" s="56">
        <v>0</v>
      </c>
      <c r="AS200" s="56">
        <v>0</v>
      </c>
      <c r="AT200" s="56">
        <v>0</v>
      </c>
      <c r="AU200" s="56">
        <v>0</v>
      </c>
      <c r="AV200" s="56">
        <v>0</v>
      </c>
      <c r="AW200" s="56">
        <v>0</v>
      </c>
      <c r="AX200" s="56">
        <v>0</v>
      </c>
      <c r="AY200" s="56"/>
      <c r="AZ200" s="56">
        <v>0</v>
      </c>
      <c r="BA200" s="56">
        <v>0</v>
      </c>
      <c r="BB200" s="56">
        <v>0</v>
      </c>
      <c r="BC200" s="56">
        <v>0</v>
      </c>
      <c r="BD200" s="56">
        <v>0</v>
      </c>
      <c r="BE200" s="56">
        <v>0</v>
      </c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</row>
    <row r="201" spans="1:105" s="62" customFormat="1" ht="12.75">
      <c r="A201" s="66" t="s">
        <v>710</v>
      </c>
      <c r="B201" s="62">
        <v>0</v>
      </c>
      <c r="C201" s="62">
        <v>95.40229885057471</v>
      </c>
      <c r="D201" s="62">
        <v>0</v>
      </c>
      <c r="E201" s="62">
        <v>0</v>
      </c>
      <c r="F201" s="62">
        <v>0</v>
      </c>
      <c r="G201" s="62">
        <v>0</v>
      </c>
      <c r="H201" s="62">
        <v>0</v>
      </c>
      <c r="I201" s="62">
        <v>0</v>
      </c>
      <c r="J201" s="62">
        <v>0</v>
      </c>
      <c r="K201" s="62">
        <v>0</v>
      </c>
      <c r="L201" s="62">
        <v>0</v>
      </c>
      <c r="M201" s="62">
        <v>0</v>
      </c>
      <c r="N201" s="62">
        <v>0</v>
      </c>
      <c r="O201" s="62">
        <v>0</v>
      </c>
      <c r="P201" s="62">
        <v>0</v>
      </c>
      <c r="Q201" s="62">
        <v>0</v>
      </c>
      <c r="R201" s="62">
        <v>1.1494252873563218</v>
      </c>
      <c r="S201" s="62">
        <v>0</v>
      </c>
      <c r="T201" s="62">
        <v>2.2988505747126435</v>
      </c>
      <c r="U201" s="62">
        <v>0</v>
      </c>
      <c r="V201" s="62">
        <v>0</v>
      </c>
      <c r="W201" s="62">
        <v>0</v>
      </c>
      <c r="X201" s="62">
        <v>0</v>
      </c>
      <c r="Y201" s="62">
        <v>0</v>
      </c>
      <c r="Z201" s="62">
        <v>0</v>
      </c>
      <c r="AA201" s="62">
        <v>0</v>
      </c>
      <c r="AB201" s="62">
        <v>0</v>
      </c>
      <c r="AC201" s="62">
        <v>1.1494252873563218</v>
      </c>
      <c r="AD201" s="62">
        <v>0</v>
      </c>
      <c r="AE201" s="62">
        <v>0</v>
      </c>
      <c r="AF201" s="62">
        <v>0</v>
      </c>
      <c r="AG201" s="62">
        <v>0</v>
      </c>
      <c r="AH201" s="62">
        <v>0</v>
      </c>
      <c r="AI201" s="62">
        <v>0</v>
      </c>
      <c r="AJ201" s="62">
        <v>0</v>
      </c>
      <c r="AK201" s="62">
        <v>0</v>
      </c>
      <c r="AL201" s="62">
        <v>0</v>
      </c>
      <c r="AM201" s="62">
        <v>0</v>
      </c>
      <c r="AN201" s="62">
        <v>0</v>
      </c>
      <c r="AO201" s="62">
        <v>0</v>
      </c>
      <c r="AP201" s="62">
        <v>0</v>
      </c>
      <c r="AQ201" s="62">
        <v>0</v>
      </c>
      <c r="AR201" s="62">
        <v>0</v>
      </c>
      <c r="AS201" s="62">
        <v>0</v>
      </c>
      <c r="AT201" s="62">
        <v>0</v>
      </c>
      <c r="AU201" s="62">
        <v>0</v>
      </c>
      <c r="AV201" s="62">
        <v>0</v>
      </c>
      <c r="AW201" s="62">
        <v>0</v>
      </c>
      <c r="AX201" s="62">
        <v>0</v>
      </c>
      <c r="AZ201" s="62">
        <v>0</v>
      </c>
      <c r="BA201" s="62">
        <v>0</v>
      </c>
      <c r="BB201" s="62">
        <v>0</v>
      </c>
      <c r="BC201" s="62">
        <v>0</v>
      </c>
      <c r="BD201" s="62">
        <v>0</v>
      </c>
      <c r="BE201" s="62">
        <v>0</v>
      </c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</row>
    <row r="202" spans="1:105" s="62" customFormat="1" ht="12.75">
      <c r="A202" s="66" t="s">
        <v>711</v>
      </c>
      <c r="B202" s="56">
        <v>0</v>
      </c>
      <c r="C202" s="56">
        <v>73.26732673267327</v>
      </c>
      <c r="D202" s="56">
        <v>0</v>
      </c>
      <c r="E202" s="56">
        <v>0</v>
      </c>
      <c r="F202" s="56">
        <v>0</v>
      </c>
      <c r="G202" s="56">
        <v>0</v>
      </c>
      <c r="H202" s="56">
        <v>0</v>
      </c>
      <c r="I202" s="56">
        <v>0</v>
      </c>
      <c r="J202" s="56">
        <v>0</v>
      </c>
      <c r="K202" s="56">
        <v>0</v>
      </c>
      <c r="L202" s="56">
        <v>0</v>
      </c>
      <c r="M202" s="56">
        <v>0</v>
      </c>
      <c r="N202" s="56">
        <v>0</v>
      </c>
      <c r="O202" s="56">
        <v>0</v>
      </c>
      <c r="P202" s="56">
        <v>0</v>
      </c>
      <c r="Q202" s="56">
        <v>0</v>
      </c>
      <c r="R202" s="56">
        <v>0</v>
      </c>
      <c r="S202" s="56">
        <v>8.91089108910891</v>
      </c>
      <c r="T202" s="56">
        <v>9.900990099009901</v>
      </c>
      <c r="U202" s="56">
        <v>0</v>
      </c>
      <c r="V202" s="56">
        <v>0</v>
      </c>
      <c r="W202" s="56">
        <v>0</v>
      </c>
      <c r="X202" s="56">
        <v>0</v>
      </c>
      <c r="Y202" s="56">
        <v>0</v>
      </c>
      <c r="Z202" s="56">
        <v>0</v>
      </c>
      <c r="AA202" s="56">
        <v>0</v>
      </c>
      <c r="AB202" s="56">
        <v>0</v>
      </c>
      <c r="AC202" s="56">
        <v>5.9405940594059405</v>
      </c>
      <c r="AD202" s="56">
        <v>0</v>
      </c>
      <c r="AE202" s="56">
        <v>0</v>
      </c>
      <c r="AF202" s="56">
        <v>0</v>
      </c>
      <c r="AG202" s="56">
        <v>0</v>
      </c>
      <c r="AH202" s="56">
        <v>0</v>
      </c>
      <c r="AI202" s="56">
        <v>0</v>
      </c>
      <c r="AJ202" s="56">
        <v>0</v>
      </c>
      <c r="AK202" s="56">
        <v>1.9801980198019802</v>
      </c>
      <c r="AL202" s="56">
        <v>0</v>
      </c>
      <c r="AM202" s="56">
        <v>0</v>
      </c>
      <c r="AN202" s="56">
        <v>0</v>
      </c>
      <c r="AO202" s="56">
        <v>0</v>
      </c>
      <c r="AP202" s="56">
        <v>0</v>
      </c>
      <c r="AQ202" s="56">
        <v>0</v>
      </c>
      <c r="AR202" s="56">
        <v>0</v>
      </c>
      <c r="AS202" s="56">
        <v>0</v>
      </c>
      <c r="AT202" s="56">
        <v>0</v>
      </c>
      <c r="AU202" s="56">
        <v>0</v>
      </c>
      <c r="AV202" s="56">
        <v>0</v>
      </c>
      <c r="AW202" s="56">
        <v>0</v>
      </c>
      <c r="AX202" s="56">
        <v>0</v>
      </c>
      <c r="AY202" s="56"/>
      <c r="AZ202" s="56">
        <v>0</v>
      </c>
      <c r="BA202" s="56">
        <v>0</v>
      </c>
      <c r="BB202" s="56">
        <v>0</v>
      </c>
      <c r="BC202" s="56">
        <v>0</v>
      </c>
      <c r="BD202" s="56">
        <v>0</v>
      </c>
      <c r="BE202" s="56">
        <v>0</v>
      </c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</row>
    <row r="203" spans="1:105" s="62" customFormat="1" ht="12.75">
      <c r="A203" s="66" t="s">
        <v>712</v>
      </c>
      <c r="B203" s="62">
        <v>0</v>
      </c>
      <c r="C203" s="62">
        <v>97.43589743589743</v>
      </c>
      <c r="D203" s="62">
        <v>0</v>
      </c>
      <c r="E203" s="62">
        <v>0</v>
      </c>
      <c r="F203" s="62">
        <v>0</v>
      </c>
      <c r="G203" s="62">
        <v>0</v>
      </c>
      <c r="H203" s="62">
        <v>0</v>
      </c>
      <c r="I203" s="62">
        <v>0</v>
      </c>
      <c r="J203" s="62">
        <v>0</v>
      </c>
      <c r="K203" s="62">
        <v>0</v>
      </c>
      <c r="L203" s="62">
        <v>0</v>
      </c>
      <c r="M203" s="62">
        <v>0</v>
      </c>
      <c r="N203" s="62">
        <v>0</v>
      </c>
      <c r="O203" s="62">
        <v>0</v>
      </c>
      <c r="P203" s="62">
        <v>0</v>
      </c>
      <c r="Q203" s="62">
        <v>0</v>
      </c>
      <c r="R203" s="62">
        <v>0</v>
      </c>
      <c r="S203" s="62">
        <v>0</v>
      </c>
      <c r="T203" s="62">
        <v>1.282051282051282</v>
      </c>
      <c r="U203" s="62">
        <v>0</v>
      </c>
      <c r="V203" s="62">
        <v>0</v>
      </c>
      <c r="W203" s="62">
        <v>0</v>
      </c>
      <c r="X203" s="62">
        <v>0</v>
      </c>
      <c r="Y203" s="62">
        <v>0</v>
      </c>
      <c r="Z203" s="62">
        <v>0</v>
      </c>
      <c r="AA203" s="62">
        <v>0</v>
      </c>
      <c r="AB203" s="62">
        <v>0</v>
      </c>
      <c r="AC203" s="62">
        <v>1.282051282051282</v>
      </c>
      <c r="AD203" s="62">
        <v>0</v>
      </c>
      <c r="AE203" s="62">
        <v>0</v>
      </c>
      <c r="AF203" s="62">
        <v>0</v>
      </c>
      <c r="AG203" s="62">
        <v>0</v>
      </c>
      <c r="AH203" s="62">
        <v>0</v>
      </c>
      <c r="AI203" s="62">
        <v>0</v>
      </c>
      <c r="AJ203" s="62">
        <v>0</v>
      </c>
      <c r="AK203" s="62">
        <v>0</v>
      </c>
      <c r="AL203" s="62">
        <v>0</v>
      </c>
      <c r="AM203" s="62">
        <v>0</v>
      </c>
      <c r="AN203" s="62">
        <v>0</v>
      </c>
      <c r="AO203" s="62">
        <v>0</v>
      </c>
      <c r="AP203" s="62">
        <v>0</v>
      </c>
      <c r="AQ203" s="62">
        <v>0</v>
      </c>
      <c r="AR203" s="62">
        <v>0</v>
      </c>
      <c r="AS203" s="62">
        <v>0</v>
      </c>
      <c r="AT203" s="62">
        <v>0</v>
      </c>
      <c r="AU203" s="62">
        <v>0</v>
      </c>
      <c r="AV203" s="62">
        <v>0</v>
      </c>
      <c r="AW203" s="62">
        <v>0</v>
      </c>
      <c r="AX203" s="62">
        <v>0</v>
      </c>
      <c r="AZ203" s="62">
        <v>0</v>
      </c>
      <c r="BA203" s="62">
        <v>0</v>
      </c>
      <c r="BB203" s="62">
        <v>0</v>
      </c>
      <c r="BC203" s="62">
        <v>0</v>
      </c>
      <c r="BD203" s="62">
        <v>0</v>
      </c>
      <c r="BE203" s="62">
        <v>0</v>
      </c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</row>
    <row r="204" spans="1:105" s="62" customFormat="1" ht="12.75">
      <c r="A204" s="66" t="s">
        <v>418</v>
      </c>
      <c r="B204" s="56">
        <v>0</v>
      </c>
      <c r="C204" s="56">
        <v>96.19047619047619</v>
      </c>
      <c r="D204" s="56">
        <v>0</v>
      </c>
      <c r="E204" s="56">
        <v>0</v>
      </c>
      <c r="F204" s="56">
        <v>0</v>
      </c>
      <c r="G204" s="56">
        <v>0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56">
        <v>0</v>
      </c>
      <c r="P204" s="56">
        <v>0</v>
      </c>
      <c r="Q204" s="56">
        <v>0</v>
      </c>
      <c r="R204" s="56">
        <v>0</v>
      </c>
      <c r="S204" s="56">
        <v>0</v>
      </c>
      <c r="T204" s="56">
        <v>0</v>
      </c>
      <c r="U204" s="56">
        <v>0</v>
      </c>
      <c r="V204" s="56">
        <v>0</v>
      </c>
      <c r="W204" s="56">
        <v>0</v>
      </c>
      <c r="X204" s="56">
        <v>0</v>
      </c>
      <c r="Y204" s="56">
        <v>0</v>
      </c>
      <c r="Z204" s="56">
        <v>0</v>
      </c>
      <c r="AA204" s="56">
        <v>0</v>
      </c>
      <c r="AB204" s="56">
        <v>0</v>
      </c>
      <c r="AC204" s="56">
        <v>3.8095238095238098</v>
      </c>
      <c r="AD204" s="56">
        <v>0</v>
      </c>
      <c r="AE204" s="56">
        <v>0</v>
      </c>
      <c r="AF204" s="56">
        <v>0</v>
      </c>
      <c r="AG204" s="56">
        <v>0</v>
      </c>
      <c r="AH204" s="56">
        <v>0</v>
      </c>
      <c r="AI204" s="56">
        <v>0</v>
      </c>
      <c r="AJ204" s="56">
        <v>0</v>
      </c>
      <c r="AK204" s="56">
        <v>0</v>
      </c>
      <c r="AL204" s="56">
        <v>0</v>
      </c>
      <c r="AM204" s="56">
        <v>0</v>
      </c>
      <c r="AN204" s="56">
        <v>0</v>
      </c>
      <c r="AO204" s="56">
        <v>0</v>
      </c>
      <c r="AP204" s="56">
        <v>0</v>
      </c>
      <c r="AQ204" s="56">
        <v>0</v>
      </c>
      <c r="AR204" s="56">
        <v>0</v>
      </c>
      <c r="AS204" s="56">
        <v>0</v>
      </c>
      <c r="AT204" s="56">
        <v>0</v>
      </c>
      <c r="AU204" s="56">
        <v>0</v>
      </c>
      <c r="AV204" s="56">
        <v>0</v>
      </c>
      <c r="AW204" s="56">
        <v>0</v>
      </c>
      <c r="AX204" s="56">
        <v>0</v>
      </c>
      <c r="AY204" s="56"/>
      <c r="AZ204" s="56">
        <v>0</v>
      </c>
      <c r="BA204" s="56">
        <v>0</v>
      </c>
      <c r="BB204" s="56">
        <v>0</v>
      </c>
      <c r="BC204" s="56">
        <v>0</v>
      </c>
      <c r="BD204" s="56">
        <v>0</v>
      </c>
      <c r="BE204" s="56">
        <v>0</v>
      </c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</row>
    <row r="205" spans="1:105" s="62" customFormat="1" ht="12.75">
      <c r="A205" s="66" t="s">
        <v>419</v>
      </c>
      <c r="B205" s="62">
        <v>0</v>
      </c>
      <c r="C205" s="62">
        <v>100</v>
      </c>
      <c r="D205" s="62">
        <v>0</v>
      </c>
      <c r="E205" s="62">
        <v>0</v>
      </c>
      <c r="F205" s="62">
        <v>0</v>
      </c>
      <c r="G205" s="62">
        <v>0</v>
      </c>
      <c r="H205" s="62">
        <v>0</v>
      </c>
      <c r="I205" s="62">
        <v>0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0</v>
      </c>
      <c r="Q205" s="62">
        <v>0</v>
      </c>
      <c r="R205" s="62">
        <v>0</v>
      </c>
      <c r="S205" s="62">
        <v>0</v>
      </c>
      <c r="T205" s="62">
        <v>0</v>
      </c>
      <c r="U205" s="62">
        <v>0</v>
      </c>
      <c r="V205" s="62">
        <v>0</v>
      </c>
      <c r="W205" s="62">
        <v>0</v>
      </c>
      <c r="X205" s="62">
        <v>0</v>
      </c>
      <c r="Y205" s="62">
        <v>0</v>
      </c>
      <c r="Z205" s="62">
        <v>0</v>
      </c>
      <c r="AA205" s="62">
        <v>0</v>
      </c>
      <c r="AB205" s="62">
        <v>0</v>
      </c>
      <c r="AC205" s="62">
        <v>0</v>
      </c>
      <c r="AD205" s="62">
        <v>0</v>
      </c>
      <c r="AE205" s="62">
        <v>0</v>
      </c>
      <c r="AF205" s="62">
        <v>0</v>
      </c>
      <c r="AG205" s="62">
        <v>0</v>
      </c>
      <c r="AH205" s="62">
        <v>0</v>
      </c>
      <c r="AI205" s="62">
        <v>0</v>
      </c>
      <c r="AJ205" s="62">
        <v>0</v>
      </c>
      <c r="AK205" s="62">
        <v>0</v>
      </c>
      <c r="AL205" s="62">
        <v>0</v>
      </c>
      <c r="AM205" s="62">
        <v>0</v>
      </c>
      <c r="AN205" s="62">
        <v>0</v>
      </c>
      <c r="AO205" s="62">
        <v>0</v>
      </c>
      <c r="AP205" s="62">
        <v>0</v>
      </c>
      <c r="AQ205" s="62">
        <v>0</v>
      </c>
      <c r="AR205" s="62">
        <v>0</v>
      </c>
      <c r="AS205" s="62">
        <v>0</v>
      </c>
      <c r="AT205" s="62">
        <v>0</v>
      </c>
      <c r="AU205" s="62">
        <v>0</v>
      </c>
      <c r="AV205" s="62">
        <v>0</v>
      </c>
      <c r="AW205" s="62">
        <v>0</v>
      </c>
      <c r="AX205" s="62">
        <v>0</v>
      </c>
      <c r="AZ205" s="62">
        <v>0</v>
      </c>
      <c r="BA205" s="62">
        <v>0</v>
      </c>
      <c r="BB205" s="62">
        <v>0</v>
      </c>
      <c r="BC205" s="62">
        <v>0</v>
      </c>
      <c r="BD205" s="62">
        <v>0</v>
      </c>
      <c r="BE205" s="62">
        <v>0</v>
      </c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</row>
    <row r="206" spans="1:105" s="62" customFormat="1" ht="12.75">
      <c r="A206" s="66" t="s">
        <v>420</v>
      </c>
      <c r="B206" s="62">
        <v>0</v>
      </c>
      <c r="C206" s="62">
        <v>98.83720930232558</v>
      </c>
      <c r="D206" s="62">
        <v>0</v>
      </c>
      <c r="E206" s="62">
        <v>0</v>
      </c>
      <c r="F206" s="62">
        <v>0</v>
      </c>
      <c r="G206" s="62">
        <v>0</v>
      </c>
      <c r="H206" s="62">
        <v>0</v>
      </c>
      <c r="I206" s="62">
        <v>0</v>
      </c>
      <c r="J206" s="62">
        <v>0</v>
      </c>
      <c r="K206" s="62">
        <v>0</v>
      </c>
      <c r="L206" s="62">
        <v>0</v>
      </c>
      <c r="M206" s="62">
        <v>0</v>
      </c>
      <c r="N206" s="62">
        <v>0</v>
      </c>
      <c r="O206" s="62">
        <v>0</v>
      </c>
      <c r="P206" s="62">
        <v>0</v>
      </c>
      <c r="Q206" s="62">
        <v>0</v>
      </c>
      <c r="R206" s="62">
        <v>1.1627906976744184</v>
      </c>
      <c r="S206" s="62">
        <v>0</v>
      </c>
      <c r="T206" s="62">
        <v>0</v>
      </c>
      <c r="U206" s="62">
        <v>0</v>
      </c>
      <c r="V206" s="62">
        <v>0</v>
      </c>
      <c r="W206" s="62">
        <v>0</v>
      </c>
      <c r="X206" s="62">
        <v>0</v>
      </c>
      <c r="Y206" s="62">
        <v>0</v>
      </c>
      <c r="Z206" s="62">
        <v>0</v>
      </c>
      <c r="AA206" s="62">
        <v>0</v>
      </c>
      <c r="AB206" s="62">
        <v>0</v>
      </c>
      <c r="AC206" s="62">
        <v>0</v>
      </c>
      <c r="AD206" s="62">
        <v>0</v>
      </c>
      <c r="AE206" s="62">
        <v>0</v>
      </c>
      <c r="AF206" s="62">
        <v>0</v>
      </c>
      <c r="AG206" s="62">
        <v>0</v>
      </c>
      <c r="AH206" s="62">
        <v>0</v>
      </c>
      <c r="AI206" s="62">
        <v>0</v>
      </c>
      <c r="AJ206" s="62">
        <v>0</v>
      </c>
      <c r="AK206" s="62">
        <v>0</v>
      </c>
      <c r="AL206" s="62">
        <v>0</v>
      </c>
      <c r="AM206" s="62">
        <v>0</v>
      </c>
      <c r="AN206" s="62">
        <v>0</v>
      </c>
      <c r="AO206" s="62">
        <v>0</v>
      </c>
      <c r="AP206" s="62">
        <v>0</v>
      </c>
      <c r="AQ206" s="62">
        <v>0</v>
      </c>
      <c r="AR206" s="62">
        <v>0</v>
      </c>
      <c r="AS206" s="62">
        <v>0</v>
      </c>
      <c r="AT206" s="62">
        <v>0</v>
      </c>
      <c r="AU206" s="62">
        <v>0</v>
      </c>
      <c r="AV206" s="62">
        <v>0</v>
      </c>
      <c r="AW206" s="62">
        <v>0</v>
      </c>
      <c r="AX206" s="62">
        <v>0</v>
      </c>
      <c r="AZ206" s="62">
        <v>0</v>
      </c>
      <c r="BA206" s="62">
        <v>0</v>
      </c>
      <c r="BB206" s="62">
        <v>0</v>
      </c>
      <c r="BC206" s="62">
        <v>0</v>
      </c>
      <c r="BD206" s="62">
        <v>0</v>
      </c>
      <c r="BE206" s="62">
        <v>0</v>
      </c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</row>
    <row r="207" spans="1:105" s="62" customFormat="1" ht="12.75">
      <c r="A207" s="66" t="s">
        <v>421</v>
      </c>
      <c r="B207" s="62">
        <v>0</v>
      </c>
      <c r="C207" s="62">
        <v>98.9247311827957</v>
      </c>
      <c r="D207" s="62">
        <v>0</v>
      </c>
      <c r="E207" s="62">
        <v>0</v>
      </c>
      <c r="F207" s="62">
        <v>0</v>
      </c>
      <c r="G207" s="62">
        <v>0</v>
      </c>
      <c r="H207" s="62">
        <v>0</v>
      </c>
      <c r="I207" s="62">
        <v>0</v>
      </c>
      <c r="J207" s="62">
        <v>0</v>
      </c>
      <c r="K207" s="62">
        <v>0</v>
      </c>
      <c r="L207" s="62">
        <v>0</v>
      </c>
      <c r="M207" s="62">
        <v>0</v>
      </c>
      <c r="N207" s="62">
        <v>0</v>
      </c>
      <c r="O207" s="62">
        <v>0</v>
      </c>
      <c r="P207" s="62">
        <v>0</v>
      </c>
      <c r="Q207" s="62">
        <v>0</v>
      </c>
      <c r="R207" s="62">
        <v>1.075268817204301</v>
      </c>
      <c r="S207" s="62">
        <v>0</v>
      </c>
      <c r="T207" s="62">
        <v>0</v>
      </c>
      <c r="U207" s="62">
        <v>0</v>
      </c>
      <c r="V207" s="62">
        <v>0</v>
      </c>
      <c r="W207" s="62">
        <v>0</v>
      </c>
      <c r="X207" s="62">
        <v>0</v>
      </c>
      <c r="Y207" s="62">
        <v>0</v>
      </c>
      <c r="Z207" s="62">
        <v>0</v>
      </c>
      <c r="AA207" s="62">
        <v>0</v>
      </c>
      <c r="AB207" s="62">
        <v>0</v>
      </c>
      <c r="AC207" s="62">
        <v>0</v>
      </c>
      <c r="AD207" s="62">
        <v>0</v>
      </c>
      <c r="AE207" s="62">
        <v>0</v>
      </c>
      <c r="AF207" s="62">
        <v>0</v>
      </c>
      <c r="AG207" s="62">
        <v>0</v>
      </c>
      <c r="AH207" s="62">
        <v>0</v>
      </c>
      <c r="AI207" s="62">
        <v>0</v>
      </c>
      <c r="AJ207" s="62">
        <v>0</v>
      </c>
      <c r="AK207" s="62">
        <v>0</v>
      </c>
      <c r="AL207" s="62">
        <v>0</v>
      </c>
      <c r="AM207" s="62">
        <v>0</v>
      </c>
      <c r="AN207" s="62">
        <v>0</v>
      </c>
      <c r="AO207" s="62">
        <v>0</v>
      </c>
      <c r="AP207" s="62">
        <v>0</v>
      </c>
      <c r="AQ207" s="62">
        <v>0</v>
      </c>
      <c r="AR207" s="62">
        <v>0</v>
      </c>
      <c r="AS207" s="62">
        <v>0</v>
      </c>
      <c r="AT207" s="62">
        <v>0</v>
      </c>
      <c r="AU207" s="62">
        <v>0</v>
      </c>
      <c r="AV207" s="62">
        <v>0</v>
      </c>
      <c r="AW207" s="62">
        <v>0</v>
      </c>
      <c r="AX207" s="62">
        <v>0</v>
      </c>
      <c r="AZ207" s="62">
        <v>0</v>
      </c>
      <c r="BA207" s="62">
        <v>0</v>
      </c>
      <c r="BB207" s="62">
        <v>0</v>
      </c>
      <c r="BC207" s="62">
        <v>0</v>
      </c>
      <c r="BD207" s="62">
        <v>0</v>
      </c>
      <c r="BE207" s="62">
        <v>0</v>
      </c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</row>
    <row r="208" spans="1:105" s="62" customFormat="1" ht="12.75">
      <c r="A208" s="66" t="s">
        <v>422</v>
      </c>
      <c r="B208" s="62">
        <v>0</v>
      </c>
      <c r="C208" s="62">
        <v>100</v>
      </c>
      <c r="D208" s="62">
        <v>0</v>
      </c>
      <c r="E208" s="62">
        <v>0</v>
      </c>
      <c r="F208" s="62">
        <v>0</v>
      </c>
      <c r="G208" s="62">
        <v>0</v>
      </c>
      <c r="H208" s="62">
        <v>0</v>
      </c>
      <c r="I208" s="62">
        <v>0</v>
      </c>
      <c r="J208" s="62">
        <v>0</v>
      </c>
      <c r="K208" s="62">
        <v>0</v>
      </c>
      <c r="L208" s="62">
        <v>0</v>
      </c>
      <c r="M208" s="62">
        <v>0</v>
      </c>
      <c r="N208" s="62">
        <v>0</v>
      </c>
      <c r="O208" s="62">
        <v>0</v>
      </c>
      <c r="P208" s="62">
        <v>0</v>
      </c>
      <c r="Q208" s="62">
        <v>0</v>
      </c>
      <c r="R208" s="62">
        <v>0</v>
      </c>
      <c r="S208" s="62">
        <v>0</v>
      </c>
      <c r="T208" s="62">
        <v>0</v>
      </c>
      <c r="U208" s="62">
        <v>0</v>
      </c>
      <c r="V208" s="62">
        <v>0</v>
      </c>
      <c r="W208" s="62">
        <v>0</v>
      </c>
      <c r="X208" s="62">
        <v>0</v>
      </c>
      <c r="Y208" s="62">
        <v>0</v>
      </c>
      <c r="Z208" s="62">
        <v>0</v>
      </c>
      <c r="AA208" s="62">
        <v>0</v>
      </c>
      <c r="AB208" s="62">
        <v>0</v>
      </c>
      <c r="AC208" s="62">
        <v>0</v>
      </c>
      <c r="AD208" s="62">
        <v>0</v>
      </c>
      <c r="AE208" s="62">
        <v>0</v>
      </c>
      <c r="AF208" s="62">
        <v>0</v>
      </c>
      <c r="AG208" s="62">
        <v>0</v>
      </c>
      <c r="AH208" s="62">
        <v>0</v>
      </c>
      <c r="AI208" s="62">
        <v>0</v>
      </c>
      <c r="AJ208" s="62">
        <v>0</v>
      </c>
      <c r="AK208" s="62">
        <v>0</v>
      </c>
      <c r="AL208" s="62">
        <v>0</v>
      </c>
      <c r="AM208" s="62">
        <v>0</v>
      </c>
      <c r="AN208" s="62">
        <v>0</v>
      </c>
      <c r="AO208" s="62">
        <v>0</v>
      </c>
      <c r="AP208" s="62">
        <v>0</v>
      </c>
      <c r="AQ208" s="62">
        <v>0</v>
      </c>
      <c r="AR208" s="62">
        <v>0</v>
      </c>
      <c r="AS208" s="62">
        <v>0</v>
      </c>
      <c r="AT208" s="62">
        <v>0</v>
      </c>
      <c r="AU208" s="62">
        <v>0</v>
      </c>
      <c r="AV208" s="62">
        <v>0</v>
      </c>
      <c r="AW208" s="62">
        <v>0</v>
      </c>
      <c r="AX208" s="62">
        <v>0</v>
      </c>
      <c r="AZ208" s="62">
        <v>0</v>
      </c>
      <c r="BA208" s="62">
        <v>0</v>
      </c>
      <c r="BB208" s="62">
        <v>0</v>
      </c>
      <c r="BC208" s="62">
        <v>0</v>
      </c>
      <c r="BD208" s="62">
        <v>0</v>
      </c>
      <c r="BE208" s="62">
        <v>0</v>
      </c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</row>
    <row r="209" spans="1:105" s="62" customFormat="1" ht="12.75">
      <c r="A209" s="66" t="s">
        <v>423</v>
      </c>
      <c r="B209" s="62">
        <v>0</v>
      </c>
      <c r="C209" s="62">
        <v>93.6842105263158</v>
      </c>
      <c r="D209" s="62">
        <v>0</v>
      </c>
      <c r="E209" s="62">
        <v>0</v>
      </c>
      <c r="F209" s="62">
        <v>0</v>
      </c>
      <c r="G209" s="62">
        <v>0</v>
      </c>
      <c r="H209" s="62">
        <v>0</v>
      </c>
      <c r="I209" s="62">
        <v>0</v>
      </c>
      <c r="J209" s="62">
        <v>0</v>
      </c>
      <c r="K209" s="62">
        <v>0</v>
      </c>
      <c r="L209" s="62">
        <v>0</v>
      </c>
      <c r="M209" s="62">
        <v>0</v>
      </c>
      <c r="N209" s="62">
        <v>0</v>
      </c>
      <c r="O209" s="62">
        <v>0</v>
      </c>
      <c r="P209" s="62">
        <v>0</v>
      </c>
      <c r="Q209" s="62">
        <v>0</v>
      </c>
      <c r="R209" s="62">
        <v>0</v>
      </c>
      <c r="S209" s="62">
        <v>0</v>
      </c>
      <c r="T209" s="62">
        <v>0</v>
      </c>
      <c r="U209" s="62">
        <v>0</v>
      </c>
      <c r="V209" s="62">
        <v>0</v>
      </c>
      <c r="W209" s="62">
        <v>0</v>
      </c>
      <c r="X209" s="62">
        <v>0</v>
      </c>
      <c r="Y209" s="62">
        <v>0</v>
      </c>
      <c r="Z209" s="62">
        <v>0</v>
      </c>
      <c r="AA209" s="62">
        <v>0</v>
      </c>
      <c r="AB209" s="62">
        <v>0</v>
      </c>
      <c r="AC209" s="62">
        <v>1.0526315789473686</v>
      </c>
      <c r="AD209" s="62">
        <v>0</v>
      </c>
      <c r="AE209" s="62">
        <v>0</v>
      </c>
      <c r="AF209" s="62">
        <v>0</v>
      </c>
      <c r="AG209" s="62">
        <v>0</v>
      </c>
      <c r="AH209" s="62">
        <v>0</v>
      </c>
      <c r="AI209" s="62">
        <v>0</v>
      </c>
      <c r="AJ209" s="62">
        <v>0</v>
      </c>
      <c r="AK209" s="62">
        <v>0</v>
      </c>
      <c r="AL209" s="62">
        <v>0</v>
      </c>
      <c r="AM209" s="62">
        <v>0</v>
      </c>
      <c r="AN209" s="62">
        <v>0</v>
      </c>
      <c r="AO209" s="62">
        <v>0</v>
      </c>
      <c r="AP209" s="62">
        <v>0</v>
      </c>
      <c r="AQ209" s="62">
        <v>0</v>
      </c>
      <c r="AR209" s="62">
        <v>0</v>
      </c>
      <c r="AS209" s="62">
        <v>0</v>
      </c>
      <c r="AT209" s="62">
        <v>0</v>
      </c>
      <c r="AU209" s="62">
        <v>0</v>
      </c>
      <c r="AV209" s="62">
        <v>0</v>
      </c>
      <c r="AW209" s="62">
        <v>0</v>
      </c>
      <c r="AX209" s="62">
        <v>0</v>
      </c>
      <c r="AZ209" s="62">
        <v>5.263157894736842</v>
      </c>
      <c r="BA209" s="62">
        <v>0</v>
      </c>
      <c r="BB209" s="62">
        <v>0</v>
      </c>
      <c r="BC209" s="62">
        <v>0</v>
      </c>
      <c r="BD209" s="62">
        <v>0</v>
      </c>
      <c r="BE209" s="62">
        <v>0</v>
      </c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</row>
    <row r="210" spans="1:105" s="62" customFormat="1" ht="12.75">
      <c r="A210" s="66" t="s">
        <v>424</v>
      </c>
      <c r="B210" s="56">
        <v>0</v>
      </c>
      <c r="C210" s="56">
        <v>97.52066115702479</v>
      </c>
      <c r="D210" s="56">
        <v>0</v>
      </c>
      <c r="E210" s="56">
        <v>0</v>
      </c>
      <c r="F210" s="56">
        <v>0</v>
      </c>
      <c r="G210" s="56">
        <v>0</v>
      </c>
      <c r="H210" s="56">
        <v>0</v>
      </c>
      <c r="I210" s="56">
        <v>0</v>
      </c>
      <c r="J210" s="56">
        <v>0</v>
      </c>
      <c r="K210" s="56">
        <v>0</v>
      </c>
      <c r="L210" s="56">
        <v>0</v>
      </c>
      <c r="M210" s="56">
        <v>0</v>
      </c>
      <c r="N210" s="56">
        <v>0</v>
      </c>
      <c r="O210" s="56">
        <v>0</v>
      </c>
      <c r="P210" s="56">
        <v>0</v>
      </c>
      <c r="Q210" s="56">
        <v>0</v>
      </c>
      <c r="R210" s="56">
        <v>0</v>
      </c>
      <c r="S210" s="56">
        <v>0</v>
      </c>
      <c r="T210" s="56">
        <v>2.479338842975207</v>
      </c>
      <c r="U210" s="56">
        <v>0</v>
      </c>
      <c r="V210" s="56">
        <v>0</v>
      </c>
      <c r="W210" s="56">
        <v>0</v>
      </c>
      <c r="X210" s="56">
        <v>0</v>
      </c>
      <c r="Y210" s="56">
        <v>0</v>
      </c>
      <c r="Z210" s="56">
        <v>0</v>
      </c>
      <c r="AA210" s="56">
        <v>0</v>
      </c>
      <c r="AB210" s="56">
        <v>0</v>
      </c>
      <c r="AC210" s="56">
        <v>0</v>
      </c>
      <c r="AD210" s="56">
        <v>0</v>
      </c>
      <c r="AE210" s="56">
        <v>0</v>
      </c>
      <c r="AF210" s="56">
        <v>0</v>
      </c>
      <c r="AG210" s="56">
        <v>0</v>
      </c>
      <c r="AH210" s="56">
        <v>0</v>
      </c>
      <c r="AI210" s="56">
        <v>0</v>
      </c>
      <c r="AJ210" s="56">
        <v>0</v>
      </c>
      <c r="AK210" s="56">
        <v>0</v>
      </c>
      <c r="AL210" s="56">
        <v>0</v>
      </c>
      <c r="AM210" s="56">
        <v>0</v>
      </c>
      <c r="AN210" s="56">
        <v>0</v>
      </c>
      <c r="AO210" s="56">
        <v>0</v>
      </c>
      <c r="AP210" s="56">
        <v>0</v>
      </c>
      <c r="AQ210" s="56">
        <v>0</v>
      </c>
      <c r="AR210" s="56">
        <v>0</v>
      </c>
      <c r="AS210" s="56">
        <v>0</v>
      </c>
      <c r="AT210" s="56">
        <v>0</v>
      </c>
      <c r="AU210" s="56">
        <v>0</v>
      </c>
      <c r="AV210" s="56">
        <v>0</v>
      </c>
      <c r="AW210" s="56">
        <v>0</v>
      </c>
      <c r="AX210" s="56">
        <v>0</v>
      </c>
      <c r="AY210" s="56"/>
      <c r="AZ210" s="56">
        <v>0</v>
      </c>
      <c r="BA210" s="56">
        <v>0</v>
      </c>
      <c r="BB210" s="56">
        <v>0</v>
      </c>
      <c r="BC210" s="56">
        <v>0</v>
      </c>
      <c r="BD210" s="56">
        <v>0</v>
      </c>
      <c r="BE210" s="56">
        <v>0</v>
      </c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</row>
    <row r="211" spans="1:105" s="62" customFormat="1" ht="12.75">
      <c r="A211" s="66" t="s">
        <v>425</v>
      </c>
      <c r="B211" s="56">
        <v>0</v>
      </c>
      <c r="C211" s="56">
        <v>97.16981132075472</v>
      </c>
      <c r="D211" s="56">
        <v>0</v>
      </c>
      <c r="E211" s="56">
        <v>0</v>
      </c>
      <c r="F211" s="56">
        <v>0</v>
      </c>
      <c r="G211" s="56">
        <v>0</v>
      </c>
      <c r="H211" s="56">
        <v>0</v>
      </c>
      <c r="I211" s="56">
        <v>0</v>
      </c>
      <c r="J211" s="56">
        <v>0</v>
      </c>
      <c r="K211" s="56">
        <v>0</v>
      </c>
      <c r="L211" s="56">
        <v>0</v>
      </c>
      <c r="M211" s="56">
        <v>0</v>
      </c>
      <c r="N211" s="56">
        <v>0</v>
      </c>
      <c r="O211" s="56">
        <v>0</v>
      </c>
      <c r="P211" s="56">
        <v>0</v>
      </c>
      <c r="Q211" s="56">
        <v>0</v>
      </c>
      <c r="R211" s="56">
        <v>0</v>
      </c>
      <c r="S211" s="56">
        <v>0</v>
      </c>
      <c r="T211" s="56">
        <v>2.8301886792452833</v>
      </c>
      <c r="U211" s="56">
        <v>0</v>
      </c>
      <c r="V211" s="56">
        <v>0</v>
      </c>
      <c r="W211" s="56">
        <v>0</v>
      </c>
      <c r="X211" s="56">
        <v>0</v>
      </c>
      <c r="Y211" s="56">
        <v>0</v>
      </c>
      <c r="Z211" s="56">
        <v>0</v>
      </c>
      <c r="AA211" s="56">
        <v>0</v>
      </c>
      <c r="AB211" s="56">
        <v>0</v>
      </c>
      <c r="AC211" s="56">
        <v>0</v>
      </c>
      <c r="AD211" s="56">
        <v>0</v>
      </c>
      <c r="AE211" s="56">
        <v>0</v>
      </c>
      <c r="AF211" s="56">
        <v>0</v>
      </c>
      <c r="AG211" s="56">
        <v>0</v>
      </c>
      <c r="AH211" s="56">
        <v>0</v>
      </c>
      <c r="AI211" s="56">
        <v>0</v>
      </c>
      <c r="AJ211" s="56">
        <v>0</v>
      </c>
      <c r="AK211" s="56">
        <v>0</v>
      </c>
      <c r="AL211" s="56">
        <v>0</v>
      </c>
      <c r="AM211" s="56">
        <v>0</v>
      </c>
      <c r="AN211" s="56">
        <v>0</v>
      </c>
      <c r="AO211" s="56">
        <v>0</v>
      </c>
      <c r="AP211" s="56">
        <v>0</v>
      </c>
      <c r="AQ211" s="56">
        <v>0</v>
      </c>
      <c r="AR211" s="56">
        <v>0</v>
      </c>
      <c r="AS211" s="56">
        <v>0</v>
      </c>
      <c r="AT211" s="56">
        <v>0</v>
      </c>
      <c r="AU211" s="56">
        <v>0</v>
      </c>
      <c r="AV211" s="56">
        <v>0</v>
      </c>
      <c r="AW211" s="56">
        <v>0</v>
      </c>
      <c r="AX211" s="56">
        <v>0</v>
      </c>
      <c r="AY211" s="56"/>
      <c r="AZ211" s="56">
        <v>0</v>
      </c>
      <c r="BA211" s="56">
        <v>0</v>
      </c>
      <c r="BB211" s="56">
        <v>0</v>
      </c>
      <c r="BC211" s="56">
        <v>0</v>
      </c>
      <c r="BD211" s="56">
        <v>0</v>
      </c>
      <c r="BE211" s="56">
        <v>0</v>
      </c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</row>
    <row r="212" spans="1:105" s="62" customFormat="1" ht="12.75">
      <c r="A212" s="66" t="s">
        <v>426</v>
      </c>
      <c r="B212" s="56">
        <v>0</v>
      </c>
      <c r="C212" s="56">
        <v>97.32142857142857</v>
      </c>
      <c r="D212" s="56">
        <v>0</v>
      </c>
      <c r="E212" s="56">
        <v>0</v>
      </c>
      <c r="F212" s="56">
        <v>0</v>
      </c>
      <c r="G212" s="56">
        <v>0</v>
      </c>
      <c r="H212" s="56">
        <v>0</v>
      </c>
      <c r="I212" s="56">
        <v>0</v>
      </c>
      <c r="J212" s="56">
        <v>0</v>
      </c>
      <c r="K212" s="56">
        <v>0</v>
      </c>
      <c r="L212" s="56">
        <v>0</v>
      </c>
      <c r="M212" s="56">
        <v>0</v>
      </c>
      <c r="N212" s="56">
        <v>0</v>
      </c>
      <c r="O212" s="56">
        <v>0</v>
      </c>
      <c r="P212" s="56">
        <v>0</v>
      </c>
      <c r="Q212" s="56">
        <v>0</v>
      </c>
      <c r="R212" s="56">
        <v>0</v>
      </c>
      <c r="S212" s="56">
        <v>0</v>
      </c>
      <c r="T212" s="56">
        <v>0</v>
      </c>
      <c r="U212" s="56">
        <v>0</v>
      </c>
      <c r="V212" s="56">
        <v>0</v>
      </c>
      <c r="W212" s="56">
        <v>0</v>
      </c>
      <c r="X212" s="56">
        <v>0</v>
      </c>
      <c r="Y212" s="56">
        <v>0</v>
      </c>
      <c r="Z212" s="56">
        <v>0</v>
      </c>
      <c r="AA212" s="56">
        <v>0</v>
      </c>
      <c r="AB212" s="56">
        <v>0</v>
      </c>
      <c r="AC212" s="56">
        <v>2.6785714285714284</v>
      </c>
      <c r="AD212" s="56">
        <v>0</v>
      </c>
      <c r="AE212" s="56">
        <v>0</v>
      </c>
      <c r="AF212" s="56">
        <v>0</v>
      </c>
      <c r="AG212" s="56">
        <v>0</v>
      </c>
      <c r="AH212" s="56">
        <v>0</v>
      </c>
      <c r="AI212" s="56">
        <v>0</v>
      </c>
      <c r="AJ212" s="56">
        <v>0</v>
      </c>
      <c r="AK212" s="56">
        <v>0</v>
      </c>
      <c r="AL212" s="56">
        <v>0</v>
      </c>
      <c r="AM212" s="56">
        <v>0</v>
      </c>
      <c r="AN212" s="56">
        <v>0</v>
      </c>
      <c r="AO212" s="56">
        <v>0</v>
      </c>
      <c r="AP212" s="56">
        <v>0</v>
      </c>
      <c r="AQ212" s="56">
        <v>0</v>
      </c>
      <c r="AR212" s="56">
        <v>0</v>
      </c>
      <c r="AS212" s="56">
        <v>0</v>
      </c>
      <c r="AT212" s="56">
        <v>0</v>
      </c>
      <c r="AU212" s="56">
        <v>0</v>
      </c>
      <c r="AV212" s="56">
        <v>0</v>
      </c>
      <c r="AW212" s="56">
        <v>0</v>
      </c>
      <c r="AX212" s="56">
        <v>0</v>
      </c>
      <c r="AY212" s="56"/>
      <c r="AZ212" s="56">
        <v>0</v>
      </c>
      <c r="BA212" s="56">
        <v>0</v>
      </c>
      <c r="BB212" s="56">
        <v>0</v>
      </c>
      <c r="BC212" s="56">
        <v>0</v>
      </c>
      <c r="BD212" s="56">
        <v>0</v>
      </c>
      <c r="BE212" s="56">
        <v>0</v>
      </c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</row>
    <row r="213" spans="1:105" s="62" customFormat="1" ht="12.75">
      <c r="A213" s="66" t="s">
        <v>427</v>
      </c>
      <c r="B213" s="62">
        <v>0</v>
      </c>
      <c r="C213" s="62">
        <v>93</v>
      </c>
      <c r="D213" s="62">
        <v>0</v>
      </c>
      <c r="E213" s="62">
        <v>0</v>
      </c>
      <c r="F213" s="62">
        <v>0</v>
      </c>
      <c r="G213" s="62">
        <v>0</v>
      </c>
      <c r="H213" s="62">
        <v>0</v>
      </c>
      <c r="I213" s="62">
        <v>0</v>
      </c>
      <c r="J213" s="62">
        <v>0</v>
      </c>
      <c r="K213" s="62">
        <v>0</v>
      </c>
      <c r="L213" s="62">
        <v>0</v>
      </c>
      <c r="M213" s="62">
        <v>0</v>
      </c>
      <c r="N213" s="62">
        <v>0</v>
      </c>
      <c r="O213" s="62">
        <v>0</v>
      </c>
      <c r="P213" s="62">
        <v>0</v>
      </c>
      <c r="Q213" s="62">
        <v>0</v>
      </c>
      <c r="R213" s="62">
        <v>3.9999999999999996</v>
      </c>
      <c r="S213" s="62">
        <v>0</v>
      </c>
      <c r="T213" s="62">
        <v>2.9999999999999996</v>
      </c>
      <c r="U213" s="62">
        <v>0</v>
      </c>
      <c r="V213" s="62">
        <v>0</v>
      </c>
      <c r="W213" s="62">
        <v>0</v>
      </c>
      <c r="X213" s="62">
        <v>0</v>
      </c>
      <c r="Y213" s="62">
        <v>0</v>
      </c>
      <c r="Z213" s="62">
        <v>0</v>
      </c>
      <c r="AA213" s="62">
        <v>0</v>
      </c>
      <c r="AB213" s="62">
        <v>0</v>
      </c>
      <c r="AC213" s="62">
        <v>0</v>
      </c>
      <c r="AD213" s="62">
        <v>0</v>
      </c>
      <c r="AE213" s="62">
        <v>0</v>
      </c>
      <c r="AF213" s="62">
        <v>0</v>
      </c>
      <c r="AG213" s="62">
        <v>0</v>
      </c>
      <c r="AH213" s="62">
        <v>0</v>
      </c>
      <c r="AI213" s="62">
        <v>0</v>
      </c>
      <c r="AJ213" s="62">
        <v>0</v>
      </c>
      <c r="AK213" s="62">
        <v>0</v>
      </c>
      <c r="AL213" s="62">
        <v>0</v>
      </c>
      <c r="AM213" s="62">
        <v>0</v>
      </c>
      <c r="AN213" s="62">
        <v>0</v>
      </c>
      <c r="AO213" s="62">
        <v>0</v>
      </c>
      <c r="AP213" s="62">
        <v>0</v>
      </c>
      <c r="AQ213" s="62">
        <v>0</v>
      </c>
      <c r="AR213" s="62">
        <v>0</v>
      </c>
      <c r="AS213" s="62">
        <v>0</v>
      </c>
      <c r="AT213" s="62">
        <v>0</v>
      </c>
      <c r="AU213" s="62">
        <v>0</v>
      </c>
      <c r="AV213" s="62">
        <v>0</v>
      </c>
      <c r="AW213" s="62">
        <v>0</v>
      </c>
      <c r="AX213" s="62">
        <v>0</v>
      </c>
      <c r="AZ213" s="62">
        <v>0</v>
      </c>
      <c r="BA213" s="62">
        <v>0</v>
      </c>
      <c r="BB213" s="62">
        <v>0</v>
      </c>
      <c r="BC213" s="62">
        <v>0</v>
      </c>
      <c r="BD213" s="62">
        <v>0</v>
      </c>
      <c r="BE213" s="62">
        <v>0</v>
      </c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</row>
    <row r="214" spans="1:105" s="62" customFormat="1" ht="12.75">
      <c r="A214" s="66" t="s">
        <v>428</v>
      </c>
      <c r="B214" s="62">
        <v>0</v>
      </c>
      <c r="C214" s="62">
        <v>97.70114942528735</v>
      </c>
      <c r="D214" s="62">
        <v>0</v>
      </c>
      <c r="E214" s="62">
        <v>0</v>
      </c>
      <c r="F214" s="62">
        <v>0</v>
      </c>
      <c r="G214" s="62">
        <v>0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0</v>
      </c>
      <c r="Q214" s="62">
        <v>0</v>
      </c>
      <c r="R214" s="62">
        <v>0</v>
      </c>
      <c r="S214" s="62">
        <v>0</v>
      </c>
      <c r="T214" s="62">
        <v>2.2988505747126435</v>
      </c>
      <c r="U214" s="62">
        <v>0</v>
      </c>
      <c r="V214" s="62">
        <v>0</v>
      </c>
      <c r="W214" s="62">
        <v>0</v>
      </c>
      <c r="X214" s="62">
        <v>0</v>
      </c>
      <c r="Y214" s="62">
        <v>0</v>
      </c>
      <c r="Z214" s="62">
        <v>0</v>
      </c>
      <c r="AA214" s="62">
        <v>0</v>
      </c>
      <c r="AB214" s="62">
        <v>0</v>
      </c>
      <c r="AC214" s="62">
        <v>0</v>
      </c>
      <c r="AD214" s="62">
        <v>0</v>
      </c>
      <c r="AE214" s="62">
        <v>0</v>
      </c>
      <c r="AF214" s="62">
        <v>0</v>
      </c>
      <c r="AG214" s="62">
        <v>0</v>
      </c>
      <c r="AH214" s="62">
        <v>0</v>
      </c>
      <c r="AI214" s="62">
        <v>0</v>
      </c>
      <c r="AJ214" s="62">
        <v>0</v>
      </c>
      <c r="AK214" s="62">
        <v>0</v>
      </c>
      <c r="AL214" s="62">
        <v>0</v>
      </c>
      <c r="AM214" s="62">
        <v>0</v>
      </c>
      <c r="AN214" s="62">
        <v>0</v>
      </c>
      <c r="AO214" s="62">
        <v>0</v>
      </c>
      <c r="AP214" s="62">
        <v>0</v>
      </c>
      <c r="AQ214" s="62">
        <v>0</v>
      </c>
      <c r="AR214" s="62">
        <v>0</v>
      </c>
      <c r="AS214" s="62">
        <v>0</v>
      </c>
      <c r="AT214" s="62">
        <v>0</v>
      </c>
      <c r="AU214" s="62">
        <v>0</v>
      </c>
      <c r="AV214" s="62">
        <v>0</v>
      </c>
      <c r="AW214" s="62">
        <v>0</v>
      </c>
      <c r="AX214" s="62">
        <v>0</v>
      </c>
      <c r="AZ214" s="62">
        <v>0</v>
      </c>
      <c r="BA214" s="62">
        <v>0</v>
      </c>
      <c r="BB214" s="62">
        <v>0</v>
      </c>
      <c r="BC214" s="62">
        <v>0</v>
      </c>
      <c r="BD214" s="62">
        <v>0</v>
      </c>
      <c r="BE214" s="62">
        <v>0</v>
      </c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</row>
    <row r="215" spans="1:105" s="62" customFormat="1" ht="12.75">
      <c r="A215" s="66" t="s">
        <v>429</v>
      </c>
      <c r="B215" s="62">
        <v>0</v>
      </c>
      <c r="C215" s="62">
        <v>97.91666666666667</v>
      </c>
      <c r="D215" s="62">
        <v>0</v>
      </c>
      <c r="E215" s="62">
        <v>0</v>
      </c>
      <c r="F215" s="62">
        <v>0</v>
      </c>
      <c r="G215" s="62">
        <v>0</v>
      </c>
      <c r="H215" s="62">
        <v>0</v>
      </c>
      <c r="I215" s="62">
        <v>0</v>
      </c>
      <c r="J215" s="62">
        <v>0</v>
      </c>
      <c r="K215" s="62">
        <v>0</v>
      </c>
      <c r="L215" s="62">
        <v>0</v>
      </c>
      <c r="M215" s="62">
        <v>0</v>
      </c>
      <c r="N215" s="62">
        <v>0</v>
      </c>
      <c r="O215" s="62">
        <v>0</v>
      </c>
      <c r="P215" s="62">
        <v>0</v>
      </c>
      <c r="Q215" s="62">
        <v>0</v>
      </c>
      <c r="R215" s="62">
        <v>0</v>
      </c>
      <c r="S215" s="62">
        <v>0</v>
      </c>
      <c r="T215" s="62">
        <v>2.0833333333333335</v>
      </c>
      <c r="U215" s="62">
        <v>0</v>
      </c>
      <c r="V215" s="62">
        <v>0</v>
      </c>
      <c r="W215" s="62">
        <v>0</v>
      </c>
      <c r="X215" s="62">
        <v>0</v>
      </c>
      <c r="Y215" s="62">
        <v>0</v>
      </c>
      <c r="Z215" s="62">
        <v>0</v>
      </c>
      <c r="AA215" s="62">
        <v>0</v>
      </c>
      <c r="AB215" s="62">
        <v>0</v>
      </c>
      <c r="AC215" s="62">
        <v>0</v>
      </c>
      <c r="AD215" s="62">
        <v>0</v>
      </c>
      <c r="AE215" s="62">
        <v>0</v>
      </c>
      <c r="AF215" s="62">
        <v>0</v>
      </c>
      <c r="AG215" s="62">
        <v>0</v>
      </c>
      <c r="AH215" s="62">
        <v>0</v>
      </c>
      <c r="AI215" s="62">
        <v>0</v>
      </c>
      <c r="AJ215" s="62">
        <v>0</v>
      </c>
      <c r="AK215" s="62">
        <v>0</v>
      </c>
      <c r="AL215" s="62">
        <v>0</v>
      </c>
      <c r="AM215" s="62">
        <v>0</v>
      </c>
      <c r="AN215" s="62">
        <v>0</v>
      </c>
      <c r="AO215" s="62">
        <v>0</v>
      </c>
      <c r="AP215" s="62">
        <v>0</v>
      </c>
      <c r="AQ215" s="62">
        <v>0</v>
      </c>
      <c r="AR215" s="62">
        <v>0</v>
      </c>
      <c r="AS215" s="62">
        <v>0</v>
      </c>
      <c r="AT215" s="62">
        <v>0</v>
      </c>
      <c r="AU215" s="62">
        <v>0</v>
      </c>
      <c r="AV215" s="62">
        <v>0</v>
      </c>
      <c r="AW215" s="62">
        <v>0</v>
      </c>
      <c r="AX215" s="62">
        <v>0</v>
      </c>
      <c r="AZ215" s="62">
        <v>0</v>
      </c>
      <c r="BA215" s="62">
        <v>0</v>
      </c>
      <c r="BB215" s="62">
        <v>0</v>
      </c>
      <c r="BC215" s="62">
        <v>0</v>
      </c>
      <c r="BD215" s="62">
        <v>0</v>
      </c>
      <c r="BE215" s="62">
        <v>0</v>
      </c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</row>
    <row r="216" spans="1:105" s="62" customFormat="1" ht="12.75">
      <c r="A216" s="66" t="s">
        <v>430</v>
      </c>
      <c r="B216" s="62">
        <v>0</v>
      </c>
      <c r="C216" s="62">
        <v>79.56989247311827</v>
      </c>
      <c r="D216" s="62">
        <v>0</v>
      </c>
      <c r="E216" s="62">
        <v>0</v>
      </c>
      <c r="F216" s="62">
        <v>0</v>
      </c>
      <c r="G216" s="62">
        <v>0</v>
      </c>
      <c r="H216" s="62">
        <v>0</v>
      </c>
      <c r="I216" s="62">
        <v>0</v>
      </c>
      <c r="J216" s="62">
        <v>0</v>
      </c>
      <c r="K216" s="62">
        <v>0</v>
      </c>
      <c r="L216" s="62">
        <v>0</v>
      </c>
      <c r="M216" s="62">
        <v>0</v>
      </c>
      <c r="N216" s="62">
        <v>0</v>
      </c>
      <c r="O216" s="62">
        <v>0</v>
      </c>
      <c r="P216" s="62">
        <v>0</v>
      </c>
      <c r="Q216" s="62">
        <v>0</v>
      </c>
      <c r="R216" s="62">
        <v>0</v>
      </c>
      <c r="S216" s="62">
        <v>0</v>
      </c>
      <c r="T216" s="62">
        <v>19.892473118279568</v>
      </c>
      <c r="U216" s="62">
        <v>0</v>
      </c>
      <c r="V216" s="62">
        <v>0</v>
      </c>
      <c r="W216" s="62">
        <v>0</v>
      </c>
      <c r="X216" s="62">
        <v>0</v>
      </c>
      <c r="Y216" s="62">
        <v>0</v>
      </c>
      <c r="Z216" s="62">
        <v>0</v>
      </c>
      <c r="AA216" s="62">
        <v>0</v>
      </c>
      <c r="AB216" s="62">
        <v>0</v>
      </c>
      <c r="AC216" s="62">
        <v>0.5376344086021505</v>
      </c>
      <c r="AD216" s="62">
        <v>0</v>
      </c>
      <c r="AE216" s="62">
        <v>0</v>
      </c>
      <c r="AF216" s="62">
        <v>0</v>
      </c>
      <c r="AG216" s="62">
        <v>0</v>
      </c>
      <c r="AH216" s="62">
        <v>0</v>
      </c>
      <c r="AI216" s="62">
        <v>0</v>
      </c>
      <c r="AJ216" s="62">
        <v>0</v>
      </c>
      <c r="AK216" s="62">
        <v>0</v>
      </c>
      <c r="AL216" s="62">
        <v>0</v>
      </c>
      <c r="AM216" s="62">
        <v>0</v>
      </c>
      <c r="AN216" s="62">
        <v>0</v>
      </c>
      <c r="AO216" s="62">
        <v>0</v>
      </c>
      <c r="AP216" s="62">
        <v>0</v>
      </c>
      <c r="AQ216" s="62">
        <v>0</v>
      </c>
      <c r="AR216" s="62">
        <v>0</v>
      </c>
      <c r="AS216" s="62">
        <v>0</v>
      </c>
      <c r="AT216" s="62">
        <v>0</v>
      </c>
      <c r="AU216" s="62">
        <v>0</v>
      </c>
      <c r="AV216" s="62">
        <v>0</v>
      </c>
      <c r="AW216" s="62">
        <v>0</v>
      </c>
      <c r="AX216" s="62">
        <v>0</v>
      </c>
      <c r="AZ216" s="62">
        <v>0</v>
      </c>
      <c r="BA216" s="62">
        <v>0</v>
      </c>
      <c r="BB216" s="62">
        <v>0</v>
      </c>
      <c r="BC216" s="62">
        <v>0</v>
      </c>
      <c r="BD216" s="62">
        <v>0</v>
      </c>
      <c r="BE216" s="62">
        <v>0</v>
      </c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</row>
    <row r="217" spans="1:105" s="62" customFormat="1" ht="12.75">
      <c r="A217" s="66" t="s">
        <v>431</v>
      </c>
      <c r="B217" s="62">
        <v>0</v>
      </c>
      <c r="C217" s="62">
        <v>81.73913043478261</v>
      </c>
      <c r="D217" s="62">
        <v>0</v>
      </c>
      <c r="E217" s="62">
        <v>0</v>
      </c>
      <c r="F217" s="62">
        <v>0</v>
      </c>
      <c r="G217" s="62">
        <v>0</v>
      </c>
      <c r="H217" s="62">
        <v>0</v>
      </c>
      <c r="I217" s="62">
        <v>0</v>
      </c>
      <c r="J217" s="62">
        <v>0</v>
      </c>
      <c r="K217" s="62">
        <v>0</v>
      </c>
      <c r="L217" s="62">
        <v>0</v>
      </c>
      <c r="M217" s="62">
        <v>0</v>
      </c>
      <c r="N217" s="62">
        <v>0</v>
      </c>
      <c r="O217" s="62">
        <v>0</v>
      </c>
      <c r="P217" s="62">
        <v>0</v>
      </c>
      <c r="Q217" s="62">
        <v>0</v>
      </c>
      <c r="R217" s="62">
        <v>0.8695652173913045</v>
      </c>
      <c r="S217" s="62">
        <v>0</v>
      </c>
      <c r="T217" s="62">
        <v>17.39130434782609</v>
      </c>
      <c r="U217" s="62">
        <v>0</v>
      </c>
      <c r="V217" s="62">
        <v>0</v>
      </c>
      <c r="W217" s="62">
        <v>0</v>
      </c>
      <c r="X217" s="62">
        <v>0</v>
      </c>
      <c r="Y217" s="62">
        <v>0</v>
      </c>
      <c r="Z217" s="62">
        <v>0</v>
      </c>
      <c r="AA217" s="62">
        <v>0</v>
      </c>
      <c r="AB217" s="62">
        <v>0</v>
      </c>
      <c r="AC217" s="62">
        <v>0</v>
      </c>
      <c r="AD217" s="62">
        <v>0</v>
      </c>
      <c r="AE217" s="62">
        <v>0</v>
      </c>
      <c r="AF217" s="62">
        <v>0</v>
      </c>
      <c r="AG217" s="62">
        <v>0</v>
      </c>
      <c r="AH217" s="62">
        <v>0</v>
      </c>
      <c r="AI217" s="62">
        <v>0</v>
      </c>
      <c r="AJ217" s="62">
        <v>0</v>
      </c>
      <c r="AK217" s="62">
        <v>0</v>
      </c>
      <c r="AL217" s="62">
        <v>0</v>
      </c>
      <c r="AM217" s="62">
        <v>0</v>
      </c>
      <c r="AN217" s="62">
        <v>0</v>
      </c>
      <c r="AO217" s="62">
        <v>0</v>
      </c>
      <c r="AP217" s="62">
        <v>0</v>
      </c>
      <c r="AQ217" s="62">
        <v>0</v>
      </c>
      <c r="AR217" s="62">
        <v>0</v>
      </c>
      <c r="AS217" s="62">
        <v>0</v>
      </c>
      <c r="AT217" s="62">
        <v>0</v>
      </c>
      <c r="AU217" s="62">
        <v>0</v>
      </c>
      <c r="AV217" s="62">
        <v>0</v>
      </c>
      <c r="AW217" s="62">
        <v>0</v>
      </c>
      <c r="AX217" s="62">
        <v>0</v>
      </c>
      <c r="AZ217" s="62">
        <v>0</v>
      </c>
      <c r="BA217" s="62">
        <v>0</v>
      </c>
      <c r="BB217" s="62">
        <v>0</v>
      </c>
      <c r="BC217" s="62">
        <v>0</v>
      </c>
      <c r="BD217" s="62">
        <v>0</v>
      </c>
      <c r="BE217" s="62">
        <v>0</v>
      </c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</row>
    <row r="218" spans="1:105" s="62" customFormat="1" ht="12.75">
      <c r="A218" s="66" t="s">
        <v>432</v>
      </c>
      <c r="B218" s="62">
        <v>0</v>
      </c>
      <c r="C218" s="62">
        <v>92.22222222222221</v>
      </c>
      <c r="D218" s="62">
        <v>0</v>
      </c>
      <c r="E218" s="62">
        <v>0</v>
      </c>
      <c r="F218" s="62">
        <v>0</v>
      </c>
      <c r="G218" s="62">
        <v>0</v>
      </c>
      <c r="H218" s="62">
        <v>0</v>
      </c>
      <c r="I218" s="62">
        <v>0</v>
      </c>
      <c r="J218" s="62">
        <v>0</v>
      </c>
      <c r="K218" s="62">
        <v>0</v>
      </c>
      <c r="L218" s="62">
        <v>0</v>
      </c>
      <c r="M218" s="62">
        <v>0</v>
      </c>
      <c r="N218" s="62">
        <v>0</v>
      </c>
      <c r="O218" s="62">
        <v>0</v>
      </c>
      <c r="P218" s="62">
        <v>0</v>
      </c>
      <c r="Q218" s="62">
        <v>0</v>
      </c>
      <c r="R218" s="62">
        <v>0</v>
      </c>
      <c r="S218" s="62">
        <v>0</v>
      </c>
      <c r="T218" s="62">
        <v>7.777777777777778</v>
      </c>
      <c r="U218" s="62">
        <v>0</v>
      </c>
      <c r="V218" s="62">
        <v>0</v>
      </c>
      <c r="W218" s="62">
        <v>0</v>
      </c>
      <c r="X218" s="62">
        <v>0</v>
      </c>
      <c r="Y218" s="62">
        <v>0</v>
      </c>
      <c r="Z218" s="62">
        <v>0</v>
      </c>
      <c r="AA218" s="62">
        <v>0</v>
      </c>
      <c r="AB218" s="62">
        <v>0</v>
      </c>
      <c r="AC218" s="62">
        <v>0</v>
      </c>
      <c r="AD218" s="62">
        <v>0</v>
      </c>
      <c r="AE218" s="62">
        <v>0</v>
      </c>
      <c r="AF218" s="62">
        <v>0</v>
      </c>
      <c r="AG218" s="62">
        <v>0</v>
      </c>
      <c r="AH218" s="62">
        <v>0</v>
      </c>
      <c r="AI218" s="62">
        <v>0</v>
      </c>
      <c r="AJ218" s="62">
        <v>0</v>
      </c>
      <c r="AK218" s="62">
        <v>0</v>
      </c>
      <c r="AL218" s="62">
        <v>0</v>
      </c>
      <c r="AM218" s="62">
        <v>0</v>
      </c>
      <c r="AN218" s="62">
        <v>0</v>
      </c>
      <c r="AO218" s="62">
        <v>0</v>
      </c>
      <c r="AP218" s="62">
        <v>0</v>
      </c>
      <c r="AQ218" s="62">
        <v>0</v>
      </c>
      <c r="AR218" s="62">
        <v>0</v>
      </c>
      <c r="AS218" s="62">
        <v>0</v>
      </c>
      <c r="AT218" s="62">
        <v>0</v>
      </c>
      <c r="AU218" s="62">
        <v>0</v>
      </c>
      <c r="AV218" s="62">
        <v>0</v>
      </c>
      <c r="AW218" s="62">
        <v>0</v>
      </c>
      <c r="AX218" s="62">
        <v>0</v>
      </c>
      <c r="AZ218" s="62">
        <v>0</v>
      </c>
      <c r="BA218" s="62">
        <v>0</v>
      </c>
      <c r="BB218" s="62">
        <v>0</v>
      </c>
      <c r="BC218" s="62">
        <v>0</v>
      </c>
      <c r="BD218" s="62">
        <v>0</v>
      </c>
      <c r="BE218" s="62">
        <v>0</v>
      </c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</row>
    <row r="219" spans="1:105" s="62" customFormat="1" ht="12.75">
      <c r="A219" s="66" t="s">
        <v>433</v>
      </c>
      <c r="B219" s="62">
        <v>0</v>
      </c>
      <c r="C219" s="62">
        <v>95.09803921568628</v>
      </c>
      <c r="D219" s="62">
        <v>0</v>
      </c>
      <c r="E219" s="62">
        <v>0</v>
      </c>
      <c r="F219" s="62">
        <v>0</v>
      </c>
      <c r="G219" s="62">
        <v>0</v>
      </c>
      <c r="H219" s="62">
        <v>0</v>
      </c>
      <c r="I219" s="62">
        <v>0</v>
      </c>
      <c r="J219" s="62">
        <v>0</v>
      </c>
      <c r="K219" s="62">
        <v>0</v>
      </c>
      <c r="L219" s="62">
        <v>0</v>
      </c>
      <c r="M219" s="62">
        <v>0</v>
      </c>
      <c r="N219" s="62">
        <v>0</v>
      </c>
      <c r="O219" s="62">
        <v>0</v>
      </c>
      <c r="P219" s="62">
        <v>0</v>
      </c>
      <c r="Q219" s="62">
        <v>0</v>
      </c>
      <c r="R219" s="62">
        <v>0</v>
      </c>
      <c r="S219" s="62">
        <v>0</v>
      </c>
      <c r="T219" s="62">
        <v>4.901960784313726</v>
      </c>
      <c r="U219" s="62">
        <v>0</v>
      </c>
      <c r="V219" s="62">
        <v>0</v>
      </c>
      <c r="W219" s="62">
        <v>0</v>
      </c>
      <c r="X219" s="62">
        <v>0</v>
      </c>
      <c r="Y219" s="62">
        <v>0</v>
      </c>
      <c r="Z219" s="62">
        <v>0</v>
      </c>
      <c r="AA219" s="62">
        <v>0</v>
      </c>
      <c r="AB219" s="62">
        <v>0</v>
      </c>
      <c r="AC219" s="62">
        <v>0</v>
      </c>
      <c r="AD219" s="62">
        <v>0</v>
      </c>
      <c r="AE219" s="62">
        <v>0</v>
      </c>
      <c r="AF219" s="62">
        <v>0</v>
      </c>
      <c r="AG219" s="62">
        <v>0</v>
      </c>
      <c r="AH219" s="62">
        <v>0</v>
      </c>
      <c r="AI219" s="62">
        <v>0</v>
      </c>
      <c r="AJ219" s="62">
        <v>0</v>
      </c>
      <c r="AK219" s="62">
        <v>0</v>
      </c>
      <c r="AL219" s="62">
        <v>0</v>
      </c>
      <c r="AM219" s="62">
        <v>0</v>
      </c>
      <c r="AN219" s="62">
        <v>0</v>
      </c>
      <c r="AO219" s="62">
        <v>0</v>
      </c>
      <c r="AP219" s="62">
        <v>0</v>
      </c>
      <c r="AQ219" s="62">
        <v>0</v>
      </c>
      <c r="AR219" s="62">
        <v>0</v>
      </c>
      <c r="AS219" s="62">
        <v>0</v>
      </c>
      <c r="AT219" s="62">
        <v>0</v>
      </c>
      <c r="AU219" s="62">
        <v>0</v>
      </c>
      <c r="AV219" s="62">
        <v>0</v>
      </c>
      <c r="AW219" s="62">
        <v>0</v>
      </c>
      <c r="AX219" s="62">
        <v>0</v>
      </c>
      <c r="AZ219" s="62">
        <v>0</v>
      </c>
      <c r="BA219" s="62">
        <v>0</v>
      </c>
      <c r="BB219" s="62">
        <v>0</v>
      </c>
      <c r="BC219" s="62">
        <v>0</v>
      </c>
      <c r="BD219" s="62">
        <v>0</v>
      </c>
      <c r="BE219" s="62">
        <v>0</v>
      </c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</row>
    <row r="220" spans="1:105" s="62" customFormat="1" ht="12.75">
      <c r="A220" s="66" t="s">
        <v>434</v>
      </c>
      <c r="B220" s="62">
        <v>0</v>
      </c>
      <c r="C220" s="62">
        <v>96.3963963963964</v>
      </c>
      <c r="D220" s="62">
        <v>0</v>
      </c>
      <c r="E220" s="62">
        <v>0</v>
      </c>
      <c r="F220" s="62">
        <v>0</v>
      </c>
      <c r="G220" s="62">
        <v>0</v>
      </c>
      <c r="H220" s="62">
        <v>0</v>
      </c>
      <c r="I220" s="62">
        <v>0</v>
      </c>
      <c r="J220" s="62">
        <v>0</v>
      </c>
      <c r="K220" s="62">
        <v>0</v>
      </c>
      <c r="L220" s="62">
        <v>0</v>
      </c>
      <c r="M220" s="62">
        <v>0</v>
      </c>
      <c r="N220" s="62">
        <v>0</v>
      </c>
      <c r="O220" s="62">
        <v>0</v>
      </c>
      <c r="P220" s="62">
        <v>0</v>
      </c>
      <c r="Q220" s="62">
        <v>0</v>
      </c>
      <c r="R220" s="62">
        <v>0</v>
      </c>
      <c r="S220" s="62">
        <v>0</v>
      </c>
      <c r="T220" s="62">
        <v>3.6036036036036037</v>
      </c>
      <c r="U220" s="62">
        <v>0</v>
      </c>
      <c r="V220" s="62">
        <v>0</v>
      </c>
      <c r="W220" s="62">
        <v>0</v>
      </c>
      <c r="X220" s="62">
        <v>0</v>
      </c>
      <c r="Y220" s="62">
        <v>0</v>
      </c>
      <c r="Z220" s="62">
        <v>0</v>
      </c>
      <c r="AA220" s="62">
        <v>0</v>
      </c>
      <c r="AB220" s="62">
        <v>0</v>
      </c>
      <c r="AC220" s="62">
        <v>0</v>
      </c>
      <c r="AD220" s="62">
        <v>0</v>
      </c>
      <c r="AE220" s="62">
        <v>0</v>
      </c>
      <c r="AF220" s="62">
        <v>0</v>
      </c>
      <c r="AG220" s="62">
        <v>0</v>
      </c>
      <c r="AH220" s="62">
        <v>0</v>
      </c>
      <c r="AI220" s="62">
        <v>0</v>
      </c>
      <c r="AJ220" s="62">
        <v>0</v>
      </c>
      <c r="AK220" s="62">
        <v>0</v>
      </c>
      <c r="AL220" s="62">
        <v>0</v>
      </c>
      <c r="AM220" s="62">
        <v>0</v>
      </c>
      <c r="AN220" s="62">
        <v>0</v>
      </c>
      <c r="AO220" s="62">
        <v>0</v>
      </c>
      <c r="AP220" s="62">
        <v>0</v>
      </c>
      <c r="AQ220" s="62">
        <v>0</v>
      </c>
      <c r="AR220" s="62">
        <v>0</v>
      </c>
      <c r="AS220" s="62">
        <v>0</v>
      </c>
      <c r="AT220" s="62">
        <v>0</v>
      </c>
      <c r="AU220" s="62">
        <v>0</v>
      </c>
      <c r="AV220" s="62">
        <v>0</v>
      </c>
      <c r="AW220" s="62">
        <v>0</v>
      </c>
      <c r="AX220" s="62">
        <v>0</v>
      </c>
      <c r="AZ220" s="62">
        <v>0</v>
      </c>
      <c r="BA220" s="62">
        <v>0</v>
      </c>
      <c r="BB220" s="62">
        <v>0</v>
      </c>
      <c r="BC220" s="62">
        <v>0</v>
      </c>
      <c r="BD220" s="62">
        <v>0</v>
      </c>
      <c r="BE220" s="62">
        <v>0</v>
      </c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</row>
    <row r="221" spans="1:105" s="62" customFormat="1" ht="12.75">
      <c r="A221" s="66" t="s">
        <v>435</v>
      </c>
      <c r="B221" s="62">
        <v>0</v>
      </c>
      <c r="C221" s="62">
        <v>92.75362318840578</v>
      </c>
      <c r="D221" s="62">
        <v>0</v>
      </c>
      <c r="E221" s="62">
        <v>0</v>
      </c>
      <c r="F221" s="62">
        <v>0</v>
      </c>
      <c r="G221" s="62">
        <v>0</v>
      </c>
      <c r="H221" s="62">
        <v>0</v>
      </c>
      <c r="I221" s="62">
        <v>0</v>
      </c>
      <c r="J221" s="62">
        <v>0</v>
      </c>
      <c r="K221" s="62">
        <v>0</v>
      </c>
      <c r="L221" s="62">
        <v>0</v>
      </c>
      <c r="M221" s="62">
        <v>0</v>
      </c>
      <c r="N221" s="62">
        <v>0</v>
      </c>
      <c r="O221" s="62">
        <v>0</v>
      </c>
      <c r="P221" s="62">
        <v>0</v>
      </c>
      <c r="Q221" s="62">
        <v>0</v>
      </c>
      <c r="R221" s="62">
        <v>0</v>
      </c>
      <c r="S221" s="62">
        <v>0</v>
      </c>
      <c r="T221" s="62">
        <v>7.246376811594201</v>
      </c>
      <c r="U221" s="62">
        <v>0</v>
      </c>
      <c r="V221" s="62">
        <v>0</v>
      </c>
      <c r="W221" s="62">
        <v>0</v>
      </c>
      <c r="X221" s="62">
        <v>0</v>
      </c>
      <c r="Y221" s="62">
        <v>0</v>
      </c>
      <c r="Z221" s="62">
        <v>0</v>
      </c>
      <c r="AA221" s="62">
        <v>0</v>
      </c>
      <c r="AB221" s="62">
        <v>0</v>
      </c>
      <c r="AC221" s="62">
        <v>0</v>
      </c>
      <c r="AD221" s="62">
        <v>0</v>
      </c>
      <c r="AE221" s="62">
        <v>0</v>
      </c>
      <c r="AF221" s="62">
        <v>0</v>
      </c>
      <c r="AG221" s="62">
        <v>0</v>
      </c>
      <c r="AH221" s="62">
        <v>0</v>
      </c>
      <c r="AI221" s="62">
        <v>0</v>
      </c>
      <c r="AJ221" s="62">
        <v>0</v>
      </c>
      <c r="AK221" s="62">
        <v>0</v>
      </c>
      <c r="AL221" s="62">
        <v>0</v>
      </c>
      <c r="AM221" s="62">
        <v>0</v>
      </c>
      <c r="AN221" s="62">
        <v>0</v>
      </c>
      <c r="AO221" s="62">
        <v>0</v>
      </c>
      <c r="AP221" s="62">
        <v>0</v>
      </c>
      <c r="AQ221" s="62">
        <v>0</v>
      </c>
      <c r="AR221" s="62">
        <v>0</v>
      </c>
      <c r="AS221" s="62">
        <v>0</v>
      </c>
      <c r="AT221" s="62">
        <v>0</v>
      </c>
      <c r="AU221" s="62">
        <v>0</v>
      </c>
      <c r="AV221" s="62">
        <v>0</v>
      </c>
      <c r="AW221" s="62">
        <v>0</v>
      </c>
      <c r="AX221" s="62">
        <v>0</v>
      </c>
      <c r="AZ221" s="62">
        <v>0</v>
      </c>
      <c r="BA221" s="62">
        <v>0</v>
      </c>
      <c r="BB221" s="62">
        <v>0</v>
      </c>
      <c r="BC221" s="62">
        <v>0</v>
      </c>
      <c r="BD221" s="62">
        <v>0</v>
      </c>
      <c r="BE221" s="62">
        <v>0</v>
      </c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</row>
    <row r="222" spans="1:105" s="62" customFormat="1" ht="12.75">
      <c r="A222" s="66" t="s">
        <v>436</v>
      </c>
      <c r="B222" s="56">
        <v>0</v>
      </c>
      <c r="C222" s="56">
        <v>0</v>
      </c>
      <c r="D222" s="56">
        <v>0</v>
      </c>
      <c r="E222" s="56">
        <v>0</v>
      </c>
      <c r="F222" s="56">
        <v>0</v>
      </c>
      <c r="G222" s="56">
        <v>0</v>
      </c>
      <c r="H222" s="56">
        <v>0</v>
      </c>
      <c r="I222" s="56">
        <v>0</v>
      </c>
      <c r="J222" s="56">
        <v>0</v>
      </c>
      <c r="K222" s="56">
        <v>0</v>
      </c>
      <c r="L222" s="56">
        <v>0</v>
      </c>
      <c r="M222" s="56">
        <v>0</v>
      </c>
      <c r="N222" s="56">
        <v>0</v>
      </c>
      <c r="O222" s="56">
        <v>0</v>
      </c>
      <c r="P222" s="56">
        <v>0</v>
      </c>
      <c r="Q222" s="56">
        <v>0</v>
      </c>
      <c r="R222" s="56">
        <v>0</v>
      </c>
      <c r="S222" s="56">
        <v>0</v>
      </c>
      <c r="T222" s="56">
        <v>0</v>
      </c>
      <c r="U222" s="56">
        <v>0</v>
      </c>
      <c r="V222" s="56">
        <v>0</v>
      </c>
      <c r="W222" s="56">
        <v>0</v>
      </c>
      <c r="X222" s="56">
        <v>0</v>
      </c>
      <c r="Y222" s="56">
        <v>0</v>
      </c>
      <c r="Z222" s="56">
        <v>0</v>
      </c>
      <c r="AA222" s="56">
        <v>0</v>
      </c>
      <c r="AB222" s="56">
        <v>78.125</v>
      </c>
      <c r="AC222" s="56">
        <v>0</v>
      </c>
      <c r="AD222" s="56">
        <v>0</v>
      </c>
      <c r="AE222" s="56">
        <v>0</v>
      </c>
      <c r="AF222" s="56">
        <v>0</v>
      </c>
      <c r="AG222" s="56">
        <v>0</v>
      </c>
      <c r="AH222" s="56">
        <v>0</v>
      </c>
      <c r="AI222" s="56">
        <v>0</v>
      </c>
      <c r="AJ222" s="56">
        <v>0</v>
      </c>
      <c r="AK222" s="56">
        <v>0</v>
      </c>
      <c r="AL222" s="56">
        <v>0</v>
      </c>
      <c r="AM222" s="56">
        <v>0</v>
      </c>
      <c r="AN222" s="56">
        <v>0</v>
      </c>
      <c r="AO222" s="56">
        <v>0</v>
      </c>
      <c r="AP222" s="56">
        <v>0</v>
      </c>
      <c r="AQ222" s="56">
        <v>0</v>
      </c>
      <c r="AR222" s="56">
        <v>0</v>
      </c>
      <c r="AS222" s="56">
        <v>0</v>
      </c>
      <c r="AT222" s="56">
        <v>0</v>
      </c>
      <c r="AU222" s="56">
        <v>0</v>
      </c>
      <c r="AV222" s="56">
        <v>0</v>
      </c>
      <c r="AW222" s="56">
        <v>0</v>
      </c>
      <c r="AX222" s="56">
        <v>0</v>
      </c>
      <c r="AY222" s="56"/>
      <c r="AZ222" s="56">
        <v>18.75</v>
      </c>
      <c r="BA222" s="56">
        <v>3.125</v>
      </c>
      <c r="BB222" s="56">
        <v>0</v>
      </c>
      <c r="BC222" s="56">
        <v>0</v>
      </c>
      <c r="BD222" s="56">
        <v>0</v>
      </c>
      <c r="BE222" s="56">
        <v>0</v>
      </c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</row>
    <row r="223" spans="1:105" s="62" customFormat="1" ht="12.75">
      <c r="A223" s="66" t="s">
        <v>437</v>
      </c>
      <c r="B223" s="56">
        <v>0</v>
      </c>
      <c r="C223" s="56">
        <v>0</v>
      </c>
      <c r="D223" s="56">
        <v>0</v>
      </c>
      <c r="E223" s="56">
        <v>0</v>
      </c>
      <c r="F223" s="56">
        <v>0</v>
      </c>
      <c r="G223" s="56">
        <v>0</v>
      </c>
      <c r="H223" s="56">
        <v>0</v>
      </c>
      <c r="I223" s="56">
        <v>0</v>
      </c>
      <c r="J223" s="56">
        <v>0</v>
      </c>
      <c r="K223" s="56">
        <v>0</v>
      </c>
      <c r="L223" s="56">
        <v>0</v>
      </c>
      <c r="M223" s="56">
        <v>0</v>
      </c>
      <c r="N223" s="56">
        <v>0</v>
      </c>
      <c r="O223" s="56">
        <v>0</v>
      </c>
      <c r="P223" s="56">
        <v>0</v>
      </c>
      <c r="Q223" s="56">
        <v>0</v>
      </c>
      <c r="R223" s="56">
        <v>0</v>
      </c>
      <c r="S223" s="56">
        <v>0</v>
      </c>
      <c r="T223" s="56">
        <v>0</v>
      </c>
      <c r="U223" s="56">
        <v>0</v>
      </c>
      <c r="V223" s="56">
        <v>0</v>
      </c>
      <c r="W223" s="56">
        <v>0</v>
      </c>
      <c r="X223" s="56">
        <v>0</v>
      </c>
      <c r="Y223" s="56">
        <v>0</v>
      </c>
      <c r="Z223" s="56">
        <v>0</v>
      </c>
      <c r="AA223" s="56">
        <v>0</v>
      </c>
      <c r="AB223" s="56">
        <v>88.50574712643679</v>
      </c>
      <c r="AC223" s="56">
        <v>0</v>
      </c>
      <c r="AD223" s="56">
        <v>0</v>
      </c>
      <c r="AE223" s="56">
        <v>0</v>
      </c>
      <c r="AF223" s="56">
        <v>0</v>
      </c>
      <c r="AG223" s="56">
        <v>0</v>
      </c>
      <c r="AH223" s="56">
        <v>0</v>
      </c>
      <c r="AI223" s="56">
        <v>0</v>
      </c>
      <c r="AJ223" s="56">
        <v>0</v>
      </c>
      <c r="AK223" s="56">
        <v>0</v>
      </c>
      <c r="AL223" s="56">
        <v>0</v>
      </c>
      <c r="AM223" s="56">
        <v>0</v>
      </c>
      <c r="AN223" s="56">
        <v>0</v>
      </c>
      <c r="AO223" s="56">
        <v>0</v>
      </c>
      <c r="AP223" s="56">
        <v>0</v>
      </c>
      <c r="AQ223" s="56">
        <v>0</v>
      </c>
      <c r="AR223" s="56">
        <v>0</v>
      </c>
      <c r="AS223" s="56">
        <v>0</v>
      </c>
      <c r="AT223" s="56">
        <v>0</v>
      </c>
      <c r="AU223" s="56">
        <v>0</v>
      </c>
      <c r="AV223" s="56">
        <v>0</v>
      </c>
      <c r="AW223" s="56">
        <v>0</v>
      </c>
      <c r="AX223" s="56">
        <v>0</v>
      </c>
      <c r="AY223" s="56"/>
      <c r="AZ223" s="56">
        <v>11.494252873563218</v>
      </c>
      <c r="BA223" s="56">
        <v>0</v>
      </c>
      <c r="BB223" s="56">
        <v>0</v>
      </c>
      <c r="BC223" s="56">
        <v>0</v>
      </c>
      <c r="BD223" s="56">
        <v>0</v>
      </c>
      <c r="BE223" s="56">
        <v>0</v>
      </c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</row>
    <row r="224" spans="1:105" s="62" customFormat="1" ht="12.75">
      <c r="A224" s="66" t="s">
        <v>438</v>
      </c>
      <c r="B224" s="56">
        <v>0</v>
      </c>
      <c r="C224" s="56">
        <v>91.8918918918919</v>
      </c>
      <c r="D224" s="56">
        <v>0</v>
      </c>
      <c r="E224" s="56">
        <v>0</v>
      </c>
      <c r="F224" s="56">
        <v>0</v>
      </c>
      <c r="G224" s="56">
        <v>0</v>
      </c>
      <c r="H224" s="56">
        <v>0</v>
      </c>
      <c r="I224" s="56">
        <v>0</v>
      </c>
      <c r="J224" s="56">
        <v>0</v>
      </c>
      <c r="K224" s="56">
        <v>0</v>
      </c>
      <c r="L224" s="56">
        <v>0</v>
      </c>
      <c r="M224" s="56">
        <v>0</v>
      </c>
      <c r="N224" s="56">
        <v>0</v>
      </c>
      <c r="O224" s="56">
        <v>0</v>
      </c>
      <c r="P224" s="56">
        <v>0</v>
      </c>
      <c r="Q224" s="56">
        <v>0</v>
      </c>
      <c r="R224" s="56">
        <v>0</v>
      </c>
      <c r="S224" s="56">
        <v>0</v>
      </c>
      <c r="T224" s="56">
        <v>8.108108108108109</v>
      </c>
      <c r="U224" s="56">
        <v>0</v>
      </c>
      <c r="V224" s="56">
        <v>0</v>
      </c>
      <c r="W224" s="56">
        <v>0</v>
      </c>
      <c r="X224" s="56">
        <v>0</v>
      </c>
      <c r="Y224" s="56">
        <v>0</v>
      </c>
      <c r="Z224" s="56">
        <v>0</v>
      </c>
      <c r="AA224" s="56">
        <v>0</v>
      </c>
      <c r="AB224" s="56">
        <v>0</v>
      </c>
      <c r="AC224" s="56">
        <v>0</v>
      </c>
      <c r="AD224" s="56">
        <v>0</v>
      </c>
      <c r="AE224" s="56">
        <v>0</v>
      </c>
      <c r="AF224" s="56">
        <v>0</v>
      </c>
      <c r="AG224" s="56">
        <v>0</v>
      </c>
      <c r="AH224" s="56">
        <v>0</v>
      </c>
      <c r="AI224" s="56">
        <v>0</v>
      </c>
      <c r="AJ224" s="56">
        <v>0</v>
      </c>
      <c r="AK224" s="56">
        <v>0</v>
      </c>
      <c r="AL224" s="56">
        <v>0</v>
      </c>
      <c r="AM224" s="56">
        <v>0</v>
      </c>
      <c r="AN224" s="56">
        <v>0</v>
      </c>
      <c r="AO224" s="56">
        <v>0</v>
      </c>
      <c r="AP224" s="56">
        <v>0</v>
      </c>
      <c r="AQ224" s="56">
        <v>0</v>
      </c>
      <c r="AR224" s="56">
        <v>0</v>
      </c>
      <c r="AS224" s="56">
        <v>0</v>
      </c>
      <c r="AT224" s="56">
        <v>0</v>
      </c>
      <c r="AU224" s="56">
        <v>0</v>
      </c>
      <c r="AV224" s="56">
        <v>0</v>
      </c>
      <c r="AW224" s="56">
        <v>0</v>
      </c>
      <c r="AX224" s="56">
        <v>0</v>
      </c>
      <c r="AY224" s="56"/>
      <c r="AZ224" s="56">
        <v>0</v>
      </c>
      <c r="BA224" s="56">
        <v>0</v>
      </c>
      <c r="BB224" s="56">
        <v>0</v>
      </c>
      <c r="BC224" s="56">
        <v>0</v>
      </c>
      <c r="BD224" s="56">
        <v>0</v>
      </c>
      <c r="BE224" s="56">
        <v>0</v>
      </c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</row>
    <row r="225" spans="1:105" s="62" customFormat="1" ht="12.75">
      <c r="A225" s="66" t="s">
        <v>784</v>
      </c>
      <c r="B225" s="56">
        <v>0</v>
      </c>
      <c r="C225" s="56">
        <v>96.93251533742331</v>
      </c>
      <c r="D225" s="56">
        <v>0</v>
      </c>
      <c r="E225" s="56">
        <v>0</v>
      </c>
      <c r="F225" s="56">
        <v>0</v>
      </c>
      <c r="G225" s="56">
        <v>0</v>
      </c>
      <c r="H225" s="56">
        <v>0</v>
      </c>
      <c r="I225" s="56">
        <v>0</v>
      </c>
      <c r="J225" s="56">
        <v>0</v>
      </c>
      <c r="K225" s="56">
        <v>0</v>
      </c>
      <c r="L225" s="56">
        <v>0</v>
      </c>
      <c r="M225" s="56">
        <v>0</v>
      </c>
      <c r="N225" s="56">
        <v>0</v>
      </c>
      <c r="O225" s="56">
        <v>0</v>
      </c>
      <c r="P225" s="56">
        <v>0</v>
      </c>
      <c r="Q225" s="56">
        <v>0</v>
      </c>
      <c r="R225" s="56">
        <v>1.2269938650306749</v>
      </c>
      <c r="S225" s="56">
        <v>0</v>
      </c>
      <c r="T225" s="56">
        <v>1.8404907975460123</v>
      </c>
      <c r="U225" s="56">
        <v>0</v>
      </c>
      <c r="V225" s="56">
        <v>0</v>
      </c>
      <c r="W225" s="56">
        <v>0</v>
      </c>
      <c r="X225" s="56">
        <v>0</v>
      </c>
      <c r="Y225" s="56">
        <v>0</v>
      </c>
      <c r="Z225" s="56">
        <v>0</v>
      </c>
      <c r="AA225" s="56">
        <v>0</v>
      </c>
      <c r="AB225" s="56">
        <v>0</v>
      </c>
      <c r="AC225" s="56">
        <v>0</v>
      </c>
      <c r="AD225" s="56">
        <v>0</v>
      </c>
      <c r="AE225" s="56">
        <v>0</v>
      </c>
      <c r="AF225" s="56">
        <v>0</v>
      </c>
      <c r="AG225" s="56">
        <v>0</v>
      </c>
      <c r="AH225" s="56">
        <v>0</v>
      </c>
      <c r="AI225" s="56">
        <v>0</v>
      </c>
      <c r="AJ225" s="56">
        <v>0</v>
      </c>
      <c r="AK225" s="56">
        <v>0</v>
      </c>
      <c r="AL225" s="56">
        <v>0</v>
      </c>
      <c r="AM225" s="56">
        <v>0</v>
      </c>
      <c r="AN225" s="56">
        <v>0</v>
      </c>
      <c r="AO225" s="56">
        <v>0</v>
      </c>
      <c r="AP225" s="56">
        <v>0</v>
      </c>
      <c r="AQ225" s="56">
        <v>0</v>
      </c>
      <c r="AR225" s="56">
        <v>0</v>
      </c>
      <c r="AS225" s="56">
        <v>0</v>
      </c>
      <c r="AT225" s="56">
        <v>0</v>
      </c>
      <c r="AU225" s="56">
        <v>0</v>
      </c>
      <c r="AV225" s="56">
        <v>0</v>
      </c>
      <c r="AW225" s="56">
        <v>0</v>
      </c>
      <c r="AX225" s="56">
        <v>0</v>
      </c>
      <c r="AY225" s="56"/>
      <c r="AZ225" s="56">
        <v>0</v>
      </c>
      <c r="BA225" s="56">
        <v>0</v>
      </c>
      <c r="BB225" s="56">
        <v>0</v>
      </c>
      <c r="BC225" s="56">
        <v>0</v>
      </c>
      <c r="BD225" s="56">
        <v>0</v>
      </c>
      <c r="BE225" s="56">
        <v>0</v>
      </c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</row>
    <row r="226" spans="1:105" s="62" customFormat="1" ht="12.75">
      <c r="A226" s="66" t="s">
        <v>785</v>
      </c>
      <c r="B226" s="62">
        <v>0</v>
      </c>
      <c r="C226" s="62">
        <v>80</v>
      </c>
      <c r="D226" s="62">
        <v>0</v>
      </c>
      <c r="E226" s="62">
        <v>0</v>
      </c>
      <c r="F226" s="62">
        <v>0</v>
      </c>
      <c r="G226" s="62">
        <v>0</v>
      </c>
      <c r="H226" s="62">
        <v>0</v>
      </c>
      <c r="I226" s="62">
        <v>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0</v>
      </c>
      <c r="P226" s="62">
        <v>0</v>
      </c>
      <c r="Q226" s="62">
        <v>0</v>
      </c>
      <c r="R226" s="62">
        <v>0</v>
      </c>
      <c r="S226" s="62">
        <v>0</v>
      </c>
      <c r="T226" s="62">
        <v>20</v>
      </c>
      <c r="U226" s="62">
        <v>0</v>
      </c>
      <c r="V226" s="62">
        <v>0</v>
      </c>
      <c r="W226" s="62">
        <v>0</v>
      </c>
      <c r="X226" s="62">
        <v>0</v>
      </c>
      <c r="Y226" s="62">
        <v>0</v>
      </c>
      <c r="Z226" s="62">
        <v>0</v>
      </c>
      <c r="AA226" s="62">
        <v>0</v>
      </c>
      <c r="AB226" s="62">
        <v>0</v>
      </c>
      <c r="AC226" s="62">
        <v>0</v>
      </c>
      <c r="AD226" s="62">
        <v>0</v>
      </c>
      <c r="AE226" s="62">
        <v>0</v>
      </c>
      <c r="AF226" s="62">
        <v>0</v>
      </c>
      <c r="AG226" s="62">
        <v>0</v>
      </c>
      <c r="AH226" s="62">
        <v>0</v>
      </c>
      <c r="AI226" s="62">
        <v>0</v>
      </c>
      <c r="AJ226" s="62">
        <v>0</v>
      </c>
      <c r="AK226" s="62">
        <v>0</v>
      </c>
      <c r="AL226" s="62">
        <v>0</v>
      </c>
      <c r="AM226" s="62">
        <v>0</v>
      </c>
      <c r="AN226" s="62">
        <v>0</v>
      </c>
      <c r="AO226" s="62">
        <v>0</v>
      </c>
      <c r="AP226" s="62">
        <v>0</v>
      </c>
      <c r="AQ226" s="62">
        <v>0</v>
      </c>
      <c r="AR226" s="62">
        <v>0</v>
      </c>
      <c r="AS226" s="62">
        <v>0</v>
      </c>
      <c r="AT226" s="62">
        <v>0</v>
      </c>
      <c r="AU226" s="62">
        <v>0</v>
      </c>
      <c r="AV226" s="62">
        <v>0</v>
      </c>
      <c r="AW226" s="62">
        <v>0</v>
      </c>
      <c r="AX226" s="62">
        <v>0</v>
      </c>
      <c r="AZ226" s="62">
        <v>0</v>
      </c>
      <c r="BA226" s="62">
        <v>0</v>
      </c>
      <c r="BB226" s="62">
        <v>0</v>
      </c>
      <c r="BC226" s="62">
        <v>0</v>
      </c>
      <c r="BD226" s="62">
        <v>0</v>
      </c>
      <c r="BE226" s="62">
        <v>0</v>
      </c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</row>
    <row r="227" spans="1:105" s="62" customFormat="1" ht="12.75">
      <c r="A227" s="66" t="s">
        <v>786</v>
      </c>
      <c r="B227" s="62">
        <v>0</v>
      </c>
      <c r="C227" s="62">
        <v>48.75</v>
      </c>
      <c r="D227" s="62">
        <v>0</v>
      </c>
      <c r="E227" s="62">
        <v>0</v>
      </c>
      <c r="F227" s="62">
        <v>0</v>
      </c>
      <c r="G227" s="62">
        <v>0</v>
      </c>
      <c r="H227" s="62">
        <v>0</v>
      </c>
      <c r="I227" s="62">
        <v>0</v>
      </c>
      <c r="J227" s="62">
        <v>0</v>
      </c>
      <c r="K227" s="62">
        <v>0</v>
      </c>
      <c r="L227" s="62">
        <v>0</v>
      </c>
      <c r="M227" s="62">
        <v>0</v>
      </c>
      <c r="N227" s="62">
        <v>0</v>
      </c>
      <c r="O227" s="62">
        <v>0</v>
      </c>
      <c r="P227" s="62">
        <v>0</v>
      </c>
      <c r="Q227" s="62">
        <v>0</v>
      </c>
      <c r="R227" s="62">
        <v>0</v>
      </c>
      <c r="S227" s="62">
        <v>0</v>
      </c>
      <c r="T227" s="62">
        <v>50</v>
      </c>
      <c r="U227" s="62">
        <v>0</v>
      </c>
      <c r="V227" s="62">
        <v>0</v>
      </c>
      <c r="W227" s="62">
        <v>0</v>
      </c>
      <c r="X227" s="62">
        <v>0</v>
      </c>
      <c r="Y227" s="62">
        <v>0</v>
      </c>
      <c r="Z227" s="62">
        <v>0</v>
      </c>
      <c r="AA227" s="62">
        <v>0</v>
      </c>
      <c r="AB227" s="62">
        <v>0</v>
      </c>
      <c r="AC227" s="62">
        <v>1.25</v>
      </c>
      <c r="AD227" s="62">
        <v>0</v>
      </c>
      <c r="AE227" s="62">
        <v>0</v>
      </c>
      <c r="AF227" s="62">
        <v>0</v>
      </c>
      <c r="AG227" s="62">
        <v>0</v>
      </c>
      <c r="AH227" s="62">
        <v>0</v>
      </c>
      <c r="AI227" s="62">
        <v>0</v>
      </c>
      <c r="AJ227" s="62">
        <v>0</v>
      </c>
      <c r="AK227" s="62">
        <v>0</v>
      </c>
      <c r="AL227" s="62">
        <v>0</v>
      </c>
      <c r="AM227" s="62">
        <v>0</v>
      </c>
      <c r="AN227" s="62">
        <v>0</v>
      </c>
      <c r="AO227" s="62">
        <v>0</v>
      </c>
      <c r="AP227" s="62">
        <v>0</v>
      </c>
      <c r="AQ227" s="62">
        <v>0</v>
      </c>
      <c r="AR227" s="62">
        <v>0</v>
      </c>
      <c r="AS227" s="62">
        <v>0</v>
      </c>
      <c r="AT227" s="62">
        <v>0</v>
      </c>
      <c r="AU227" s="62">
        <v>0</v>
      </c>
      <c r="AV227" s="62">
        <v>0</v>
      </c>
      <c r="AW227" s="62">
        <v>0</v>
      </c>
      <c r="AX227" s="62">
        <v>0</v>
      </c>
      <c r="AZ227" s="62">
        <v>0</v>
      </c>
      <c r="BA227" s="62">
        <v>0</v>
      </c>
      <c r="BB227" s="62">
        <v>0</v>
      </c>
      <c r="BC227" s="62">
        <v>0</v>
      </c>
      <c r="BD227" s="62">
        <v>0</v>
      </c>
      <c r="BE227" s="62">
        <v>0</v>
      </c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</row>
    <row r="228" spans="1:105" s="62" customFormat="1" ht="12.75">
      <c r="A228" s="66" t="s">
        <v>787</v>
      </c>
      <c r="B228" s="56">
        <v>0</v>
      </c>
      <c r="C228" s="56">
        <v>45.614035087719294</v>
      </c>
      <c r="D228" s="56">
        <v>0</v>
      </c>
      <c r="E228" s="56">
        <v>0</v>
      </c>
      <c r="F228" s="56">
        <v>0</v>
      </c>
      <c r="G228" s="56">
        <v>0</v>
      </c>
      <c r="H228" s="56">
        <v>0</v>
      </c>
      <c r="I228" s="56">
        <v>0</v>
      </c>
      <c r="J228" s="56">
        <v>0</v>
      </c>
      <c r="K228" s="56">
        <v>0</v>
      </c>
      <c r="L228" s="56">
        <v>0</v>
      </c>
      <c r="M228" s="56">
        <v>0</v>
      </c>
      <c r="N228" s="56">
        <v>0</v>
      </c>
      <c r="O228" s="56">
        <v>0</v>
      </c>
      <c r="P228" s="56">
        <v>0</v>
      </c>
      <c r="Q228" s="56">
        <v>0</v>
      </c>
      <c r="R228" s="56">
        <v>0</v>
      </c>
      <c r="S228" s="56">
        <v>14.035087719298245</v>
      </c>
      <c r="T228" s="56">
        <v>35.08771929824561</v>
      </c>
      <c r="U228" s="56">
        <v>0</v>
      </c>
      <c r="V228" s="56">
        <v>0</v>
      </c>
      <c r="W228" s="56">
        <v>0</v>
      </c>
      <c r="X228" s="56">
        <v>0</v>
      </c>
      <c r="Y228" s="56">
        <v>3.508771929824561</v>
      </c>
      <c r="Z228" s="56">
        <v>0</v>
      </c>
      <c r="AA228" s="56">
        <v>0</v>
      </c>
      <c r="AB228" s="56">
        <v>0</v>
      </c>
      <c r="AC228" s="56">
        <v>1.7543859649122806</v>
      </c>
      <c r="AD228" s="56">
        <v>0</v>
      </c>
      <c r="AE228" s="56">
        <v>0</v>
      </c>
      <c r="AF228" s="56">
        <v>0</v>
      </c>
      <c r="AG228" s="56">
        <v>0</v>
      </c>
      <c r="AH228" s="56">
        <v>0</v>
      </c>
      <c r="AI228" s="56">
        <v>0</v>
      </c>
      <c r="AJ228" s="56">
        <v>0</v>
      </c>
      <c r="AK228" s="56">
        <v>0</v>
      </c>
      <c r="AL228" s="56">
        <v>0</v>
      </c>
      <c r="AM228" s="56">
        <v>0</v>
      </c>
      <c r="AN228" s="56">
        <v>0</v>
      </c>
      <c r="AO228" s="56">
        <v>0</v>
      </c>
      <c r="AP228" s="56">
        <v>0</v>
      </c>
      <c r="AQ228" s="56">
        <v>0</v>
      </c>
      <c r="AR228" s="56">
        <v>0</v>
      </c>
      <c r="AS228" s="56">
        <v>0</v>
      </c>
      <c r="AT228" s="56">
        <v>0</v>
      </c>
      <c r="AU228" s="56">
        <v>0</v>
      </c>
      <c r="AV228" s="56">
        <v>0</v>
      </c>
      <c r="AW228" s="56">
        <v>0</v>
      </c>
      <c r="AX228" s="56">
        <v>0</v>
      </c>
      <c r="AY228" s="56"/>
      <c r="AZ228" s="56">
        <v>0</v>
      </c>
      <c r="BA228" s="56">
        <v>0</v>
      </c>
      <c r="BB228" s="56">
        <v>0</v>
      </c>
      <c r="BC228" s="56">
        <v>0</v>
      </c>
      <c r="BD228" s="56">
        <v>0</v>
      </c>
      <c r="BE228" s="56">
        <v>0</v>
      </c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</row>
    <row r="229" spans="1:105" s="62" customFormat="1" ht="12.75">
      <c r="A229" s="66" t="s">
        <v>788</v>
      </c>
      <c r="B229" s="56">
        <v>0</v>
      </c>
      <c r="C229" s="56">
        <v>95.37037037037037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>
        <v>0</v>
      </c>
      <c r="K229" s="56">
        <v>0</v>
      </c>
      <c r="L229" s="56">
        <v>0</v>
      </c>
      <c r="M229" s="56">
        <v>0</v>
      </c>
      <c r="N229" s="56">
        <v>0</v>
      </c>
      <c r="O229" s="56">
        <v>0</v>
      </c>
      <c r="P229" s="56">
        <v>0</v>
      </c>
      <c r="Q229" s="56">
        <v>0</v>
      </c>
      <c r="R229" s="56">
        <v>0</v>
      </c>
      <c r="S229" s="56">
        <v>0</v>
      </c>
      <c r="T229" s="56">
        <v>4.62962962962963</v>
      </c>
      <c r="U229" s="56">
        <v>0</v>
      </c>
      <c r="V229" s="56">
        <v>0</v>
      </c>
      <c r="W229" s="56">
        <v>0</v>
      </c>
      <c r="X229" s="56">
        <v>0</v>
      </c>
      <c r="Y229" s="56">
        <v>0</v>
      </c>
      <c r="Z229" s="56">
        <v>0</v>
      </c>
      <c r="AA229" s="56">
        <v>0</v>
      </c>
      <c r="AB229" s="56">
        <v>0</v>
      </c>
      <c r="AC229" s="56">
        <v>0</v>
      </c>
      <c r="AD229" s="56">
        <v>0</v>
      </c>
      <c r="AE229" s="56">
        <v>0</v>
      </c>
      <c r="AF229" s="56">
        <v>0</v>
      </c>
      <c r="AG229" s="56">
        <v>0</v>
      </c>
      <c r="AH229" s="56">
        <v>0</v>
      </c>
      <c r="AI229" s="56">
        <v>0</v>
      </c>
      <c r="AJ229" s="56">
        <v>0</v>
      </c>
      <c r="AK229" s="56">
        <v>0</v>
      </c>
      <c r="AL229" s="56">
        <v>0</v>
      </c>
      <c r="AM229" s="56">
        <v>0</v>
      </c>
      <c r="AN229" s="56">
        <v>0</v>
      </c>
      <c r="AO229" s="56">
        <v>0</v>
      </c>
      <c r="AP229" s="56">
        <v>0</v>
      </c>
      <c r="AQ229" s="56">
        <v>0</v>
      </c>
      <c r="AR229" s="56">
        <v>0</v>
      </c>
      <c r="AS229" s="56">
        <v>0</v>
      </c>
      <c r="AT229" s="56">
        <v>0</v>
      </c>
      <c r="AU229" s="56">
        <v>0</v>
      </c>
      <c r="AV229" s="56">
        <v>0</v>
      </c>
      <c r="AW229" s="56">
        <v>0</v>
      </c>
      <c r="AX229" s="56">
        <v>0</v>
      </c>
      <c r="AY229" s="56"/>
      <c r="AZ229" s="56">
        <v>0</v>
      </c>
      <c r="BA229" s="56">
        <v>0</v>
      </c>
      <c r="BB229" s="56">
        <v>0</v>
      </c>
      <c r="BC229" s="56">
        <v>0</v>
      </c>
      <c r="BD229" s="56">
        <v>0</v>
      </c>
      <c r="BE229" s="56">
        <v>0</v>
      </c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</row>
    <row r="230" spans="1:105" s="62" customFormat="1" ht="12.75">
      <c r="A230" s="66" t="s">
        <v>790</v>
      </c>
      <c r="B230" s="56">
        <v>0</v>
      </c>
      <c r="C230" s="56">
        <v>0</v>
      </c>
      <c r="D230" s="56">
        <v>0</v>
      </c>
      <c r="E230" s="56">
        <v>0</v>
      </c>
      <c r="F230" s="56">
        <v>0</v>
      </c>
      <c r="G230" s="56">
        <v>0</v>
      </c>
      <c r="H230" s="56">
        <v>0</v>
      </c>
      <c r="I230" s="56">
        <v>0</v>
      </c>
      <c r="J230" s="56">
        <v>0</v>
      </c>
      <c r="K230" s="56">
        <v>0</v>
      </c>
      <c r="L230" s="56">
        <v>0</v>
      </c>
      <c r="M230" s="56">
        <v>0</v>
      </c>
      <c r="N230" s="56">
        <v>0</v>
      </c>
      <c r="O230" s="56">
        <v>0</v>
      </c>
      <c r="P230" s="56">
        <v>0</v>
      </c>
      <c r="Q230" s="56">
        <v>0</v>
      </c>
      <c r="R230" s="56">
        <v>0</v>
      </c>
      <c r="S230" s="56">
        <v>0</v>
      </c>
      <c r="T230" s="56">
        <v>0</v>
      </c>
      <c r="U230" s="56">
        <v>0</v>
      </c>
      <c r="V230" s="56">
        <v>0</v>
      </c>
      <c r="W230" s="56">
        <v>0</v>
      </c>
      <c r="X230" s="56">
        <v>0</v>
      </c>
      <c r="Y230" s="56">
        <v>0</v>
      </c>
      <c r="Z230" s="56">
        <v>0</v>
      </c>
      <c r="AA230" s="56">
        <v>0</v>
      </c>
      <c r="AB230" s="56">
        <v>83.87096774193549</v>
      </c>
      <c r="AC230" s="56">
        <v>0</v>
      </c>
      <c r="AD230" s="56">
        <v>0</v>
      </c>
      <c r="AE230" s="56">
        <v>9.67741935483871</v>
      </c>
      <c r="AF230" s="56">
        <v>3.225806451612903</v>
      </c>
      <c r="AG230" s="56">
        <v>0</v>
      </c>
      <c r="AH230" s="56">
        <v>0</v>
      </c>
      <c r="AI230" s="56">
        <v>0</v>
      </c>
      <c r="AJ230" s="56">
        <v>0</v>
      </c>
      <c r="AK230" s="56">
        <v>0</v>
      </c>
      <c r="AL230" s="56">
        <v>0</v>
      </c>
      <c r="AM230" s="56">
        <v>0</v>
      </c>
      <c r="AN230" s="56">
        <v>0</v>
      </c>
      <c r="AO230" s="56">
        <v>0</v>
      </c>
      <c r="AP230" s="56">
        <v>0</v>
      </c>
      <c r="AQ230" s="56">
        <v>0</v>
      </c>
      <c r="AR230" s="56">
        <v>0</v>
      </c>
      <c r="AS230" s="56">
        <v>0</v>
      </c>
      <c r="AT230" s="56">
        <v>0</v>
      </c>
      <c r="AU230" s="56">
        <v>0</v>
      </c>
      <c r="AV230" s="56">
        <v>0</v>
      </c>
      <c r="AW230" s="56">
        <v>0</v>
      </c>
      <c r="AX230" s="56">
        <v>0</v>
      </c>
      <c r="AY230" s="56"/>
      <c r="AZ230" s="56">
        <v>3.225806451612903</v>
      </c>
      <c r="BA230" s="56">
        <v>0</v>
      </c>
      <c r="BB230" s="56">
        <v>0</v>
      </c>
      <c r="BC230" s="56">
        <v>0</v>
      </c>
      <c r="BD230" s="56">
        <v>0</v>
      </c>
      <c r="BE230" s="56">
        <v>0</v>
      </c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</row>
    <row r="231" spans="1:105" s="62" customFormat="1" ht="12.75">
      <c r="A231" s="66" t="s">
        <v>792</v>
      </c>
      <c r="B231" s="56">
        <v>0</v>
      </c>
      <c r="C231" s="56">
        <v>0</v>
      </c>
      <c r="D231" s="56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0</v>
      </c>
      <c r="J231" s="56">
        <v>0</v>
      </c>
      <c r="K231" s="56">
        <v>0</v>
      </c>
      <c r="L231" s="56">
        <v>0</v>
      </c>
      <c r="M231" s="56">
        <v>0</v>
      </c>
      <c r="N231" s="56">
        <v>0</v>
      </c>
      <c r="O231" s="56">
        <v>0</v>
      </c>
      <c r="P231" s="56">
        <v>0</v>
      </c>
      <c r="Q231" s="56">
        <v>0</v>
      </c>
      <c r="R231" s="56">
        <v>0</v>
      </c>
      <c r="S231" s="56">
        <v>0</v>
      </c>
      <c r="T231" s="56">
        <v>0</v>
      </c>
      <c r="U231" s="56">
        <v>0</v>
      </c>
      <c r="V231" s="56">
        <v>0</v>
      </c>
      <c r="W231" s="56">
        <v>0</v>
      </c>
      <c r="X231" s="56">
        <v>0</v>
      </c>
      <c r="Y231" s="56">
        <v>0</v>
      </c>
      <c r="Z231" s="56">
        <v>0</v>
      </c>
      <c r="AA231" s="56">
        <v>0</v>
      </c>
      <c r="AB231" s="56">
        <v>100</v>
      </c>
      <c r="AC231" s="56">
        <v>0</v>
      </c>
      <c r="AD231" s="56">
        <v>0</v>
      </c>
      <c r="AE231" s="56">
        <v>0</v>
      </c>
      <c r="AF231" s="56">
        <v>0</v>
      </c>
      <c r="AG231" s="56">
        <v>0</v>
      </c>
      <c r="AH231" s="56">
        <v>0</v>
      </c>
      <c r="AI231" s="56">
        <v>0</v>
      </c>
      <c r="AJ231" s="56">
        <v>0</v>
      </c>
      <c r="AK231" s="56">
        <v>0</v>
      </c>
      <c r="AL231" s="56">
        <v>0</v>
      </c>
      <c r="AM231" s="56">
        <v>0</v>
      </c>
      <c r="AN231" s="56">
        <v>0</v>
      </c>
      <c r="AO231" s="56">
        <v>0</v>
      </c>
      <c r="AP231" s="56">
        <v>0</v>
      </c>
      <c r="AQ231" s="56">
        <v>0</v>
      </c>
      <c r="AR231" s="56">
        <v>0</v>
      </c>
      <c r="AS231" s="56">
        <v>0</v>
      </c>
      <c r="AT231" s="56">
        <v>0</v>
      </c>
      <c r="AU231" s="56">
        <v>0</v>
      </c>
      <c r="AV231" s="56">
        <v>0</v>
      </c>
      <c r="AW231" s="56">
        <v>0</v>
      </c>
      <c r="AX231" s="56">
        <v>0</v>
      </c>
      <c r="AY231" s="56"/>
      <c r="AZ231" s="56">
        <v>0</v>
      </c>
      <c r="BA231" s="56">
        <v>0</v>
      </c>
      <c r="BB231" s="56">
        <v>0</v>
      </c>
      <c r="BC231" s="56">
        <v>0</v>
      </c>
      <c r="BD231" s="56">
        <v>0</v>
      </c>
      <c r="BE231" s="56">
        <v>0</v>
      </c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</row>
    <row r="232" spans="1:105" s="62" customFormat="1" ht="12.75">
      <c r="A232" s="66" t="s">
        <v>338</v>
      </c>
      <c r="B232" s="56">
        <v>0</v>
      </c>
      <c r="C232" s="56">
        <v>67.8082191780822</v>
      </c>
      <c r="D232" s="56">
        <v>0</v>
      </c>
      <c r="E232" s="56">
        <v>0</v>
      </c>
      <c r="F232" s="56">
        <v>0</v>
      </c>
      <c r="G232" s="56">
        <v>0</v>
      </c>
      <c r="H232" s="56">
        <v>0</v>
      </c>
      <c r="I232" s="56">
        <v>0</v>
      </c>
      <c r="J232" s="56">
        <v>0</v>
      </c>
      <c r="K232" s="56">
        <v>0</v>
      </c>
      <c r="L232" s="56">
        <v>0</v>
      </c>
      <c r="M232" s="56">
        <v>0</v>
      </c>
      <c r="N232" s="56">
        <v>0</v>
      </c>
      <c r="O232" s="56">
        <v>0</v>
      </c>
      <c r="P232" s="56">
        <v>0</v>
      </c>
      <c r="Q232" s="56">
        <v>0</v>
      </c>
      <c r="R232" s="56">
        <v>0</v>
      </c>
      <c r="S232" s="56">
        <v>0</v>
      </c>
      <c r="T232" s="56">
        <v>32.19178082191781</v>
      </c>
      <c r="U232" s="56">
        <v>0</v>
      </c>
      <c r="V232" s="56">
        <v>0</v>
      </c>
      <c r="W232" s="56">
        <v>0</v>
      </c>
      <c r="X232" s="56">
        <v>0</v>
      </c>
      <c r="Y232" s="56">
        <v>0</v>
      </c>
      <c r="Z232" s="56">
        <v>0</v>
      </c>
      <c r="AA232" s="56">
        <v>0</v>
      </c>
      <c r="AB232" s="56">
        <v>0</v>
      </c>
      <c r="AC232" s="56">
        <v>0</v>
      </c>
      <c r="AD232" s="56">
        <v>0</v>
      </c>
      <c r="AE232" s="56">
        <v>0</v>
      </c>
      <c r="AF232" s="56">
        <v>0</v>
      </c>
      <c r="AG232" s="56">
        <v>0</v>
      </c>
      <c r="AH232" s="56">
        <v>0</v>
      </c>
      <c r="AI232" s="56">
        <v>0</v>
      </c>
      <c r="AJ232" s="56">
        <v>0</v>
      </c>
      <c r="AK232" s="56">
        <v>0</v>
      </c>
      <c r="AL232" s="56">
        <v>0</v>
      </c>
      <c r="AM232" s="56">
        <v>0</v>
      </c>
      <c r="AN232" s="56">
        <v>0</v>
      </c>
      <c r="AO232" s="56">
        <v>0</v>
      </c>
      <c r="AP232" s="56">
        <v>0</v>
      </c>
      <c r="AQ232" s="56">
        <v>0</v>
      </c>
      <c r="AR232" s="56">
        <v>0</v>
      </c>
      <c r="AS232" s="56">
        <v>0</v>
      </c>
      <c r="AT232" s="56">
        <v>0</v>
      </c>
      <c r="AU232" s="56">
        <v>0</v>
      </c>
      <c r="AV232" s="56">
        <v>0</v>
      </c>
      <c r="AW232" s="56">
        <v>0</v>
      </c>
      <c r="AX232" s="56">
        <v>0</v>
      </c>
      <c r="AY232" s="56"/>
      <c r="AZ232" s="56">
        <v>0</v>
      </c>
      <c r="BA232" s="56">
        <v>0</v>
      </c>
      <c r="BB232" s="56">
        <v>0</v>
      </c>
      <c r="BC232" s="56">
        <v>0</v>
      </c>
      <c r="BD232" s="56">
        <v>0</v>
      </c>
      <c r="BE232" s="56">
        <v>0</v>
      </c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</row>
    <row r="233" spans="1:105" s="62" customFormat="1" ht="12.75">
      <c r="A233" s="66" t="s">
        <v>730</v>
      </c>
      <c r="B233" s="56">
        <v>0</v>
      </c>
      <c r="C233" s="56">
        <v>68.08510638297872</v>
      </c>
      <c r="D233" s="56">
        <v>0</v>
      </c>
      <c r="E233" s="56">
        <v>0</v>
      </c>
      <c r="F233" s="56">
        <v>0</v>
      </c>
      <c r="G233" s="56">
        <v>0</v>
      </c>
      <c r="H233" s="56">
        <v>0</v>
      </c>
      <c r="I233" s="56">
        <v>0</v>
      </c>
      <c r="J233" s="56">
        <v>0</v>
      </c>
      <c r="K233" s="56">
        <v>0</v>
      </c>
      <c r="L233" s="56">
        <v>0</v>
      </c>
      <c r="M233" s="56">
        <v>0</v>
      </c>
      <c r="N233" s="56">
        <v>0</v>
      </c>
      <c r="O233" s="56">
        <v>0</v>
      </c>
      <c r="P233" s="56">
        <v>0</v>
      </c>
      <c r="Q233" s="56">
        <v>0</v>
      </c>
      <c r="R233" s="56">
        <v>2.127659574468085</v>
      </c>
      <c r="S233" s="56">
        <v>0</v>
      </c>
      <c r="T233" s="56">
        <v>28.723404255319153</v>
      </c>
      <c r="U233" s="56">
        <v>0</v>
      </c>
      <c r="V233" s="56">
        <v>0</v>
      </c>
      <c r="W233" s="56">
        <v>0</v>
      </c>
      <c r="X233" s="56">
        <v>0</v>
      </c>
      <c r="Y233" s="56">
        <v>0</v>
      </c>
      <c r="Z233" s="56">
        <v>0</v>
      </c>
      <c r="AA233" s="56">
        <v>0</v>
      </c>
      <c r="AB233" s="56">
        <v>0</v>
      </c>
      <c r="AC233" s="56">
        <v>1.0638297872340425</v>
      </c>
      <c r="AD233" s="56">
        <v>0</v>
      </c>
      <c r="AE233" s="56">
        <v>0</v>
      </c>
      <c r="AF233" s="56">
        <v>0</v>
      </c>
      <c r="AG233" s="56">
        <v>0</v>
      </c>
      <c r="AH233" s="56">
        <v>0</v>
      </c>
      <c r="AI233" s="56">
        <v>0</v>
      </c>
      <c r="AJ233" s="56">
        <v>0</v>
      </c>
      <c r="AK233" s="56">
        <v>0</v>
      </c>
      <c r="AL233" s="56">
        <v>0</v>
      </c>
      <c r="AM233" s="56">
        <v>0</v>
      </c>
      <c r="AN233" s="56">
        <v>0</v>
      </c>
      <c r="AO233" s="56">
        <v>0</v>
      </c>
      <c r="AP233" s="56">
        <v>0</v>
      </c>
      <c r="AQ233" s="56">
        <v>0</v>
      </c>
      <c r="AR233" s="56">
        <v>0</v>
      </c>
      <c r="AS233" s="56">
        <v>0</v>
      </c>
      <c r="AT233" s="56">
        <v>0</v>
      </c>
      <c r="AU233" s="56">
        <v>0</v>
      </c>
      <c r="AV233" s="56">
        <v>0</v>
      </c>
      <c r="AW233" s="56">
        <v>0</v>
      </c>
      <c r="AX233" s="56">
        <v>0</v>
      </c>
      <c r="AY233" s="56"/>
      <c r="AZ233" s="56">
        <v>0</v>
      </c>
      <c r="BA233" s="56">
        <v>0</v>
      </c>
      <c r="BB233" s="56">
        <v>0</v>
      </c>
      <c r="BC233" s="56">
        <v>0</v>
      </c>
      <c r="BD233" s="56">
        <v>0</v>
      </c>
      <c r="BE233" s="56">
        <v>0</v>
      </c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</row>
    <row r="234" spans="1:105" s="62" customFormat="1" ht="12.75">
      <c r="A234" s="66" t="s">
        <v>339</v>
      </c>
      <c r="B234" s="56">
        <v>0</v>
      </c>
      <c r="C234" s="56">
        <v>0</v>
      </c>
      <c r="D234" s="56">
        <v>0</v>
      </c>
      <c r="E234" s="56">
        <v>0</v>
      </c>
      <c r="F234" s="56">
        <v>0</v>
      </c>
      <c r="G234" s="56">
        <v>0</v>
      </c>
      <c r="H234" s="56">
        <v>0</v>
      </c>
      <c r="I234" s="56">
        <v>0</v>
      </c>
      <c r="J234" s="56">
        <v>0</v>
      </c>
      <c r="K234" s="56">
        <v>0</v>
      </c>
      <c r="L234" s="56">
        <v>0</v>
      </c>
      <c r="M234" s="56">
        <v>0</v>
      </c>
      <c r="N234" s="56">
        <v>0</v>
      </c>
      <c r="O234" s="56">
        <v>0</v>
      </c>
      <c r="P234" s="56">
        <v>0</v>
      </c>
      <c r="Q234" s="56">
        <v>0</v>
      </c>
      <c r="R234" s="56">
        <v>0</v>
      </c>
      <c r="S234" s="56">
        <v>0</v>
      </c>
      <c r="T234" s="56">
        <v>0</v>
      </c>
      <c r="U234" s="56">
        <v>0</v>
      </c>
      <c r="V234" s="56">
        <v>0</v>
      </c>
      <c r="W234" s="56">
        <v>0</v>
      </c>
      <c r="X234" s="56">
        <v>0</v>
      </c>
      <c r="Y234" s="56">
        <v>0</v>
      </c>
      <c r="Z234" s="56">
        <v>0</v>
      </c>
      <c r="AA234" s="56">
        <v>0</v>
      </c>
      <c r="AB234" s="56">
        <v>0</v>
      </c>
      <c r="AC234" s="56">
        <v>0</v>
      </c>
      <c r="AD234" s="56">
        <v>0</v>
      </c>
      <c r="AE234" s="56">
        <v>0</v>
      </c>
      <c r="AF234" s="56">
        <v>0</v>
      </c>
      <c r="AG234" s="56">
        <v>0</v>
      </c>
      <c r="AH234" s="56">
        <v>0</v>
      </c>
      <c r="AI234" s="56">
        <v>0</v>
      </c>
      <c r="AJ234" s="56">
        <v>0</v>
      </c>
      <c r="AK234" s="56">
        <v>0</v>
      </c>
      <c r="AL234" s="56">
        <v>0</v>
      </c>
      <c r="AM234" s="56">
        <v>0</v>
      </c>
      <c r="AN234" s="56">
        <v>0</v>
      </c>
      <c r="AO234" s="56">
        <v>0</v>
      </c>
      <c r="AP234" s="56">
        <v>0</v>
      </c>
      <c r="AQ234" s="56">
        <v>0</v>
      </c>
      <c r="AR234" s="56">
        <v>0</v>
      </c>
      <c r="AS234" s="56">
        <v>0</v>
      </c>
      <c r="AT234" s="56">
        <v>0</v>
      </c>
      <c r="AU234" s="56">
        <v>0</v>
      </c>
      <c r="AV234" s="56">
        <v>0</v>
      </c>
      <c r="AW234" s="56">
        <v>0</v>
      </c>
      <c r="AX234" s="56">
        <v>0</v>
      </c>
      <c r="AY234" s="56"/>
      <c r="AZ234" s="56">
        <v>0</v>
      </c>
      <c r="BA234" s="56">
        <v>100</v>
      </c>
      <c r="BB234" s="56">
        <v>0</v>
      </c>
      <c r="BC234" s="56">
        <v>0</v>
      </c>
      <c r="BD234" s="56">
        <v>0</v>
      </c>
      <c r="BE234" s="56">
        <v>0</v>
      </c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</row>
    <row r="235" spans="1:105" s="62" customFormat="1" ht="12.75">
      <c r="A235" s="66" t="s">
        <v>340</v>
      </c>
      <c r="B235" s="56">
        <v>0</v>
      </c>
      <c r="C235" s="56">
        <v>0</v>
      </c>
      <c r="D235" s="56">
        <v>0</v>
      </c>
      <c r="E235" s="56">
        <v>0</v>
      </c>
      <c r="F235" s="56">
        <v>0</v>
      </c>
      <c r="G235" s="56">
        <v>0</v>
      </c>
      <c r="H235" s="56">
        <v>0</v>
      </c>
      <c r="I235" s="56">
        <v>0</v>
      </c>
      <c r="J235" s="56">
        <v>0</v>
      </c>
      <c r="K235" s="56">
        <v>0</v>
      </c>
      <c r="L235" s="56">
        <v>0</v>
      </c>
      <c r="M235" s="56">
        <v>0</v>
      </c>
      <c r="N235" s="56">
        <v>0</v>
      </c>
      <c r="O235" s="56">
        <v>0</v>
      </c>
      <c r="P235" s="56">
        <v>0</v>
      </c>
      <c r="Q235" s="56">
        <v>0</v>
      </c>
      <c r="R235" s="56">
        <v>0</v>
      </c>
      <c r="S235" s="56">
        <v>0</v>
      </c>
      <c r="T235" s="56">
        <v>0</v>
      </c>
      <c r="U235" s="56">
        <v>0</v>
      </c>
      <c r="V235" s="56">
        <v>0</v>
      </c>
      <c r="W235" s="56">
        <v>0</v>
      </c>
      <c r="X235" s="56">
        <v>0</v>
      </c>
      <c r="Y235" s="56">
        <v>0</v>
      </c>
      <c r="Z235" s="56">
        <v>0</v>
      </c>
      <c r="AA235" s="56">
        <v>0</v>
      </c>
      <c r="AB235" s="56">
        <v>0</v>
      </c>
      <c r="AC235" s="56">
        <v>0</v>
      </c>
      <c r="AD235" s="56">
        <v>0</v>
      </c>
      <c r="AE235" s="56">
        <v>0</v>
      </c>
      <c r="AF235" s="56">
        <v>0</v>
      </c>
      <c r="AG235" s="56">
        <v>0</v>
      </c>
      <c r="AH235" s="56">
        <v>0</v>
      </c>
      <c r="AI235" s="56">
        <v>0</v>
      </c>
      <c r="AJ235" s="56">
        <v>0</v>
      </c>
      <c r="AK235" s="56">
        <v>0</v>
      </c>
      <c r="AL235" s="56">
        <v>0</v>
      </c>
      <c r="AM235" s="56">
        <v>0</v>
      </c>
      <c r="AN235" s="56">
        <v>0</v>
      </c>
      <c r="AO235" s="56">
        <v>0</v>
      </c>
      <c r="AP235" s="56">
        <v>0</v>
      </c>
      <c r="AQ235" s="56">
        <v>0</v>
      </c>
      <c r="AR235" s="56">
        <v>0</v>
      </c>
      <c r="AS235" s="56">
        <v>0</v>
      </c>
      <c r="AT235" s="56">
        <v>0</v>
      </c>
      <c r="AU235" s="56">
        <v>0</v>
      </c>
      <c r="AV235" s="56">
        <v>0</v>
      </c>
      <c r="AW235" s="56">
        <v>0</v>
      </c>
      <c r="AX235" s="56">
        <v>0</v>
      </c>
      <c r="AY235" s="56"/>
      <c r="AZ235" s="56">
        <v>0</v>
      </c>
      <c r="BA235" s="56">
        <v>100</v>
      </c>
      <c r="BB235" s="56">
        <v>0</v>
      </c>
      <c r="BC235" s="56">
        <v>0</v>
      </c>
      <c r="BD235" s="56">
        <v>0</v>
      </c>
      <c r="BE235" s="56">
        <v>0</v>
      </c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</row>
    <row r="236" spans="1:105" s="62" customFormat="1" ht="12.75">
      <c r="A236" s="66" t="s">
        <v>341</v>
      </c>
      <c r="B236" s="56">
        <v>0</v>
      </c>
      <c r="C236" s="56">
        <v>0</v>
      </c>
      <c r="D236" s="56">
        <v>0</v>
      </c>
      <c r="E236" s="56">
        <v>0</v>
      </c>
      <c r="F236" s="56">
        <v>0</v>
      </c>
      <c r="G236" s="56">
        <v>0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  <c r="M236" s="56">
        <v>0</v>
      </c>
      <c r="N236" s="56">
        <v>0</v>
      </c>
      <c r="O236" s="56">
        <v>0</v>
      </c>
      <c r="P236" s="56">
        <v>0</v>
      </c>
      <c r="Q236" s="56">
        <v>0</v>
      </c>
      <c r="R236" s="56">
        <v>0</v>
      </c>
      <c r="S236" s="56">
        <v>0</v>
      </c>
      <c r="T236" s="56">
        <v>0</v>
      </c>
      <c r="U236" s="56">
        <v>0</v>
      </c>
      <c r="V236" s="56">
        <v>0</v>
      </c>
      <c r="W236" s="56">
        <v>0</v>
      </c>
      <c r="X236" s="56">
        <v>0</v>
      </c>
      <c r="Y236" s="56">
        <v>0</v>
      </c>
      <c r="Z236" s="56">
        <v>0</v>
      </c>
      <c r="AA236" s="56">
        <v>0</v>
      </c>
      <c r="AB236" s="56">
        <v>0</v>
      </c>
      <c r="AC236" s="56">
        <v>0</v>
      </c>
      <c r="AD236" s="56">
        <v>0</v>
      </c>
      <c r="AE236" s="56">
        <v>68.32298136645963</v>
      </c>
      <c r="AF236" s="56">
        <v>0</v>
      </c>
      <c r="AG236" s="56">
        <v>0</v>
      </c>
      <c r="AH236" s="56">
        <v>0</v>
      </c>
      <c r="AI236" s="56">
        <v>0</v>
      </c>
      <c r="AJ236" s="56">
        <v>0</v>
      </c>
      <c r="AK236" s="56">
        <v>0</v>
      </c>
      <c r="AL236" s="56">
        <v>0</v>
      </c>
      <c r="AM236" s="56">
        <v>0</v>
      </c>
      <c r="AN236" s="56">
        <v>0</v>
      </c>
      <c r="AO236" s="56">
        <v>0</v>
      </c>
      <c r="AP236" s="56">
        <v>0</v>
      </c>
      <c r="AQ236" s="56">
        <v>0</v>
      </c>
      <c r="AR236" s="56">
        <v>0</v>
      </c>
      <c r="AS236" s="56">
        <v>0</v>
      </c>
      <c r="AT236" s="56">
        <v>0</v>
      </c>
      <c r="AU236" s="56">
        <v>0</v>
      </c>
      <c r="AV236" s="56">
        <v>0</v>
      </c>
      <c r="AW236" s="56">
        <v>0</v>
      </c>
      <c r="AX236" s="56">
        <v>0</v>
      </c>
      <c r="AY236" s="56"/>
      <c r="AZ236" s="56">
        <v>0</v>
      </c>
      <c r="BA236" s="56">
        <v>31.67701863354037</v>
      </c>
      <c r="BB236" s="56">
        <v>0</v>
      </c>
      <c r="BC236" s="56">
        <v>0</v>
      </c>
      <c r="BD236" s="56">
        <v>0</v>
      </c>
      <c r="BE236" s="56">
        <v>0</v>
      </c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</row>
    <row r="237" spans="1:105" s="62" customFormat="1" ht="12.75">
      <c r="A237" s="66" t="s">
        <v>342</v>
      </c>
      <c r="B237" s="56">
        <v>0</v>
      </c>
      <c r="C237" s="56">
        <v>0</v>
      </c>
      <c r="D237" s="56">
        <v>0</v>
      </c>
      <c r="E237" s="56">
        <v>0</v>
      </c>
      <c r="F237" s="56">
        <v>0</v>
      </c>
      <c r="G237" s="56">
        <v>0</v>
      </c>
      <c r="H237" s="56">
        <v>0</v>
      </c>
      <c r="I237" s="56">
        <v>0</v>
      </c>
      <c r="J237" s="56">
        <v>0</v>
      </c>
      <c r="K237" s="56">
        <v>0</v>
      </c>
      <c r="L237" s="56">
        <v>0</v>
      </c>
      <c r="M237" s="56">
        <v>0</v>
      </c>
      <c r="N237" s="56">
        <v>0</v>
      </c>
      <c r="O237" s="56">
        <v>0</v>
      </c>
      <c r="P237" s="56">
        <v>0</v>
      </c>
      <c r="Q237" s="56">
        <v>0</v>
      </c>
      <c r="R237" s="56">
        <v>0</v>
      </c>
      <c r="S237" s="56">
        <v>0</v>
      </c>
      <c r="T237" s="56">
        <v>0</v>
      </c>
      <c r="U237" s="56">
        <v>0</v>
      </c>
      <c r="V237" s="56">
        <v>0</v>
      </c>
      <c r="W237" s="56">
        <v>0</v>
      </c>
      <c r="X237" s="56">
        <v>0</v>
      </c>
      <c r="Y237" s="56">
        <v>0</v>
      </c>
      <c r="Z237" s="56">
        <v>0</v>
      </c>
      <c r="AA237" s="56">
        <v>0</v>
      </c>
      <c r="AB237" s="56">
        <v>0</v>
      </c>
      <c r="AC237" s="56">
        <v>0</v>
      </c>
      <c r="AD237" s="56">
        <v>0</v>
      </c>
      <c r="AE237" s="56">
        <v>27.27272727272727</v>
      </c>
      <c r="AF237" s="56">
        <v>0</v>
      </c>
      <c r="AG237" s="56">
        <v>0</v>
      </c>
      <c r="AH237" s="56">
        <v>0</v>
      </c>
      <c r="AI237" s="56">
        <v>0</v>
      </c>
      <c r="AJ237" s="56">
        <v>0</v>
      </c>
      <c r="AK237" s="56">
        <v>0</v>
      </c>
      <c r="AL237" s="56">
        <v>0</v>
      </c>
      <c r="AM237" s="56">
        <v>0</v>
      </c>
      <c r="AN237" s="56">
        <v>0</v>
      </c>
      <c r="AO237" s="56">
        <v>0</v>
      </c>
      <c r="AP237" s="56">
        <v>0</v>
      </c>
      <c r="AQ237" s="56">
        <v>0</v>
      </c>
      <c r="AR237" s="56">
        <v>0</v>
      </c>
      <c r="AS237" s="56">
        <v>0</v>
      </c>
      <c r="AT237" s="56">
        <v>0</v>
      </c>
      <c r="AU237" s="56">
        <v>0</v>
      </c>
      <c r="AV237" s="56">
        <v>0</v>
      </c>
      <c r="AW237" s="56">
        <v>0</v>
      </c>
      <c r="AX237" s="56">
        <v>0</v>
      </c>
      <c r="AY237" s="56"/>
      <c r="AZ237" s="56">
        <v>0</v>
      </c>
      <c r="BA237" s="56">
        <v>72.72727272727273</v>
      </c>
      <c r="BB237" s="56">
        <v>0</v>
      </c>
      <c r="BC237" s="56">
        <v>0</v>
      </c>
      <c r="BD237" s="56">
        <v>0</v>
      </c>
      <c r="BE237" s="56">
        <v>0</v>
      </c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</row>
    <row r="238" spans="1:105" s="62" customFormat="1" ht="12.75">
      <c r="A238" s="66" t="s">
        <v>343</v>
      </c>
      <c r="B238" s="56">
        <v>0</v>
      </c>
      <c r="C238" s="56">
        <v>0</v>
      </c>
      <c r="D238" s="56">
        <v>0</v>
      </c>
      <c r="E238" s="56">
        <v>0</v>
      </c>
      <c r="F238" s="56">
        <v>0</v>
      </c>
      <c r="G238" s="56">
        <v>0</v>
      </c>
      <c r="H238" s="56">
        <v>0</v>
      </c>
      <c r="I238" s="56">
        <v>0</v>
      </c>
      <c r="J238" s="56">
        <v>0</v>
      </c>
      <c r="K238" s="56">
        <v>0</v>
      </c>
      <c r="L238" s="56">
        <v>0</v>
      </c>
      <c r="M238" s="56">
        <v>0</v>
      </c>
      <c r="N238" s="56">
        <v>0</v>
      </c>
      <c r="O238" s="56">
        <v>0</v>
      </c>
      <c r="P238" s="56">
        <v>0</v>
      </c>
      <c r="Q238" s="56">
        <v>0</v>
      </c>
      <c r="R238" s="56">
        <v>0</v>
      </c>
      <c r="S238" s="56">
        <v>0</v>
      </c>
      <c r="T238" s="56">
        <v>0</v>
      </c>
      <c r="U238" s="56">
        <v>0</v>
      </c>
      <c r="V238" s="56">
        <v>0</v>
      </c>
      <c r="W238" s="56">
        <v>0</v>
      </c>
      <c r="X238" s="56">
        <v>0</v>
      </c>
      <c r="Y238" s="56">
        <v>0</v>
      </c>
      <c r="Z238" s="56">
        <v>0</v>
      </c>
      <c r="AA238" s="56">
        <v>0</v>
      </c>
      <c r="AB238" s="56">
        <v>82.25806451612904</v>
      </c>
      <c r="AC238" s="56">
        <v>0</v>
      </c>
      <c r="AD238" s="56">
        <v>0</v>
      </c>
      <c r="AE238" s="56">
        <v>1.6129032258064515</v>
      </c>
      <c r="AF238" s="56">
        <v>3.225806451612903</v>
      </c>
      <c r="AG238" s="56">
        <v>1.6129032258064515</v>
      </c>
      <c r="AH238" s="56">
        <v>0</v>
      </c>
      <c r="AI238" s="56">
        <v>0</v>
      </c>
      <c r="AJ238" s="56">
        <v>0</v>
      </c>
      <c r="AK238" s="56">
        <v>0</v>
      </c>
      <c r="AL238" s="56">
        <v>0</v>
      </c>
      <c r="AM238" s="56">
        <v>0</v>
      </c>
      <c r="AN238" s="56">
        <v>0</v>
      </c>
      <c r="AO238" s="56">
        <v>0</v>
      </c>
      <c r="AP238" s="56">
        <v>0</v>
      </c>
      <c r="AQ238" s="56">
        <v>0</v>
      </c>
      <c r="AR238" s="56">
        <v>0</v>
      </c>
      <c r="AS238" s="56">
        <v>0</v>
      </c>
      <c r="AT238" s="56">
        <v>0</v>
      </c>
      <c r="AU238" s="56">
        <v>0</v>
      </c>
      <c r="AV238" s="56">
        <v>0</v>
      </c>
      <c r="AW238" s="56">
        <v>0</v>
      </c>
      <c r="AX238" s="56">
        <v>0</v>
      </c>
      <c r="AY238" s="56"/>
      <c r="AZ238" s="56">
        <v>8.064516129032258</v>
      </c>
      <c r="BA238" s="56">
        <v>3.225806451612903</v>
      </c>
      <c r="BB238" s="56">
        <v>0</v>
      </c>
      <c r="BC238" s="56">
        <v>0</v>
      </c>
      <c r="BD238" s="56">
        <v>0</v>
      </c>
      <c r="BE238" s="56">
        <v>0</v>
      </c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</row>
    <row r="239" spans="1:105" s="62" customFormat="1" ht="12.75">
      <c r="A239" s="66" t="s">
        <v>344</v>
      </c>
      <c r="B239" s="56">
        <v>0</v>
      </c>
      <c r="C239" s="56">
        <v>98.27586206896551</v>
      </c>
      <c r="D239" s="56">
        <v>0</v>
      </c>
      <c r="E239" s="56">
        <v>0</v>
      </c>
      <c r="F239" s="56">
        <v>0</v>
      </c>
      <c r="G239" s="56">
        <v>0</v>
      </c>
      <c r="H239" s="56">
        <v>0</v>
      </c>
      <c r="I239" s="56">
        <v>0</v>
      </c>
      <c r="J239" s="56">
        <v>0</v>
      </c>
      <c r="K239" s="56">
        <v>0</v>
      </c>
      <c r="L239" s="56">
        <v>0</v>
      </c>
      <c r="M239" s="56">
        <v>0</v>
      </c>
      <c r="N239" s="56">
        <v>0</v>
      </c>
      <c r="O239" s="56">
        <v>0</v>
      </c>
      <c r="P239" s="56">
        <v>0</v>
      </c>
      <c r="Q239" s="56">
        <v>0</v>
      </c>
      <c r="R239" s="56">
        <v>0</v>
      </c>
      <c r="S239" s="56">
        <v>0</v>
      </c>
      <c r="T239" s="56">
        <v>1.7241379310344827</v>
      </c>
      <c r="U239" s="56">
        <v>0</v>
      </c>
      <c r="V239" s="56">
        <v>0</v>
      </c>
      <c r="W239" s="56">
        <v>0</v>
      </c>
      <c r="X239" s="56">
        <v>0</v>
      </c>
      <c r="Y239" s="56">
        <v>0</v>
      </c>
      <c r="Z239" s="56">
        <v>0</v>
      </c>
      <c r="AA239" s="56">
        <v>0</v>
      </c>
      <c r="AB239" s="56">
        <v>0</v>
      </c>
      <c r="AC239" s="56">
        <v>0</v>
      </c>
      <c r="AD239" s="56">
        <v>0</v>
      </c>
      <c r="AE239" s="56">
        <v>0</v>
      </c>
      <c r="AF239" s="56">
        <v>0</v>
      </c>
      <c r="AG239" s="56">
        <v>0</v>
      </c>
      <c r="AH239" s="56">
        <v>0</v>
      </c>
      <c r="AI239" s="56">
        <v>0</v>
      </c>
      <c r="AJ239" s="56">
        <v>0</v>
      </c>
      <c r="AK239" s="56">
        <v>0</v>
      </c>
      <c r="AL239" s="56">
        <v>0</v>
      </c>
      <c r="AM239" s="56">
        <v>0</v>
      </c>
      <c r="AN239" s="56">
        <v>0</v>
      </c>
      <c r="AO239" s="56">
        <v>0</v>
      </c>
      <c r="AP239" s="56">
        <v>0</v>
      </c>
      <c r="AQ239" s="56">
        <v>0</v>
      </c>
      <c r="AR239" s="56">
        <v>0</v>
      </c>
      <c r="AS239" s="56">
        <v>0</v>
      </c>
      <c r="AT239" s="56">
        <v>0</v>
      </c>
      <c r="AU239" s="56">
        <v>0</v>
      </c>
      <c r="AV239" s="56">
        <v>0</v>
      </c>
      <c r="AW239" s="56">
        <v>0</v>
      </c>
      <c r="AX239" s="56">
        <v>0</v>
      </c>
      <c r="AY239" s="56"/>
      <c r="AZ239" s="56">
        <v>0</v>
      </c>
      <c r="BA239" s="56">
        <v>0</v>
      </c>
      <c r="BB239" s="56">
        <v>0</v>
      </c>
      <c r="BC239" s="56">
        <v>0</v>
      </c>
      <c r="BD239" s="56">
        <v>0</v>
      </c>
      <c r="BE239" s="56">
        <v>0</v>
      </c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</row>
    <row r="240" spans="1:105" s="62" customFormat="1" ht="12.75">
      <c r="A240" s="66" t="s">
        <v>345</v>
      </c>
      <c r="B240" s="56">
        <v>0</v>
      </c>
      <c r="C240" s="56">
        <v>95.9349593495935</v>
      </c>
      <c r="D240" s="56">
        <v>0</v>
      </c>
      <c r="E240" s="56">
        <v>0</v>
      </c>
      <c r="F240" s="56">
        <v>0</v>
      </c>
      <c r="G240" s="56">
        <v>0</v>
      </c>
      <c r="H240" s="56">
        <v>0</v>
      </c>
      <c r="I240" s="56">
        <v>0</v>
      </c>
      <c r="J240" s="56">
        <v>0</v>
      </c>
      <c r="K240" s="56">
        <v>0</v>
      </c>
      <c r="L240" s="56">
        <v>0</v>
      </c>
      <c r="M240" s="56">
        <v>0</v>
      </c>
      <c r="N240" s="56">
        <v>0</v>
      </c>
      <c r="O240" s="56">
        <v>0</v>
      </c>
      <c r="P240" s="56">
        <v>0</v>
      </c>
      <c r="Q240" s="56">
        <v>0</v>
      </c>
      <c r="R240" s="56">
        <v>0</v>
      </c>
      <c r="S240" s="56">
        <v>0</v>
      </c>
      <c r="T240" s="56">
        <v>4.0650406504065035</v>
      </c>
      <c r="U240" s="56">
        <v>0</v>
      </c>
      <c r="V240" s="56">
        <v>0</v>
      </c>
      <c r="W240" s="56">
        <v>0</v>
      </c>
      <c r="X240" s="56">
        <v>0</v>
      </c>
      <c r="Y240" s="56">
        <v>0</v>
      </c>
      <c r="Z240" s="56">
        <v>0</v>
      </c>
      <c r="AA240" s="56">
        <v>0</v>
      </c>
      <c r="AB240" s="56">
        <v>0</v>
      </c>
      <c r="AC240" s="56">
        <v>0</v>
      </c>
      <c r="AD240" s="56">
        <v>0</v>
      </c>
      <c r="AE240" s="56">
        <v>0</v>
      </c>
      <c r="AF240" s="56">
        <v>0</v>
      </c>
      <c r="AG240" s="56">
        <v>0</v>
      </c>
      <c r="AH240" s="56">
        <v>0</v>
      </c>
      <c r="AI240" s="56">
        <v>0</v>
      </c>
      <c r="AJ240" s="56">
        <v>0</v>
      </c>
      <c r="AK240" s="56">
        <v>0</v>
      </c>
      <c r="AL240" s="56">
        <v>0</v>
      </c>
      <c r="AM240" s="56">
        <v>0</v>
      </c>
      <c r="AN240" s="56">
        <v>0</v>
      </c>
      <c r="AO240" s="56">
        <v>0</v>
      </c>
      <c r="AP240" s="56">
        <v>0</v>
      </c>
      <c r="AQ240" s="56">
        <v>0</v>
      </c>
      <c r="AR240" s="56">
        <v>0</v>
      </c>
      <c r="AS240" s="56">
        <v>0</v>
      </c>
      <c r="AT240" s="56">
        <v>0</v>
      </c>
      <c r="AU240" s="56">
        <v>0</v>
      </c>
      <c r="AV240" s="56">
        <v>0</v>
      </c>
      <c r="AW240" s="56">
        <v>0</v>
      </c>
      <c r="AX240" s="56">
        <v>0</v>
      </c>
      <c r="AY240" s="56"/>
      <c r="AZ240" s="56">
        <v>0</v>
      </c>
      <c r="BA240" s="56">
        <v>0</v>
      </c>
      <c r="BB240" s="56">
        <v>0</v>
      </c>
      <c r="BC240" s="56">
        <v>0</v>
      </c>
      <c r="BD240" s="56">
        <v>0</v>
      </c>
      <c r="BE240" s="56">
        <v>0</v>
      </c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</row>
    <row r="241" spans="1:105" s="62" customFormat="1" ht="12.75">
      <c r="A241" s="66" t="s">
        <v>743</v>
      </c>
      <c r="B241" s="56">
        <v>0</v>
      </c>
      <c r="C241" s="56">
        <v>86.79245283018868</v>
      </c>
      <c r="D241" s="56">
        <v>0</v>
      </c>
      <c r="E241" s="56">
        <v>0</v>
      </c>
      <c r="F241" s="56">
        <v>0</v>
      </c>
      <c r="G241" s="56">
        <v>0</v>
      </c>
      <c r="H241" s="56">
        <v>0</v>
      </c>
      <c r="I241" s="56">
        <v>0</v>
      </c>
      <c r="J241" s="56">
        <v>0</v>
      </c>
      <c r="K241" s="56">
        <v>0</v>
      </c>
      <c r="L241" s="56">
        <v>0</v>
      </c>
      <c r="M241" s="56">
        <v>0</v>
      </c>
      <c r="N241" s="56">
        <v>0</v>
      </c>
      <c r="O241" s="56">
        <v>0</v>
      </c>
      <c r="P241" s="56">
        <v>0</v>
      </c>
      <c r="Q241" s="56">
        <v>0</v>
      </c>
      <c r="R241" s="56">
        <v>1.8867924528301887</v>
      </c>
      <c r="S241" s="56">
        <v>0</v>
      </c>
      <c r="T241" s="56">
        <v>11.320754716981133</v>
      </c>
      <c r="U241" s="56">
        <v>0</v>
      </c>
      <c r="V241" s="56">
        <v>0</v>
      </c>
      <c r="W241" s="56">
        <v>0</v>
      </c>
      <c r="X241" s="56">
        <v>0</v>
      </c>
      <c r="Y241" s="56">
        <v>0</v>
      </c>
      <c r="Z241" s="56">
        <v>0</v>
      </c>
      <c r="AA241" s="56">
        <v>0</v>
      </c>
      <c r="AB241" s="56">
        <v>0</v>
      </c>
      <c r="AC241" s="56">
        <v>0</v>
      </c>
      <c r="AD241" s="56">
        <v>0</v>
      </c>
      <c r="AE241" s="56">
        <v>0</v>
      </c>
      <c r="AF241" s="56">
        <v>0</v>
      </c>
      <c r="AG241" s="56">
        <v>0</v>
      </c>
      <c r="AH241" s="56">
        <v>0</v>
      </c>
      <c r="AI241" s="56">
        <v>0</v>
      </c>
      <c r="AJ241" s="56">
        <v>0</v>
      </c>
      <c r="AK241" s="56">
        <v>0</v>
      </c>
      <c r="AL241" s="56">
        <v>0</v>
      </c>
      <c r="AM241" s="56">
        <v>0</v>
      </c>
      <c r="AN241" s="56">
        <v>0</v>
      </c>
      <c r="AO241" s="56">
        <v>0</v>
      </c>
      <c r="AP241" s="56">
        <v>0</v>
      </c>
      <c r="AQ241" s="56">
        <v>0</v>
      </c>
      <c r="AR241" s="56">
        <v>0</v>
      </c>
      <c r="AS241" s="56">
        <v>0</v>
      </c>
      <c r="AT241" s="56">
        <v>0</v>
      </c>
      <c r="AU241" s="56">
        <v>0</v>
      </c>
      <c r="AV241" s="56">
        <v>0</v>
      </c>
      <c r="AW241" s="56">
        <v>0</v>
      </c>
      <c r="AX241" s="56">
        <v>0</v>
      </c>
      <c r="AY241" s="56"/>
      <c r="AZ241" s="56">
        <v>0</v>
      </c>
      <c r="BA241" s="56">
        <v>0</v>
      </c>
      <c r="BB241" s="56">
        <v>0</v>
      </c>
      <c r="BC241" s="56">
        <v>0</v>
      </c>
      <c r="BD241" s="56">
        <v>0</v>
      </c>
      <c r="BE241" s="56">
        <v>0</v>
      </c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</row>
    <row r="242" spans="1:105" s="62" customFormat="1" ht="12.75">
      <c r="A242" s="66" t="s">
        <v>744</v>
      </c>
      <c r="B242" s="56">
        <v>0</v>
      </c>
      <c r="C242" s="56">
        <v>100</v>
      </c>
      <c r="D242" s="56">
        <v>0</v>
      </c>
      <c r="E242" s="56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0</v>
      </c>
      <c r="L242" s="56">
        <v>0</v>
      </c>
      <c r="M242" s="56">
        <v>0</v>
      </c>
      <c r="N242" s="56">
        <v>0</v>
      </c>
      <c r="O242" s="56">
        <v>0</v>
      </c>
      <c r="P242" s="56">
        <v>0</v>
      </c>
      <c r="Q242" s="56">
        <v>0</v>
      </c>
      <c r="R242" s="56">
        <v>0</v>
      </c>
      <c r="S242" s="56">
        <v>0</v>
      </c>
      <c r="T242" s="56">
        <v>0</v>
      </c>
      <c r="U242" s="56">
        <v>0</v>
      </c>
      <c r="V242" s="56">
        <v>0</v>
      </c>
      <c r="W242" s="56">
        <v>0</v>
      </c>
      <c r="X242" s="56">
        <v>0</v>
      </c>
      <c r="Y242" s="56">
        <v>0</v>
      </c>
      <c r="Z242" s="56">
        <v>0</v>
      </c>
      <c r="AA242" s="56">
        <v>0</v>
      </c>
      <c r="AB242" s="56">
        <v>0</v>
      </c>
      <c r="AC242" s="56">
        <v>0</v>
      </c>
      <c r="AD242" s="56">
        <v>0</v>
      </c>
      <c r="AE242" s="56">
        <v>0</v>
      </c>
      <c r="AF242" s="56">
        <v>0</v>
      </c>
      <c r="AG242" s="56">
        <v>0</v>
      </c>
      <c r="AH242" s="56">
        <v>0</v>
      </c>
      <c r="AI242" s="56">
        <v>0</v>
      </c>
      <c r="AJ242" s="56">
        <v>0</v>
      </c>
      <c r="AK242" s="56">
        <v>0</v>
      </c>
      <c r="AL242" s="56">
        <v>0</v>
      </c>
      <c r="AM242" s="56">
        <v>0</v>
      </c>
      <c r="AN242" s="56">
        <v>0</v>
      </c>
      <c r="AO242" s="56">
        <v>0</v>
      </c>
      <c r="AP242" s="56">
        <v>0</v>
      </c>
      <c r="AQ242" s="56">
        <v>0</v>
      </c>
      <c r="AR242" s="56">
        <v>0</v>
      </c>
      <c r="AS242" s="56">
        <v>0</v>
      </c>
      <c r="AT242" s="56">
        <v>0</v>
      </c>
      <c r="AU242" s="56">
        <v>0</v>
      </c>
      <c r="AV242" s="56">
        <v>0</v>
      </c>
      <c r="AW242" s="56">
        <v>0</v>
      </c>
      <c r="AX242" s="56">
        <v>0</v>
      </c>
      <c r="AY242" s="56"/>
      <c r="AZ242" s="56">
        <v>0</v>
      </c>
      <c r="BA242" s="56">
        <v>0</v>
      </c>
      <c r="BB242" s="56">
        <v>0</v>
      </c>
      <c r="BC242" s="56">
        <v>0</v>
      </c>
      <c r="BD242" s="56">
        <v>0</v>
      </c>
      <c r="BE242" s="56">
        <v>0</v>
      </c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</row>
    <row r="243" spans="1:105" s="62" customFormat="1" ht="12.75">
      <c r="A243" s="66" t="s">
        <v>745</v>
      </c>
      <c r="B243" s="56">
        <v>0</v>
      </c>
      <c r="C243" s="56">
        <v>0</v>
      </c>
      <c r="D243" s="56">
        <v>0</v>
      </c>
      <c r="E243" s="56">
        <v>0</v>
      </c>
      <c r="F243" s="56">
        <v>0</v>
      </c>
      <c r="G243" s="56">
        <v>0</v>
      </c>
      <c r="H243" s="56">
        <v>0</v>
      </c>
      <c r="I243" s="56">
        <v>0</v>
      </c>
      <c r="J243" s="56">
        <v>0</v>
      </c>
      <c r="K243" s="56">
        <v>0</v>
      </c>
      <c r="L243" s="56">
        <v>0</v>
      </c>
      <c r="M243" s="56">
        <v>0</v>
      </c>
      <c r="N243" s="56">
        <v>0</v>
      </c>
      <c r="O243" s="56">
        <v>0</v>
      </c>
      <c r="P243" s="56">
        <v>0</v>
      </c>
      <c r="Q243" s="56">
        <v>0</v>
      </c>
      <c r="R243" s="56">
        <v>0</v>
      </c>
      <c r="S243" s="56">
        <v>0</v>
      </c>
      <c r="T243" s="56">
        <v>0</v>
      </c>
      <c r="U243" s="56">
        <v>0</v>
      </c>
      <c r="V243" s="56">
        <v>0</v>
      </c>
      <c r="W243" s="56">
        <v>0</v>
      </c>
      <c r="X243" s="56">
        <v>0</v>
      </c>
      <c r="Y243" s="56">
        <v>0</v>
      </c>
      <c r="Z243" s="56">
        <v>0</v>
      </c>
      <c r="AA243" s="56">
        <v>0</v>
      </c>
      <c r="AB243" s="56">
        <v>77.5</v>
      </c>
      <c r="AC243" s="56">
        <v>0</v>
      </c>
      <c r="AD243" s="56">
        <v>0</v>
      </c>
      <c r="AE243" s="56">
        <v>0</v>
      </c>
      <c r="AF243" s="56">
        <v>15</v>
      </c>
      <c r="AG243" s="56">
        <v>0</v>
      </c>
      <c r="AH243" s="56">
        <v>0</v>
      </c>
      <c r="AI243" s="56">
        <v>0</v>
      </c>
      <c r="AJ243" s="56">
        <v>0</v>
      </c>
      <c r="AK243" s="56">
        <v>0</v>
      </c>
      <c r="AL243" s="56">
        <v>0</v>
      </c>
      <c r="AM243" s="56">
        <v>0</v>
      </c>
      <c r="AN243" s="56">
        <v>0</v>
      </c>
      <c r="AO243" s="56">
        <v>0</v>
      </c>
      <c r="AP243" s="56">
        <v>0</v>
      </c>
      <c r="AQ243" s="56">
        <v>0</v>
      </c>
      <c r="AR243" s="56">
        <v>0</v>
      </c>
      <c r="AS243" s="56">
        <v>0</v>
      </c>
      <c r="AT243" s="56">
        <v>0</v>
      </c>
      <c r="AU243" s="56">
        <v>0</v>
      </c>
      <c r="AV243" s="56">
        <v>0</v>
      </c>
      <c r="AW243" s="56">
        <v>0</v>
      </c>
      <c r="AX243" s="56">
        <v>0</v>
      </c>
      <c r="AY243" s="56"/>
      <c r="AZ243" s="56">
        <v>7.5</v>
      </c>
      <c r="BA243" s="56">
        <v>0</v>
      </c>
      <c r="BB243" s="56">
        <v>0</v>
      </c>
      <c r="BC243" s="56">
        <v>0</v>
      </c>
      <c r="BD243" s="56">
        <v>0</v>
      </c>
      <c r="BE243" s="56">
        <v>0</v>
      </c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</row>
    <row r="244" spans="1:105" s="62" customFormat="1" ht="12.75">
      <c r="A244" s="66" t="s">
        <v>748</v>
      </c>
      <c r="B244" s="56">
        <v>0</v>
      </c>
      <c r="C244" s="56">
        <v>0</v>
      </c>
      <c r="D244" s="56">
        <v>0</v>
      </c>
      <c r="E244" s="56">
        <v>0</v>
      </c>
      <c r="F244" s="56">
        <v>0</v>
      </c>
      <c r="G244" s="56">
        <v>0</v>
      </c>
      <c r="H244" s="56">
        <v>0</v>
      </c>
      <c r="I244" s="56">
        <v>0</v>
      </c>
      <c r="J244" s="56">
        <v>0</v>
      </c>
      <c r="K244" s="56">
        <v>0</v>
      </c>
      <c r="L244" s="56">
        <v>0</v>
      </c>
      <c r="M244" s="56">
        <v>0</v>
      </c>
      <c r="N244" s="56">
        <v>0</v>
      </c>
      <c r="O244" s="56">
        <v>0</v>
      </c>
      <c r="P244" s="56">
        <v>0</v>
      </c>
      <c r="Q244" s="56">
        <v>0</v>
      </c>
      <c r="R244" s="56">
        <v>0</v>
      </c>
      <c r="S244" s="56">
        <v>0</v>
      </c>
      <c r="T244" s="56">
        <v>0</v>
      </c>
      <c r="U244" s="56">
        <v>0</v>
      </c>
      <c r="V244" s="56">
        <v>0</v>
      </c>
      <c r="W244" s="56">
        <v>0</v>
      </c>
      <c r="X244" s="56">
        <v>0</v>
      </c>
      <c r="Y244" s="56">
        <v>0</v>
      </c>
      <c r="Z244" s="56">
        <v>0</v>
      </c>
      <c r="AA244" s="56">
        <v>0</v>
      </c>
      <c r="AB244" s="56">
        <v>90</v>
      </c>
      <c r="AC244" s="56">
        <v>0</v>
      </c>
      <c r="AD244" s="56">
        <v>0</v>
      </c>
      <c r="AE244" s="56">
        <v>2.5</v>
      </c>
      <c r="AF244" s="56">
        <v>0</v>
      </c>
      <c r="AG244" s="56">
        <v>0</v>
      </c>
      <c r="AH244" s="56">
        <v>0</v>
      </c>
      <c r="AI244" s="56">
        <v>0</v>
      </c>
      <c r="AJ244" s="56">
        <v>0</v>
      </c>
      <c r="AK244" s="56">
        <v>0</v>
      </c>
      <c r="AL244" s="56">
        <v>0</v>
      </c>
      <c r="AM244" s="56">
        <v>0</v>
      </c>
      <c r="AN244" s="56">
        <v>0</v>
      </c>
      <c r="AO244" s="56">
        <v>0</v>
      </c>
      <c r="AP244" s="56">
        <v>0</v>
      </c>
      <c r="AQ244" s="56">
        <v>0</v>
      </c>
      <c r="AR244" s="56">
        <v>0</v>
      </c>
      <c r="AS244" s="56">
        <v>0</v>
      </c>
      <c r="AT244" s="56">
        <v>0</v>
      </c>
      <c r="AU244" s="56">
        <v>0</v>
      </c>
      <c r="AV244" s="56">
        <v>0</v>
      </c>
      <c r="AW244" s="56">
        <v>0</v>
      </c>
      <c r="AX244" s="56">
        <v>0</v>
      </c>
      <c r="AY244" s="56"/>
      <c r="AZ244" s="56">
        <v>6.25</v>
      </c>
      <c r="BA244" s="56">
        <v>1.25</v>
      </c>
      <c r="BB244" s="56">
        <v>0</v>
      </c>
      <c r="BC244" s="56">
        <v>0</v>
      </c>
      <c r="BD244" s="56">
        <v>0</v>
      </c>
      <c r="BE244" s="56">
        <v>0</v>
      </c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</row>
    <row r="245" spans="1:105" s="62" customFormat="1" ht="12.75">
      <c r="A245" s="66" t="s">
        <v>749</v>
      </c>
      <c r="B245" s="56">
        <v>0</v>
      </c>
      <c r="C245" s="56">
        <v>0</v>
      </c>
      <c r="D245" s="56">
        <v>0</v>
      </c>
      <c r="E245" s="56">
        <v>0</v>
      </c>
      <c r="F245" s="56">
        <v>0</v>
      </c>
      <c r="G245" s="56">
        <v>0</v>
      </c>
      <c r="H245" s="56">
        <v>0</v>
      </c>
      <c r="I245" s="56">
        <v>0</v>
      </c>
      <c r="J245" s="56">
        <v>0</v>
      </c>
      <c r="K245" s="56">
        <v>0</v>
      </c>
      <c r="L245" s="56">
        <v>0</v>
      </c>
      <c r="M245" s="56">
        <v>0</v>
      </c>
      <c r="N245" s="56">
        <v>0</v>
      </c>
      <c r="O245" s="56">
        <v>0</v>
      </c>
      <c r="P245" s="56">
        <v>0</v>
      </c>
      <c r="Q245" s="56">
        <v>0</v>
      </c>
      <c r="R245" s="56">
        <v>0</v>
      </c>
      <c r="S245" s="56">
        <v>0</v>
      </c>
      <c r="T245" s="56">
        <v>0</v>
      </c>
      <c r="U245" s="56">
        <v>0</v>
      </c>
      <c r="V245" s="56">
        <v>0</v>
      </c>
      <c r="W245" s="56">
        <v>0</v>
      </c>
      <c r="X245" s="56">
        <v>0</v>
      </c>
      <c r="Y245" s="56">
        <v>0</v>
      </c>
      <c r="Z245" s="56">
        <v>0</v>
      </c>
      <c r="AA245" s="56">
        <v>0</v>
      </c>
      <c r="AB245" s="56">
        <v>71.05263157894737</v>
      </c>
      <c r="AC245" s="56">
        <v>0</v>
      </c>
      <c r="AD245" s="56">
        <v>0</v>
      </c>
      <c r="AE245" s="56">
        <v>3.9473684210526314</v>
      </c>
      <c r="AF245" s="56">
        <v>14.473684210526317</v>
      </c>
      <c r="AG245" s="56">
        <v>0</v>
      </c>
      <c r="AH245" s="56">
        <v>0</v>
      </c>
      <c r="AI245" s="56">
        <v>0</v>
      </c>
      <c r="AJ245" s="56">
        <v>0</v>
      </c>
      <c r="AK245" s="56">
        <v>0</v>
      </c>
      <c r="AL245" s="56">
        <v>0</v>
      </c>
      <c r="AM245" s="56">
        <v>0</v>
      </c>
      <c r="AN245" s="56">
        <v>0</v>
      </c>
      <c r="AO245" s="56">
        <v>0</v>
      </c>
      <c r="AP245" s="56">
        <v>0</v>
      </c>
      <c r="AQ245" s="56">
        <v>0</v>
      </c>
      <c r="AR245" s="56">
        <v>0</v>
      </c>
      <c r="AS245" s="56">
        <v>0</v>
      </c>
      <c r="AT245" s="56">
        <v>0</v>
      </c>
      <c r="AU245" s="56">
        <v>0</v>
      </c>
      <c r="AV245" s="56">
        <v>0</v>
      </c>
      <c r="AW245" s="56">
        <v>0</v>
      </c>
      <c r="AX245" s="56">
        <v>0</v>
      </c>
      <c r="AY245" s="56"/>
      <c r="AZ245" s="56">
        <v>10.526315789473683</v>
      </c>
      <c r="BA245" s="56">
        <v>0</v>
      </c>
      <c r="BB245" s="56">
        <v>0</v>
      </c>
      <c r="BC245" s="56">
        <v>0</v>
      </c>
      <c r="BD245" s="56">
        <v>0</v>
      </c>
      <c r="BE245" s="56">
        <v>0</v>
      </c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</row>
    <row r="246" spans="1:105" s="62" customFormat="1" ht="12.75">
      <c r="A246" s="66" t="s">
        <v>750</v>
      </c>
      <c r="B246" s="56">
        <v>0</v>
      </c>
      <c r="C246" s="56">
        <v>0</v>
      </c>
      <c r="D246" s="56">
        <v>0</v>
      </c>
      <c r="E246" s="56">
        <v>0</v>
      </c>
      <c r="F246" s="56">
        <v>0</v>
      </c>
      <c r="G246" s="56">
        <v>0</v>
      </c>
      <c r="H246" s="56">
        <v>0</v>
      </c>
      <c r="I246" s="56">
        <v>0</v>
      </c>
      <c r="J246" s="56">
        <v>0</v>
      </c>
      <c r="K246" s="56">
        <v>0</v>
      </c>
      <c r="L246" s="56">
        <v>0</v>
      </c>
      <c r="M246" s="56">
        <v>0</v>
      </c>
      <c r="N246" s="56">
        <v>0</v>
      </c>
      <c r="O246" s="56">
        <v>0</v>
      </c>
      <c r="P246" s="56">
        <v>0</v>
      </c>
      <c r="Q246" s="56">
        <v>0</v>
      </c>
      <c r="R246" s="56">
        <v>0</v>
      </c>
      <c r="S246" s="56">
        <v>0</v>
      </c>
      <c r="T246" s="56">
        <v>0</v>
      </c>
      <c r="U246" s="56">
        <v>0</v>
      </c>
      <c r="V246" s="56">
        <v>0</v>
      </c>
      <c r="W246" s="56">
        <v>0</v>
      </c>
      <c r="X246" s="56">
        <v>0</v>
      </c>
      <c r="Y246" s="56">
        <v>0</v>
      </c>
      <c r="Z246" s="56">
        <v>0</v>
      </c>
      <c r="AA246" s="56">
        <v>0</v>
      </c>
      <c r="AB246" s="56">
        <v>63.63636363636363</v>
      </c>
      <c r="AC246" s="56">
        <v>0</v>
      </c>
      <c r="AD246" s="56">
        <v>0</v>
      </c>
      <c r="AE246" s="56">
        <v>9.090909090909092</v>
      </c>
      <c r="AF246" s="56">
        <v>0</v>
      </c>
      <c r="AG246" s="56">
        <v>0</v>
      </c>
      <c r="AH246" s="56">
        <v>0</v>
      </c>
      <c r="AI246" s="56">
        <v>0</v>
      </c>
      <c r="AJ246" s="56">
        <v>0</v>
      </c>
      <c r="AK246" s="56">
        <v>0</v>
      </c>
      <c r="AL246" s="56">
        <v>0</v>
      </c>
      <c r="AM246" s="56">
        <v>0</v>
      </c>
      <c r="AN246" s="56">
        <v>0</v>
      </c>
      <c r="AO246" s="56">
        <v>0</v>
      </c>
      <c r="AP246" s="56">
        <v>0</v>
      </c>
      <c r="AQ246" s="56">
        <v>0</v>
      </c>
      <c r="AR246" s="56">
        <v>0</v>
      </c>
      <c r="AS246" s="56">
        <v>0</v>
      </c>
      <c r="AT246" s="56">
        <v>0</v>
      </c>
      <c r="AU246" s="56">
        <v>0</v>
      </c>
      <c r="AV246" s="56">
        <v>0</v>
      </c>
      <c r="AW246" s="56">
        <v>0</v>
      </c>
      <c r="AX246" s="56">
        <v>0</v>
      </c>
      <c r="AY246" s="56"/>
      <c r="AZ246" s="56">
        <v>0</v>
      </c>
      <c r="BA246" s="56">
        <v>27.27272727272727</v>
      </c>
      <c r="BB246" s="56">
        <v>0</v>
      </c>
      <c r="BC246" s="56">
        <v>0</v>
      </c>
      <c r="BD246" s="56">
        <v>0</v>
      </c>
      <c r="BE246" s="56">
        <v>0</v>
      </c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</row>
    <row r="247" spans="1:105" s="62" customFormat="1" ht="12.75">
      <c r="A247" s="66" t="s">
        <v>751</v>
      </c>
      <c r="B247" s="56">
        <v>0</v>
      </c>
      <c r="C247" s="56">
        <v>100</v>
      </c>
      <c r="D247" s="56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0</v>
      </c>
      <c r="J247" s="56">
        <v>0</v>
      </c>
      <c r="K247" s="56">
        <v>0</v>
      </c>
      <c r="L247" s="56">
        <v>0</v>
      </c>
      <c r="M247" s="56">
        <v>0</v>
      </c>
      <c r="N247" s="56">
        <v>0</v>
      </c>
      <c r="O247" s="56">
        <v>0</v>
      </c>
      <c r="P247" s="56">
        <v>0</v>
      </c>
      <c r="Q247" s="56">
        <v>0</v>
      </c>
      <c r="R247" s="56">
        <v>0</v>
      </c>
      <c r="S247" s="56">
        <v>0</v>
      </c>
      <c r="T247" s="56">
        <v>0</v>
      </c>
      <c r="U247" s="56">
        <v>0</v>
      </c>
      <c r="V247" s="56">
        <v>0</v>
      </c>
      <c r="W247" s="56">
        <v>0</v>
      </c>
      <c r="X247" s="56">
        <v>0</v>
      </c>
      <c r="Y247" s="56">
        <v>0</v>
      </c>
      <c r="Z247" s="56">
        <v>0</v>
      </c>
      <c r="AA247" s="56">
        <v>0</v>
      </c>
      <c r="AB247" s="56">
        <v>0</v>
      </c>
      <c r="AC247" s="56">
        <v>0</v>
      </c>
      <c r="AD247" s="56">
        <v>0</v>
      </c>
      <c r="AE247" s="56">
        <v>0</v>
      </c>
      <c r="AF247" s="56">
        <v>0</v>
      </c>
      <c r="AG247" s="56">
        <v>0</v>
      </c>
      <c r="AH247" s="56">
        <v>0</v>
      </c>
      <c r="AI247" s="56">
        <v>0</v>
      </c>
      <c r="AJ247" s="56">
        <v>0</v>
      </c>
      <c r="AK247" s="56">
        <v>0</v>
      </c>
      <c r="AL247" s="56">
        <v>0</v>
      </c>
      <c r="AM247" s="56">
        <v>0</v>
      </c>
      <c r="AN247" s="56">
        <v>0</v>
      </c>
      <c r="AO247" s="56">
        <v>0</v>
      </c>
      <c r="AP247" s="56">
        <v>0</v>
      </c>
      <c r="AQ247" s="56">
        <v>0</v>
      </c>
      <c r="AR247" s="56">
        <v>0</v>
      </c>
      <c r="AS247" s="56">
        <v>0</v>
      </c>
      <c r="AT247" s="56">
        <v>0</v>
      </c>
      <c r="AU247" s="56">
        <v>0</v>
      </c>
      <c r="AV247" s="56">
        <v>0</v>
      </c>
      <c r="AW247" s="56">
        <v>0</v>
      </c>
      <c r="AX247" s="56">
        <v>0</v>
      </c>
      <c r="AY247" s="56"/>
      <c r="AZ247" s="56">
        <v>0</v>
      </c>
      <c r="BA247" s="56">
        <v>0</v>
      </c>
      <c r="BB247" s="56">
        <v>0</v>
      </c>
      <c r="BC247" s="56">
        <v>0</v>
      </c>
      <c r="BD247" s="56">
        <v>0</v>
      </c>
      <c r="BE247" s="56">
        <v>0</v>
      </c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</row>
    <row r="248" spans="1:105" s="62" customFormat="1" ht="12.75">
      <c r="A248" s="66" t="s">
        <v>752</v>
      </c>
      <c r="B248" s="56">
        <v>1.3793103448275863</v>
      </c>
      <c r="C248" s="56">
        <v>91.72413793103448</v>
      </c>
      <c r="D248" s="56">
        <v>0</v>
      </c>
      <c r="E248" s="56">
        <v>0</v>
      </c>
      <c r="F248" s="56">
        <v>0</v>
      </c>
      <c r="G248" s="56">
        <v>0</v>
      </c>
      <c r="H248" s="56">
        <v>0</v>
      </c>
      <c r="I248" s="56">
        <v>0</v>
      </c>
      <c r="J248" s="56">
        <v>0</v>
      </c>
      <c r="K248" s="56">
        <v>0</v>
      </c>
      <c r="L248" s="56">
        <v>0</v>
      </c>
      <c r="M248" s="56">
        <v>0</v>
      </c>
      <c r="N248" s="56">
        <v>0</v>
      </c>
      <c r="O248" s="56">
        <v>0</v>
      </c>
      <c r="P248" s="56">
        <v>0</v>
      </c>
      <c r="Q248" s="56">
        <v>0</v>
      </c>
      <c r="R248" s="56">
        <v>0</v>
      </c>
      <c r="S248" s="56">
        <v>0</v>
      </c>
      <c r="T248" s="56">
        <v>6.896551724137931</v>
      </c>
      <c r="U248" s="56">
        <v>0</v>
      </c>
      <c r="V248" s="56">
        <v>0</v>
      </c>
      <c r="W248" s="56">
        <v>0</v>
      </c>
      <c r="X248" s="56">
        <v>0</v>
      </c>
      <c r="Y248" s="56">
        <v>0</v>
      </c>
      <c r="Z248" s="56">
        <v>0</v>
      </c>
      <c r="AA248" s="56">
        <v>0</v>
      </c>
      <c r="AB248" s="56">
        <v>0</v>
      </c>
      <c r="AC248" s="56">
        <v>0</v>
      </c>
      <c r="AD248" s="56">
        <v>0</v>
      </c>
      <c r="AE248" s="56">
        <v>0</v>
      </c>
      <c r="AF248" s="56">
        <v>0</v>
      </c>
      <c r="AG248" s="56">
        <v>0</v>
      </c>
      <c r="AH248" s="56">
        <v>0</v>
      </c>
      <c r="AI248" s="56">
        <v>0</v>
      </c>
      <c r="AJ248" s="56">
        <v>0</v>
      </c>
      <c r="AK248" s="56">
        <v>0</v>
      </c>
      <c r="AL248" s="56">
        <v>0</v>
      </c>
      <c r="AM248" s="56">
        <v>0</v>
      </c>
      <c r="AN248" s="56">
        <v>0</v>
      </c>
      <c r="AO248" s="56">
        <v>0</v>
      </c>
      <c r="AP248" s="56">
        <v>0</v>
      </c>
      <c r="AQ248" s="56">
        <v>0</v>
      </c>
      <c r="AR248" s="56">
        <v>0</v>
      </c>
      <c r="AS248" s="56">
        <v>0</v>
      </c>
      <c r="AT248" s="56">
        <v>0</v>
      </c>
      <c r="AU248" s="56">
        <v>0</v>
      </c>
      <c r="AV248" s="56">
        <v>0</v>
      </c>
      <c r="AW248" s="56">
        <v>0</v>
      </c>
      <c r="AX248" s="56">
        <v>0</v>
      </c>
      <c r="AY248" s="56"/>
      <c r="AZ248" s="56">
        <v>0</v>
      </c>
      <c r="BA248" s="56">
        <v>0</v>
      </c>
      <c r="BB248" s="56">
        <v>0</v>
      </c>
      <c r="BC248" s="56">
        <v>0</v>
      </c>
      <c r="BD248" s="56">
        <v>0</v>
      </c>
      <c r="BE248" s="56">
        <v>0</v>
      </c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</row>
    <row r="249" spans="1:105" s="62" customFormat="1" ht="12.75">
      <c r="A249" s="66" t="s">
        <v>754</v>
      </c>
      <c r="B249" s="56">
        <v>0</v>
      </c>
      <c r="C249" s="56">
        <v>0</v>
      </c>
      <c r="D249" s="56">
        <v>0</v>
      </c>
      <c r="E249" s="56">
        <v>0</v>
      </c>
      <c r="F249" s="56">
        <v>0</v>
      </c>
      <c r="G249" s="56">
        <v>0</v>
      </c>
      <c r="H249" s="56">
        <v>0</v>
      </c>
      <c r="I249" s="56">
        <v>0</v>
      </c>
      <c r="J249" s="56">
        <v>0</v>
      </c>
      <c r="K249" s="56">
        <v>0</v>
      </c>
      <c r="L249" s="56">
        <v>0</v>
      </c>
      <c r="M249" s="56">
        <v>0</v>
      </c>
      <c r="N249" s="56">
        <v>0</v>
      </c>
      <c r="O249" s="56">
        <v>0</v>
      </c>
      <c r="P249" s="56">
        <v>0</v>
      </c>
      <c r="Q249" s="56">
        <v>0</v>
      </c>
      <c r="R249" s="56">
        <v>0</v>
      </c>
      <c r="S249" s="56">
        <v>0</v>
      </c>
      <c r="T249" s="56">
        <v>0</v>
      </c>
      <c r="U249" s="56">
        <v>0</v>
      </c>
      <c r="V249" s="56">
        <v>0</v>
      </c>
      <c r="W249" s="56">
        <v>0</v>
      </c>
      <c r="X249" s="56">
        <v>0</v>
      </c>
      <c r="Y249" s="56">
        <v>0</v>
      </c>
      <c r="Z249" s="56">
        <v>0</v>
      </c>
      <c r="AA249" s="56">
        <v>0</v>
      </c>
      <c r="AB249" s="56">
        <v>0</v>
      </c>
      <c r="AC249" s="56">
        <v>0</v>
      </c>
      <c r="AD249" s="56">
        <v>0</v>
      </c>
      <c r="AE249" s="56">
        <v>0</v>
      </c>
      <c r="AF249" s="56">
        <v>0</v>
      </c>
      <c r="AG249" s="56">
        <v>0</v>
      </c>
      <c r="AH249" s="56">
        <v>0</v>
      </c>
      <c r="AI249" s="56">
        <v>0</v>
      </c>
      <c r="AJ249" s="56">
        <v>0</v>
      </c>
      <c r="AK249" s="56">
        <v>0</v>
      </c>
      <c r="AL249" s="56">
        <v>0</v>
      </c>
      <c r="AM249" s="56">
        <v>0</v>
      </c>
      <c r="AN249" s="56">
        <v>0</v>
      </c>
      <c r="AO249" s="56">
        <v>0</v>
      </c>
      <c r="AP249" s="56">
        <v>0</v>
      </c>
      <c r="AQ249" s="56">
        <v>0</v>
      </c>
      <c r="AR249" s="56">
        <v>0</v>
      </c>
      <c r="AS249" s="56">
        <v>0</v>
      </c>
      <c r="AT249" s="56">
        <v>0</v>
      </c>
      <c r="AU249" s="56">
        <v>0</v>
      </c>
      <c r="AV249" s="56">
        <v>0</v>
      </c>
      <c r="AW249" s="56">
        <v>0</v>
      </c>
      <c r="AX249" s="56">
        <v>0</v>
      </c>
      <c r="AY249" s="56"/>
      <c r="AZ249" s="56">
        <v>0</v>
      </c>
      <c r="BA249" s="56">
        <v>100</v>
      </c>
      <c r="BB249" s="56">
        <v>0</v>
      </c>
      <c r="BC249" s="56">
        <v>0</v>
      </c>
      <c r="BD249" s="56">
        <v>0</v>
      </c>
      <c r="BE249" s="56">
        <v>0</v>
      </c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</row>
    <row r="250" spans="1:105" s="62" customFormat="1" ht="12.75">
      <c r="A250" s="66" t="s">
        <v>761</v>
      </c>
      <c r="B250" s="56">
        <v>0</v>
      </c>
      <c r="C250" s="56">
        <v>0.8130081300813009</v>
      </c>
      <c r="D250" s="56">
        <v>0</v>
      </c>
      <c r="E250" s="56">
        <v>0</v>
      </c>
      <c r="F250" s="56">
        <v>0</v>
      </c>
      <c r="G250" s="56">
        <v>0</v>
      </c>
      <c r="H250" s="56">
        <v>0</v>
      </c>
      <c r="I250" s="56">
        <v>0</v>
      </c>
      <c r="J250" s="56">
        <v>0</v>
      </c>
      <c r="K250" s="56">
        <v>0</v>
      </c>
      <c r="L250" s="56">
        <v>0</v>
      </c>
      <c r="M250" s="56">
        <v>0</v>
      </c>
      <c r="N250" s="56">
        <v>0</v>
      </c>
      <c r="O250" s="56">
        <v>0</v>
      </c>
      <c r="P250" s="56">
        <v>0</v>
      </c>
      <c r="Q250" s="56">
        <v>0</v>
      </c>
      <c r="R250" s="56">
        <v>0</v>
      </c>
      <c r="S250" s="56">
        <v>0</v>
      </c>
      <c r="T250" s="56">
        <v>0</v>
      </c>
      <c r="U250" s="56">
        <v>0</v>
      </c>
      <c r="V250" s="56">
        <v>0</v>
      </c>
      <c r="W250" s="56">
        <v>0</v>
      </c>
      <c r="X250" s="56">
        <v>0</v>
      </c>
      <c r="Y250" s="56">
        <v>0</v>
      </c>
      <c r="Z250" s="56">
        <v>0</v>
      </c>
      <c r="AA250" s="56">
        <v>0</v>
      </c>
      <c r="AB250" s="56">
        <v>12.195121951219512</v>
      </c>
      <c r="AC250" s="56">
        <v>0</v>
      </c>
      <c r="AD250" s="56">
        <v>0</v>
      </c>
      <c r="AE250" s="56">
        <v>0</v>
      </c>
      <c r="AF250" s="56">
        <v>2.4390243902439024</v>
      </c>
      <c r="AG250" s="56">
        <v>0</v>
      </c>
      <c r="AH250" s="56">
        <v>0</v>
      </c>
      <c r="AI250" s="56">
        <v>0</v>
      </c>
      <c r="AJ250" s="56">
        <v>0</v>
      </c>
      <c r="AK250" s="56">
        <v>0</v>
      </c>
      <c r="AL250" s="56">
        <v>0</v>
      </c>
      <c r="AM250" s="56">
        <v>0</v>
      </c>
      <c r="AN250" s="56">
        <v>0</v>
      </c>
      <c r="AO250" s="56">
        <v>0</v>
      </c>
      <c r="AP250" s="56">
        <v>0</v>
      </c>
      <c r="AQ250" s="56">
        <v>0</v>
      </c>
      <c r="AR250" s="56">
        <v>0</v>
      </c>
      <c r="AS250" s="56">
        <v>0</v>
      </c>
      <c r="AT250" s="56">
        <v>0</v>
      </c>
      <c r="AU250" s="56">
        <v>0</v>
      </c>
      <c r="AV250" s="56">
        <v>0</v>
      </c>
      <c r="AW250" s="56">
        <v>0</v>
      </c>
      <c r="AX250" s="56">
        <v>0</v>
      </c>
      <c r="AY250" s="56"/>
      <c r="AZ250" s="56">
        <v>83.73983739837398</v>
      </c>
      <c r="BA250" s="56">
        <v>0.8130081300813009</v>
      </c>
      <c r="BB250" s="56">
        <v>0</v>
      </c>
      <c r="BC250" s="56">
        <v>0</v>
      </c>
      <c r="BD250" s="56">
        <v>0</v>
      </c>
      <c r="BE250" s="56">
        <v>0</v>
      </c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</row>
    <row r="251" spans="1:105" s="62" customFormat="1" ht="12.75">
      <c r="A251" s="66" t="s">
        <v>765</v>
      </c>
      <c r="B251" s="56">
        <v>0</v>
      </c>
      <c r="C251" s="56">
        <v>92.3076923076923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>
        <v>0</v>
      </c>
      <c r="K251" s="56">
        <v>0</v>
      </c>
      <c r="L251" s="56">
        <v>0</v>
      </c>
      <c r="M251" s="56">
        <v>0</v>
      </c>
      <c r="N251" s="56">
        <v>0</v>
      </c>
      <c r="O251" s="56">
        <v>0</v>
      </c>
      <c r="P251" s="56">
        <v>0</v>
      </c>
      <c r="Q251" s="56">
        <v>0</v>
      </c>
      <c r="R251" s="56">
        <v>0</v>
      </c>
      <c r="S251" s="56">
        <v>0</v>
      </c>
      <c r="T251" s="56">
        <v>7.6923076923076925</v>
      </c>
      <c r="U251" s="56">
        <v>0</v>
      </c>
      <c r="V251" s="56">
        <v>0</v>
      </c>
      <c r="W251" s="56">
        <v>0</v>
      </c>
      <c r="X251" s="56">
        <v>0</v>
      </c>
      <c r="Y251" s="56">
        <v>0</v>
      </c>
      <c r="Z251" s="56">
        <v>0</v>
      </c>
      <c r="AA251" s="56">
        <v>0</v>
      </c>
      <c r="AB251" s="56">
        <v>0</v>
      </c>
      <c r="AC251" s="56">
        <v>0</v>
      </c>
      <c r="AD251" s="56">
        <v>0</v>
      </c>
      <c r="AE251" s="56">
        <v>0</v>
      </c>
      <c r="AF251" s="56">
        <v>0</v>
      </c>
      <c r="AG251" s="56">
        <v>0</v>
      </c>
      <c r="AH251" s="56">
        <v>0</v>
      </c>
      <c r="AI251" s="56">
        <v>0</v>
      </c>
      <c r="AJ251" s="56">
        <v>0</v>
      </c>
      <c r="AK251" s="56">
        <v>0</v>
      </c>
      <c r="AL251" s="56">
        <v>0</v>
      </c>
      <c r="AM251" s="56">
        <v>0</v>
      </c>
      <c r="AN251" s="56">
        <v>0</v>
      </c>
      <c r="AO251" s="56">
        <v>0</v>
      </c>
      <c r="AP251" s="56">
        <v>0</v>
      </c>
      <c r="AQ251" s="56">
        <v>0</v>
      </c>
      <c r="AR251" s="56">
        <v>0</v>
      </c>
      <c r="AS251" s="56">
        <v>0</v>
      </c>
      <c r="AT251" s="56">
        <v>0</v>
      </c>
      <c r="AU251" s="56">
        <v>0</v>
      </c>
      <c r="AV251" s="56">
        <v>0</v>
      </c>
      <c r="AW251" s="56">
        <v>0</v>
      </c>
      <c r="AX251" s="56">
        <v>0</v>
      </c>
      <c r="AY251" s="56"/>
      <c r="AZ251" s="56">
        <v>0</v>
      </c>
      <c r="BA251" s="56">
        <v>0</v>
      </c>
      <c r="BB251" s="56">
        <v>0</v>
      </c>
      <c r="BC251" s="56">
        <v>0</v>
      </c>
      <c r="BD251" s="56">
        <v>0</v>
      </c>
      <c r="BE251" s="56">
        <v>0</v>
      </c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</row>
    <row r="252" spans="1:105" s="62" customFormat="1" ht="12.75">
      <c r="A252" s="66" t="s">
        <v>766</v>
      </c>
      <c r="B252" s="56">
        <v>0</v>
      </c>
      <c r="C252" s="56">
        <v>96.27507163323781</v>
      </c>
      <c r="D252" s="56">
        <v>0</v>
      </c>
      <c r="E252" s="56">
        <v>0</v>
      </c>
      <c r="F252" s="56">
        <v>0</v>
      </c>
      <c r="G252" s="56">
        <v>0</v>
      </c>
      <c r="H252" s="56">
        <v>0</v>
      </c>
      <c r="I252" s="56">
        <v>0</v>
      </c>
      <c r="J252" s="56">
        <v>0</v>
      </c>
      <c r="K252" s="56">
        <v>0</v>
      </c>
      <c r="L252" s="56">
        <v>0</v>
      </c>
      <c r="M252" s="56">
        <v>0</v>
      </c>
      <c r="N252" s="56">
        <v>0</v>
      </c>
      <c r="O252" s="56">
        <v>0</v>
      </c>
      <c r="P252" s="56">
        <v>0</v>
      </c>
      <c r="Q252" s="56">
        <v>0</v>
      </c>
      <c r="R252" s="56">
        <v>0.28653295128939826</v>
      </c>
      <c r="S252" s="56">
        <v>0</v>
      </c>
      <c r="T252" s="56">
        <v>3.4383954154727796</v>
      </c>
      <c r="U252" s="56">
        <v>0</v>
      </c>
      <c r="V252" s="56">
        <v>0</v>
      </c>
      <c r="W252" s="56">
        <v>0</v>
      </c>
      <c r="X252" s="56">
        <v>0</v>
      </c>
      <c r="Y252" s="56">
        <v>0</v>
      </c>
      <c r="Z252" s="56">
        <v>0</v>
      </c>
      <c r="AA252" s="56">
        <v>0</v>
      </c>
      <c r="AB252" s="56">
        <v>0</v>
      </c>
      <c r="AC252" s="56">
        <v>0</v>
      </c>
      <c r="AD252" s="56">
        <v>0</v>
      </c>
      <c r="AE252" s="56">
        <v>0</v>
      </c>
      <c r="AF252" s="56">
        <v>0</v>
      </c>
      <c r="AG252" s="56">
        <v>0</v>
      </c>
      <c r="AH252" s="56">
        <v>0</v>
      </c>
      <c r="AI252" s="56">
        <v>0</v>
      </c>
      <c r="AJ252" s="56">
        <v>0</v>
      </c>
      <c r="AK252" s="56">
        <v>0</v>
      </c>
      <c r="AL252" s="56">
        <v>0</v>
      </c>
      <c r="AM252" s="56">
        <v>0</v>
      </c>
      <c r="AN252" s="56">
        <v>0</v>
      </c>
      <c r="AO252" s="56">
        <v>0</v>
      </c>
      <c r="AP252" s="56">
        <v>0</v>
      </c>
      <c r="AQ252" s="56">
        <v>0</v>
      </c>
      <c r="AR252" s="56">
        <v>0</v>
      </c>
      <c r="AS252" s="56">
        <v>0</v>
      </c>
      <c r="AT252" s="56">
        <v>0</v>
      </c>
      <c r="AU252" s="56">
        <v>0</v>
      </c>
      <c r="AV252" s="56">
        <v>0</v>
      </c>
      <c r="AW252" s="56">
        <v>0</v>
      </c>
      <c r="AX252" s="56">
        <v>0</v>
      </c>
      <c r="AY252" s="56"/>
      <c r="AZ252" s="56">
        <v>0</v>
      </c>
      <c r="BA252" s="56">
        <v>0</v>
      </c>
      <c r="BB252" s="56">
        <v>0</v>
      </c>
      <c r="BC252" s="56">
        <v>0</v>
      </c>
      <c r="BD252" s="56">
        <v>0</v>
      </c>
      <c r="BE252" s="56">
        <v>0</v>
      </c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</row>
    <row r="253" spans="1:105" s="62" customFormat="1" ht="12.75">
      <c r="A253" s="66" t="s">
        <v>767</v>
      </c>
      <c r="B253" s="56">
        <v>0</v>
      </c>
      <c r="C253" s="56">
        <v>97.74436090225564</v>
      </c>
      <c r="D253" s="56">
        <v>0</v>
      </c>
      <c r="E253" s="56">
        <v>0</v>
      </c>
      <c r="F253" s="56">
        <v>0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  <c r="L253" s="56">
        <v>0</v>
      </c>
      <c r="M253" s="56">
        <v>0</v>
      </c>
      <c r="N253" s="56">
        <v>0</v>
      </c>
      <c r="O253" s="56">
        <v>0</v>
      </c>
      <c r="P253" s="56">
        <v>0</v>
      </c>
      <c r="Q253" s="56">
        <v>0</v>
      </c>
      <c r="R253" s="56">
        <v>0</v>
      </c>
      <c r="S253" s="56">
        <v>0</v>
      </c>
      <c r="T253" s="56">
        <v>2.2556390977443606</v>
      </c>
      <c r="U253" s="56">
        <v>0</v>
      </c>
      <c r="V253" s="56">
        <v>0</v>
      </c>
      <c r="W253" s="56">
        <v>0</v>
      </c>
      <c r="X253" s="56">
        <v>0</v>
      </c>
      <c r="Y253" s="56">
        <v>0</v>
      </c>
      <c r="Z253" s="56">
        <v>0</v>
      </c>
      <c r="AA253" s="56">
        <v>0</v>
      </c>
      <c r="AB253" s="56">
        <v>0</v>
      </c>
      <c r="AC253" s="56">
        <v>0</v>
      </c>
      <c r="AD253" s="56">
        <v>0</v>
      </c>
      <c r="AE253" s="56">
        <v>0</v>
      </c>
      <c r="AF253" s="56">
        <v>0</v>
      </c>
      <c r="AG253" s="56">
        <v>0</v>
      </c>
      <c r="AH253" s="56">
        <v>0</v>
      </c>
      <c r="AI253" s="56">
        <v>0</v>
      </c>
      <c r="AJ253" s="56">
        <v>0</v>
      </c>
      <c r="AK253" s="56">
        <v>0</v>
      </c>
      <c r="AL253" s="56">
        <v>0</v>
      </c>
      <c r="AM253" s="56">
        <v>0</v>
      </c>
      <c r="AN253" s="56">
        <v>0</v>
      </c>
      <c r="AO253" s="56">
        <v>0</v>
      </c>
      <c r="AP253" s="56">
        <v>0</v>
      </c>
      <c r="AQ253" s="56">
        <v>0</v>
      </c>
      <c r="AR253" s="56">
        <v>0</v>
      </c>
      <c r="AS253" s="56">
        <v>0</v>
      </c>
      <c r="AT253" s="56">
        <v>0</v>
      </c>
      <c r="AU253" s="56">
        <v>0</v>
      </c>
      <c r="AV253" s="56">
        <v>0</v>
      </c>
      <c r="AW253" s="56">
        <v>0</v>
      </c>
      <c r="AX253" s="56">
        <v>0</v>
      </c>
      <c r="AY253" s="56"/>
      <c r="AZ253" s="56">
        <v>0</v>
      </c>
      <c r="BA253" s="56">
        <v>0</v>
      </c>
      <c r="BB253" s="56">
        <v>0</v>
      </c>
      <c r="BC253" s="56">
        <v>0</v>
      </c>
      <c r="BD253" s="56">
        <v>0</v>
      </c>
      <c r="BE253" s="56">
        <v>0</v>
      </c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</row>
    <row r="254" spans="1:105" s="62" customFormat="1" ht="12.75">
      <c r="A254" s="66" t="s">
        <v>768</v>
      </c>
      <c r="B254" s="56">
        <v>0</v>
      </c>
      <c r="C254" s="56">
        <v>80.50314465408806</v>
      </c>
      <c r="D254" s="56">
        <v>0</v>
      </c>
      <c r="E254" s="56">
        <v>0</v>
      </c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56">
        <v>0</v>
      </c>
      <c r="L254" s="56">
        <v>0</v>
      </c>
      <c r="M254" s="56">
        <v>0</v>
      </c>
      <c r="N254" s="56">
        <v>0</v>
      </c>
      <c r="O254" s="56">
        <v>0</v>
      </c>
      <c r="P254" s="56">
        <v>0</v>
      </c>
      <c r="Q254" s="56">
        <v>0</v>
      </c>
      <c r="R254" s="56">
        <v>0</v>
      </c>
      <c r="S254" s="56">
        <v>0</v>
      </c>
      <c r="T254" s="56">
        <v>1.257861635220126</v>
      </c>
      <c r="U254" s="56">
        <v>0</v>
      </c>
      <c r="V254" s="56">
        <v>0</v>
      </c>
      <c r="W254" s="56">
        <v>0</v>
      </c>
      <c r="X254" s="56">
        <v>0</v>
      </c>
      <c r="Y254" s="56">
        <v>0</v>
      </c>
      <c r="Z254" s="56">
        <v>0</v>
      </c>
      <c r="AA254" s="56">
        <v>0</v>
      </c>
      <c r="AB254" s="56">
        <v>0.628930817610063</v>
      </c>
      <c r="AC254" s="56">
        <v>0</v>
      </c>
      <c r="AD254" s="56">
        <v>0</v>
      </c>
      <c r="AE254" s="56">
        <v>0</v>
      </c>
      <c r="AF254" s="56">
        <v>0</v>
      </c>
      <c r="AG254" s="56">
        <v>0</v>
      </c>
      <c r="AH254" s="56">
        <v>0</v>
      </c>
      <c r="AI254" s="56">
        <v>0</v>
      </c>
      <c r="AJ254" s="56">
        <v>0</v>
      </c>
      <c r="AK254" s="56">
        <v>0</v>
      </c>
      <c r="AL254" s="56">
        <v>0</v>
      </c>
      <c r="AM254" s="56">
        <v>0</v>
      </c>
      <c r="AN254" s="56">
        <v>0</v>
      </c>
      <c r="AO254" s="56">
        <v>0</v>
      </c>
      <c r="AP254" s="56">
        <v>0</v>
      </c>
      <c r="AQ254" s="56">
        <v>0</v>
      </c>
      <c r="AR254" s="56">
        <v>0</v>
      </c>
      <c r="AS254" s="56">
        <v>0</v>
      </c>
      <c r="AT254" s="56">
        <v>0</v>
      </c>
      <c r="AU254" s="56">
        <v>0</v>
      </c>
      <c r="AV254" s="56">
        <v>0</v>
      </c>
      <c r="AW254" s="56">
        <v>0</v>
      </c>
      <c r="AX254" s="56">
        <v>0</v>
      </c>
      <c r="AY254" s="56"/>
      <c r="AZ254" s="56">
        <v>17.61006289308176</v>
      </c>
      <c r="BA254" s="56">
        <v>0</v>
      </c>
      <c r="BB254" s="56">
        <v>0</v>
      </c>
      <c r="BC254" s="56">
        <v>0</v>
      </c>
      <c r="BD254" s="56">
        <v>0</v>
      </c>
      <c r="BE254" s="56">
        <v>0</v>
      </c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</row>
    <row r="255" spans="1:105" s="62" customFormat="1" ht="12.75">
      <c r="A255" s="66" t="s">
        <v>769</v>
      </c>
      <c r="B255" s="56">
        <v>0</v>
      </c>
      <c r="C255" s="56">
        <v>97.8102189781022</v>
      </c>
      <c r="D255" s="56">
        <v>0</v>
      </c>
      <c r="E255" s="56">
        <v>0</v>
      </c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56">
        <v>0</v>
      </c>
      <c r="L255" s="56">
        <v>0</v>
      </c>
      <c r="M255" s="56">
        <v>0</v>
      </c>
      <c r="N255" s="56">
        <v>0</v>
      </c>
      <c r="O255" s="56">
        <v>0</v>
      </c>
      <c r="P255" s="56">
        <v>0</v>
      </c>
      <c r="Q255" s="56">
        <v>0</v>
      </c>
      <c r="R255" s="56">
        <v>0</v>
      </c>
      <c r="S255" s="56">
        <v>0</v>
      </c>
      <c r="T255" s="56">
        <v>2.18978102189781</v>
      </c>
      <c r="U255" s="56">
        <v>0</v>
      </c>
      <c r="V255" s="56">
        <v>0</v>
      </c>
      <c r="W255" s="56">
        <v>0</v>
      </c>
      <c r="X255" s="56">
        <v>0</v>
      </c>
      <c r="Y255" s="56">
        <v>0</v>
      </c>
      <c r="Z255" s="56">
        <v>0</v>
      </c>
      <c r="AA255" s="56">
        <v>0</v>
      </c>
      <c r="AB255" s="56">
        <v>0</v>
      </c>
      <c r="AC255" s="56">
        <v>0</v>
      </c>
      <c r="AD255" s="56">
        <v>0</v>
      </c>
      <c r="AE255" s="56">
        <v>0</v>
      </c>
      <c r="AF255" s="56">
        <v>0</v>
      </c>
      <c r="AG255" s="56">
        <v>0</v>
      </c>
      <c r="AH255" s="56">
        <v>0</v>
      </c>
      <c r="AI255" s="56">
        <v>0</v>
      </c>
      <c r="AJ255" s="56">
        <v>0</v>
      </c>
      <c r="AK255" s="56">
        <v>0</v>
      </c>
      <c r="AL255" s="56">
        <v>0</v>
      </c>
      <c r="AM255" s="56">
        <v>0</v>
      </c>
      <c r="AN255" s="56">
        <v>0</v>
      </c>
      <c r="AO255" s="56">
        <v>0</v>
      </c>
      <c r="AP255" s="56">
        <v>0</v>
      </c>
      <c r="AQ255" s="56">
        <v>0</v>
      </c>
      <c r="AR255" s="56">
        <v>0</v>
      </c>
      <c r="AS255" s="56">
        <v>0</v>
      </c>
      <c r="AT255" s="56">
        <v>0</v>
      </c>
      <c r="AU255" s="56">
        <v>0</v>
      </c>
      <c r="AV255" s="56">
        <v>0</v>
      </c>
      <c r="AW255" s="56">
        <v>0</v>
      </c>
      <c r="AX255" s="56">
        <v>0</v>
      </c>
      <c r="AY255" s="56"/>
      <c r="AZ255" s="56">
        <v>0</v>
      </c>
      <c r="BA255" s="56">
        <v>0</v>
      </c>
      <c r="BB255" s="56">
        <v>0</v>
      </c>
      <c r="BC255" s="56">
        <v>0</v>
      </c>
      <c r="BD255" s="56">
        <v>0</v>
      </c>
      <c r="BE255" s="56">
        <v>0</v>
      </c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</row>
    <row r="256" spans="1:105" s="62" customFormat="1" ht="12.75">
      <c r="A256" s="66" t="s">
        <v>770</v>
      </c>
      <c r="B256" s="56">
        <v>0</v>
      </c>
      <c r="C256" s="56">
        <v>0</v>
      </c>
      <c r="D256" s="56">
        <v>0</v>
      </c>
      <c r="E256" s="56">
        <v>0</v>
      </c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56">
        <v>0</v>
      </c>
      <c r="L256" s="56">
        <v>0</v>
      </c>
      <c r="M256" s="56">
        <v>0</v>
      </c>
      <c r="N256" s="56">
        <v>0</v>
      </c>
      <c r="O256" s="56">
        <v>0</v>
      </c>
      <c r="P256" s="56">
        <v>0</v>
      </c>
      <c r="Q256" s="56">
        <v>0</v>
      </c>
      <c r="R256" s="56">
        <v>0</v>
      </c>
      <c r="S256" s="56">
        <v>0</v>
      </c>
      <c r="T256" s="56">
        <v>0</v>
      </c>
      <c r="U256" s="56">
        <v>0</v>
      </c>
      <c r="V256" s="56">
        <v>0</v>
      </c>
      <c r="W256" s="56">
        <v>0</v>
      </c>
      <c r="X256" s="56">
        <v>0</v>
      </c>
      <c r="Y256" s="56">
        <v>0</v>
      </c>
      <c r="Z256" s="56">
        <v>0</v>
      </c>
      <c r="AA256" s="56">
        <v>0</v>
      </c>
      <c r="AB256" s="56">
        <v>0</v>
      </c>
      <c r="AC256" s="56">
        <v>0</v>
      </c>
      <c r="AD256" s="56">
        <v>0</v>
      </c>
      <c r="AE256" s="56">
        <v>0</v>
      </c>
      <c r="AF256" s="56">
        <v>0</v>
      </c>
      <c r="AG256" s="56">
        <v>31.683168316831683</v>
      </c>
      <c r="AH256" s="56">
        <v>0</v>
      </c>
      <c r="AI256" s="56">
        <v>0</v>
      </c>
      <c r="AJ256" s="56">
        <v>0</v>
      </c>
      <c r="AK256" s="56">
        <v>0</v>
      </c>
      <c r="AL256" s="56">
        <v>0</v>
      </c>
      <c r="AM256" s="56">
        <v>0</v>
      </c>
      <c r="AN256" s="56">
        <v>0</v>
      </c>
      <c r="AO256" s="56">
        <v>0</v>
      </c>
      <c r="AP256" s="56">
        <v>0</v>
      </c>
      <c r="AQ256" s="56">
        <v>0</v>
      </c>
      <c r="AR256" s="56">
        <v>0</v>
      </c>
      <c r="AS256" s="56">
        <v>0</v>
      </c>
      <c r="AT256" s="56">
        <v>0</v>
      </c>
      <c r="AU256" s="56">
        <v>0</v>
      </c>
      <c r="AV256" s="56">
        <v>0</v>
      </c>
      <c r="AW256" s="56">
        <v>0</v>
      </c>
      <c r="AX256" s="56">
        <v>0</v>
      </c>
      <c r="AY256" s="56"/>
      <c r="AZ256" s="56">
        <v>68.31683168316832</v>
      </c>
      <c r="BA256" s="56">
        <v>0</v>
      </c>
      <c r="BB256" s="56">
        <v>0</v>
      </c>
      <c r="BC256" s="56">
        <v>0</v>
      </c>
      <c r="BD256" s="56">
        <v>0</v>
      </c>
      <c r="BE256" s="56">
        <v>0</v>
      </c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</row>
    <row r="257" spans="1:105" s="62" customFormat="1" ht="12.75">
      <c r="A257" s="66" t="s">
        <v>771</v>
      </c>
      <c r="B257" s="56">
        <v>0</v>
      </c>
      <c r="C257" s="56">
        <v>1.257861635220126</v>
      </c>
      <c r="D257" s="56">
        <v>0</v>
      </c>
      <c r="E257" s="56">
        <v>0</v>
      </c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56">
        <v>0</v>
      </c>
      <c r="L257" s="56">
        <v>0</v>
      </c>
      <c r="M257" s="56">
        <v>0</v>
      </c>
      <c r="N257" s="56">
        <v>0</v>
      </c>
      <c r="O257" s="56">
        <v>0</v>
      </c>
      <c r="P257" s="56">
        <v>0</v>
      </c>
      <c r="Q257" s="56">
        <v>0</v>
      </c>
      <c r="R257" s="56">
        <v>0</v>
      </c>
      <c r="S257" s="56">
        <v>0</v>
      </c>
      <c r="T257" s="56">
        <v>0</v>
      </c>
      <c r="U257" s="56">
        <v>0</v>
      </c>
      <c r="V257" s="56">
        <v>0</v>
      </c>
      <c r="W257" s="56">
        <v>0</v>
      </c>
      <c r="X257" s="56">
        <v>0</v>
      </c>
      <c r="Y257" s="56">
        <v>0</v>
      </c>
      <c r="Z257" s="56">
        <v>0</v>
      </c>
      <c r="AA257" s="56">
        <v>0</v>
      </c>
      <c r="AB257" s="56">
        <v>1.257861635220126</v>
      </c>
      <c r="AC257" s="56">
        <v>0</v>
      </c>
      <c r="AD257" s="56">
        <v>0</v>
      </c>
      <c r="AE257" s="56">
        <v>0</v>
      </c>
      <c r="AF257" s="56">
        <v>0</v>
      </c>
      <c r="AG257" s="56">
        <v>6.918238993710692</v>
      </c>
      <c r="AH257" s="56">
        <v>0</v>
      </c>
      <c r="AI257" s="56">
        <v>0</v>
      </c>
      <c r="AJ257" s="56">
        <v>0</v>
      </c>
      <c r="AK257" s="56">
        <v>0</v>
      </c>
      <c r="AL257" s="56">
        <v>0</v>
      </c>
      <c r="AM257" s="56">
        <v>0</v>
      </c>
      <c r="AN257" s="56">
        <v>0</v>
      </c>
      <c r="AO257" s="56">
        <v>0</v>
      </c>
      <c r="AP257" s="56">
        <v>0</v>
      </c>
      <c r="AQ257" s="56">
        <v>0</v>
      </c>
      <c r="AR257" s="56">
        <v>0</v>
      </c>
      <c r="AS257" s="56">
        <v>0</v>
      </c>
      <c r="AT257" s="56">
        <v>0</v>
      </c>
      <c r="AU257" s="56">
        <v>0</v>
      </c>
      <c r="AV257" s="56">
        <v>0</v>
      </c>
      <c r="AW257" s="56">
        <v>0</v>
      </c>
      <c r="AX257" s="56">
        <v>0</v>
      </c>
      <c r="AY257" s="56"/>
      <c r="AZ257" s="56">
        <v>90.56603773584906</v>
      </c>
      <c r="BA257" s="56">
        <v>0</v>
      </c>
      <c r="BB257" s="56">
        <v>0</v>
      </c>
      <c r="BC257" s="56">
        <v>0</v>
      </c>
      <c r="BD257" s="56">
        <v>0</v>
      </c>
      <c r="BE257" s="56">
        <v>0</v>
      </c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</row>
    <row r="258" spans="1:105" s="62" customFormat="1" ht="12.75">
      <c r="A258" s="66" t="s">
        <v>772</v>
      </c>
      <c r="B258" s="56">
        <v>0</v>
      </c>
      <c r="C258" s="56">
        <v>89.81481481481481</v>
      </c>
      <c r="D258" s="56">
        <v>0</v>
      </c>
      <c r="E258" s="56">
        <v>0</v>
      </c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56">
        <v>0</v>
      </c>
      <c r="L258" s="56">
        <v>0</v>
      </c>
      <c r="M258" s="56">
        <v>0</v>
      </c>
      <c r="N258" s="56">
        <v>0</v>
      </c>
      <c r="O258" s="56">
        <v>0</v>
      </c>
      <c r="P258" s="56">
        <v>0</v>
      </c>
      <c r="Q258" s="56">
        <v>0</v>
      </c>
      <c r="R258" s="56">
        <v>6.481481481481481</v>
      </c>
      <c r="S258" s="56">
        <v>0</v>
      </c>
      <c r="T258" s="56">
        <v>0.9259259259259258</v>
      </c>
      <c r="U258" s="56">
        <v>0</v>
      </c>
      <c r="V258" s="56">
        <v>0</v>
      </c>
      <c r="W258" s="56">
        <v>0</v>
      </c>
      <c r="X258" s="56">
        <v>0</v>
      </c>
      <c r="Y258" s="56">
        <v>0</v>
      </c>
      <c r="Z258" s="56">
        <v>0</v>
      </c>
      <c r="AA258" s="56">
        <v>0</v>
      </c>
      <c r="AB258" s="56">
        <v>0</v>
      </c>
      <c r="AC258" s="56">
        <v>2.7777777777777777</v>
      </c>
      <c r="AD258" s="56">
        <v>0</v>
      </c>
      <c r="AE258" s="56">
        <v>0</v>
      </c>
      <c r="AF258" s="56">
        <v>0</v>
      </c>
      <c r="AG258" s="56">
        <v>0</v>
      </c>
      <c r="AH258" s="56">
        <v>0</v>
      </c>
      <c r="AI258" s="56">
        <v>0</v>
      </c>
      <c r="AJ258" s="56">
        <v>0</v>
      </c>
      <c r="AK258" s="56">
        <v>0</v>
      </c>
      <c r="AL258" s="56">
        <v>0</v>
      </c>
      <c r="AM258" s="56">
        <v>0</v>
      </c>
      <c r="AN258" s="56">
        <v>0</v>
      </c>
      <c r="AO258" s="56">
        <v>0</v>
      </c>
      <c r="AP258" s="56">
        <v>0</v>
      </c>
      <c r="AQ258" s="56">
        <v>0</v>
      </c>
      <c r="AR258" s="56">
        <v>0</v>
      </c>
      <c r="AS258" s="56">
        <v>0</v>
      </c>
      <c r="AT258" s="56">
        <v>0</v>
      </c>
      <c r="AU258" s="56">
        <v>0</v>
      </c>
      <c r="AV258" s="56">
        <v>0</v>
      </c>
      <c r="AW258" s="56">
        <v>0</v>
      </c>
      <c r="AX258" s="56">
        <v>0</v>
      </c>
      <c r="AY258" s="56"/>
      <c r="AZ258" s="56">
        <v>0</v>
      </c>
      <c r="BA258" s="56">
        <v>0</v>
      </c>
      <c r="BB258" s="56">
        <v>0</v>
      </c>
      <c r="BC258" s="56">
        <v>0</v>
      </c>
      <c r="BD258" s="56">
        <v>0</v>
      </c>
      <c r="BE258" s="56">
        <v>0</v>
      </c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</row>
    <row r="259" spans="1:105" s="62" customFormat="1" ht="12.75">
      <c r="A259" s="66" t="s">
        <v>773</v>
      </c>
      <c r="B259" s="56">
        <v>0</v>
      </c>
      <c r="C259" s="56">
        <v>77.77777777777779</v>
      </c>
      <c r="D259" s="56">
        <v>0</v>
      </c>
      <c r="E259" s="56">
        <v>0</v>
      </c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56">
        <v>0</v>
      </c>
      <c r="L259" s="56">
        <v>0</v>
      </c>
      <c r="M259" s="56">
        <v>0</v>
      </c>
      <c r="N259" s="56">
        <v>0</v>
      </c>
      <c r="O259" s="56">
        <v>0</v>
      </c>
      <c r="P259" s="56">
        <v>0</v>
      </c>
      <c r="Q259" s="56">
        <v>0</v>
      </c>
      <c r="R259" s="56">
        <v>0</v>
      </c>
      <c r="S259" s="56">
        <v>0</v>
      </c>
      <c r="T259" s="56">
        <v>22.22222222222222</v>
      </c>
      <c r="U259" s="56">
        <v>0</v>
      </c>
      <c r="V259" s="56">
        <v>0</v>
      </c>
      <c r="W259" s="56">
        <v>0</v>
      </c>
      <c r="X259" s="56">
        <v>0</v>
      </c>
      <c r="Y259" s="56">
        <v>0</v>
      </c>
      <c r="Z259" s="56">
        <v>0</v>
      </c>
      <c r="AA259" s="56">
        <v>0</v>
      </c>
      <c r="AB259" s="56">
        <v>0</v>
      </c>
      <c r="AC259" s="56">
        <v>0</v>
      </c>
      <c r="AD259" s="56">
        <v>0</v>
      </c>
      <c r="AE259" s="56">
        <v>0</v>
      </c>
      <c r="AF259" s="56">
        <v>0</v>
      </c>
      <c r="AG259" s="56">
        <v>0</v>
      </c>
      <c r="AH259" s="56">
        <v>0</v>
      </c>
      <c r="AI259" s="56">
        <v>0</v>
      </c>
      <c r="AJ259" s="56">
        <v>0</v>
      </c>
      <c r="AK259" s="56">
        <v>0</v>
      </c>
      <c r="AL259" s="56">
        <v>0</v>
      </c>
      <c r="AM259" s="56">
        <v>0</v>
      </c>
      <c r="AN259" s="56">
        <v>0</v>
      </c>
      <c r="AO259" s="56">
        <v>0</v>
      </c>
      <c r="AP259" s="56">
        <v>0</v>
      </c>
      <c r="AQ259" s="56">
        <v>0</v>
      </c>
      <c r="AR259" s="56">
        <v>0</v>
      </c>
      <c r="AS259" s="56">
        <v>0</v>
      </c>
      <c r="AT259" s="56">
        <v>0</v>
      </c>
      <c r="AU259" s="56">
        <v>0</v>
      </c>
      <c r="AV259" s="56">
        <v>0</v>
      </c>
      <c r="AW259" s="56">
        <v>0</v>
      </c>
      <c r="AX259" s="56">
        <v>0</v>
      </c>
      <c r="AY259" s="56"/>
      <c r="AZ259" s="56">
        <v>0</v>
      </c>
      <c r="BA259" s="56">
        <v>0</v>
      </c>
      <c r="BB259" s="56">
        <v>0</v>
      </c>
      <c r="BC259" s="56">
        <v>0</v>
      </c>
      <c r="BD259" s="56">
        <v>0</v>
      </c>
      <c r="BE259" s="56">
        <v>0</v>
      </c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</row>
    <row r="260" spans="1:105" s="53" customFormat="1" ht="12.75">
      <c r="A260" s="66" t="s">
        <v>775</v>
      </c>
      <c r="B260" s="56">
        <v>0</v>
      </c>
      <c r="C260" s="56">
        <v>100</v>
      </c>
      <c r="D260" s="56">
        <v>0</v>
      </c>
      <c r="E260" s="56">
        <v>0</v>
      </c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56">
        <v>0</v>
      </c>
      <c r="L260" s="56">
        <v>0</v>
      </c>
      <c r="M260" s="56">
        <v>0</v>
      </c>
      <c r="N260" s="56">
        <v>0</v>
      </c>
      <c r="O260" s="56">
        <v>0</v>
      </c>
      <c r="P260" s="56">
        <v>0</v>
      </c>
      <c r="Q260" s="56">
        <v>0</v>
      </c>
      <c r="R260" s="56">
        <v>0</v>
      </c>
      <c r="S260" s="56">
        <v>0</v>
      </c>
      <c r="T260" s="56">
        <v>0</v>
      </c>
      <c r="U260" s="56">
        <v>0</v>
      </c>
      <c r="V260" s="56">
        <v>0</v>
      </c>
      <c r="W260" s="56">
        <v>0</v>
      </c>
      <c r="X260" s="56">
        <v>0</v>
      </c>
      <c r="Y260" s="56">
        <v>0</v>
      </c>
      <c r="Z260" s="56">
        <v>0</v>
      </c>
      <c r="AA260" s="56">
        <v>0</v>
      </c>
      <c r="AB260" s="56">
        <v>0</v>
      </c>
      <c r="AC260" s="56">
        <v>0</v>
      </c>
      <c r="AD260" s="56">
        <v>0</v>
      </c>
      <c r="AE260" s="56">
        <v>0</v>
      </c>
      <c r="AF260" s="56">
        <v>0</v>
      </c>
      <c r="AG260" s="56">
        <v>0</v>
      </c>
      <c r="AH260" s="56">
        <v>0</v>
      </c>
      <c r="AI260" s="56">
        <v>0</v>
      </c>
      <c r="AJ260" s="56">
        <v>0</v>
      </c>
      <c r="AK260" s="56">
        <v>0</v>
      </c>
      <c r="AL260" s="56">
        <v>0</v>
      </c>
      <c r="AM260" s="56">
        <v>0</v>
      </c>
      <c r="AN260" s="56">
        <v>0</v>
      </c>
      <c r="AO260" s="56">
        <v>0</v>
      </c>
      <c r="AP260" s="56">
        <v>0</v>
      </c>
      <c r="AQ260" s="56">
        <v>0</v>
      </c>
      <c r="AR260" s="56">
        <v>0</v>
      </c>
      <c r="AS260" s="56">
        <v>0</v>
      </c>
      <c r="AT260" s="56">
        <v>0</v>
      </c>
      <c r="AU260" s="56">
        <v>0</v>
      </c>
      <c r="AV260" s="56">
        <v>0</v>
      </c>
      <c r="AW260" s="56">
        <v>0</v>
      </c>
      <c r="AX260" s="56">
        <v>0</v>
      </c>
      <c r="AY260" s="56"/>
      <c r="AZ260" s="56">
        <v>0</v>
      </c>
      <c r="BA260" s="56">
        <v>0</v>
      </c>
      <c r="BB260" s="56">
        <v>0</v>
      </c>
      <c r="BC260" s="56">
        <v>0</v>
      </c>
      <c r="BD260" s="56">
        <v>0</v>
      </c>
      <c r="BE260" s="56">
        <v>0</v>
      </c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2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2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</row>
    <row r="261" spans="1:105" s="53" customFormat="1" ht="12.75">
      <c r="A261" s="66" t="s">
        <v>778</v>
      </c>
      <c r="B261" s="56">
        <v>0</v>
      </c>
      <c r="C261" s="56">
        <v>22.115384615384613</v>
      </c>
      <c r="D261" s="56">
        <v>0</v>
      </c>
      <c r="E261" s="56">
        <v>0</v>
      </c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56">
        <v>0</v>
      </c>
      <c r="L261" s="56">
        <v>0</v>
      </c>
      <c r="M261" s="56">
        <v>0</v>
      </c>
      <c r="N261" s="56">
        <v>0</v>
      </c>
      <c r="O261" s="56">
        <v>0</v>
      </c>
      <c r="P261" s="56">
        <v>0</v>
      </c>
      <c r="Q261" s="56">
        <v>0</v>
      </c>
      <c r="R261" s="56">
        <v>0</v>
      </c>
      <c r="S261" s="56">
        <v>0</v>
      </c>
      <c r="T261" s="56">
        <v>0</v>
      </c>
      <c r="U261" s="56">
        <v>0</v>
      </c>
      <c r="V261" s="56">
        <v>0</v>
      </c>
      <c r="W261" s="56">
        <v>0</v>
      </c>
      <c r="X261" s="56">
        <v>0</v>
      </c>
      <c r="Y261" s="56">
        <v>0</v>
      </c>
      <c r="Z261" s="56">
        <v>0</v>
      </c>
      <c r="AA261" s="56">
        <v>0</v>
      </c>
      <c r="AB261" s="56">
        <v>13.461538461538462</v>
      </c>
      <c r="AC261" s="56">
        <v>0</v>
      </c>
      <c r="AD261" s="56">
        <v>0</v>
      </c>
      <c r="AE261" s="56">
        <v>2.8846153846153846</v>
      </c>
      <c r="AF261" s="56">
        <v>0</v>
      </c>
      <c r="AG261" s="56">
        <v>0</v>
      </c>
      <c r="AH261" s="56">
        <v>0</v>
      </c>
      <c r="AI261" s="56">
        <v>0</v>
      </c>
      <c r="AJ261" s="56">
        <v>0</v>
      </c>
      <c r="AK261" s="56">
        <v>0</v>
      </c>
      <c r="AL261" s="56">
        <v>0</v>
      </c>
      <c r="AM261" s="56">
        <v>0</v>
      </c>
      <c r="AN261" s="56">
        <v>0</v>
      </c>
      <c r="AO261" s="56">
        <v>0</v>
      </c>
      <c r="AP261" s="56">
        <v>0</v>
      </c>
      <c r="AQ261" s="56">
        <v>0</v>
      </c>
      <c r="AR261" s="56">
        <v>0</v>
      </c>
      <c r="AS261" s="56">
        <v>0</v>
      </c>
      <c r="AT261" s="56">
        <v>0</v>
      </c>
      <c r="AU261" s="56">
        <v>0</v>
      </c>
      <c r="AV261" s="56">
        <v>0</v>
      </c>
      <c r="AW261" s="56">
        <v>0</v>
      </c>
      <c r="AX261" s="56">
        <v>0</v>
      </c>
      <c r="AY261" s="56"/>
      <c r="AZ261" s="56">
        <v>59.61538461538461</v>
      </c>
      <c r="BA261" s="56">
        <v>1.9230769230769231</v>
      </c>
      <c r="BB261" s="56">
        <v>0</v>
      </c>
      <c r="BC261" s="56">
        <v>0</v>
      </c>
      <c r="BD261" s="56">
        <v>0</v>
      </c>
      <c r="BE261" s="56">
        <v>0</v>
      </c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2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2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</row>
    <row r="262" spans="1:105" s="53" customFormat="1" ht="12.75">
      <c r="A262" s="66" t="s">
        <v>779</v>
      </c>
      <c r="B262" s="56">
        <v>0</v>
      </c>
      <c r="C262" s="56">
        <v>100</v>
      </c>
      <c r="D262" s="56">
        <v>0</v>
      </c>
      <c r="E262" s="56">
        <v>0</v>
      </c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56">
        <v>0</v>
      </c>
      <c r="L262" s="56">
        <v>0</v>
      </c>
      <c r="M262" s="56">
        <v>0</v>
      </c>
      <c r="N262" s="56">
        <v>0</v>
      </c>
      <c r="O262" s="56">
        <v>0</v>
      </c>
      <c r="P262" s="56">
        <v>0</v>
      </c>
      <c r="Q262" s="56">
        <v>0</v>
      </c>
      <c r="R262" s="56">
        <v>0</v>
      </c>
      <c r="S262" s="56">
        <v>0</v>
      </c>
      <c r="T262" s="56">
        <v>0</v>
      </c>
      <c r="U262" s="56">
        <v>0</v>
      </c>
      <c r="V262" s="56">
        <v>0</v>
      </c>
      <c r="W262" s="56">
        <v>0</v>
      </c>
      <c r="X262" s="56">
        <v>0</v>
      </c>
      <c r="Y262" s="56">
        <v>0</v>
      </c>
      <c r="Z262" s="56">
        <v>0</v>
      </c>
      <c r="AA262" s="56">
        <v>0</v>
      </c>
      <c r="AB262" s="56">
        <v>0</v>
      </c>
      <c r="AC262" s="56">
        <v>0</v>
      </c>
      <c r="AD262" s="56">
        <v>0</v>
      </c>
      <c r="AE262" s="56">
        <v>0</v>
      </c>
      <c r="AF262" s="56">
        <v>0</v>
      </c>
      <c r="AG262" s="56">
        <v>0</v>
      </c>
      <c r="AH262" s="56">
        <v>0</v>
      </c>
      <c r="AI262" s="56">
        <v>0</v>
      </c>
      <c r="AJ262" s="56">
        <v>0</v>
      </c>
      <c r="AK262" s="56">
        <v>0</v>
      </c>
      <c r="AL262" s="56">
        <v>0</v>
      </c>
      <c r="AM262" s="56">
        <v>0</v>
      </c>
      <c r="AN262" s="56">
        <v>0</v>
      </c>
      <c r="AO262" s="56">
        <v>0</v>
      </c>
      <c r="AP262" s="56">
        <v>0</v>
      </c>
      <c r="AQ262" s="56">
        <v>0</v>
      </c>
      <c r="AR262" s="56">
        <v>0</v>
      </c>
      <c r="AS262" s="56">
        <v>0</v>
      </c>
      <c r="AT262" s="56">
        <v>0</v>
      </c>
      <c r="AU262" s="56">
        <v>0</v>
      </c>
      <c r="AV262" s="56">
        <v>0</v>
      </c>
      <c r="AW262" s="56">
        <v>0</v>
      </c>
      <c r="AX262" s="56">
        <v>0</v>
      </c>
      <c r="AY262" s="56"/>
      <c r="AZ262" s="56">
        <v>0</v>
      </c>
      <c r="BA262" s="56">
        <v>0</v>
      </c>
      <c r="BB262" s="56">
        <v>0</v>
      </c>
      <c r="BC262" s="56">
        <v>0</v>
      </c>
      <c r="BD262" s="56">
        <v>0</v>
      </c>
      <c r="BE262" s="56">
        <v>0</v>
      </c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2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2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</row>
    <row r="263" spans="1:105" s="53" customFormat="1" ht="12.75">
      <c r="A263" s="66" t="s">
        <v>1015</v>
      </c>
      <c r="B263" s="56">
        <v>0</v>
      </c>
      <c r="C263" s="56">
        <v>0</v>
      </c>
      <c r="D263" s="56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56">
        <v>0</v>
      </c>
      <c r="L263" s="56">
        <v>0</v>
      </c>
      <c r="M263" s="56">
        <v>0</v>
      </c>
      <c r="N263" s="56">
        <v>0</v>
      </c>
      <c r="O263" s="56">
        <v>0</v>
      </c>
      <c r="P263" s="56">
        <v>0</v>
      </c>
      <c r="Q263" s="56">
        <v>0</v>
      </c>
      <c r="R263" s="56">
        <v>0</v>
      </c>
      <c r="S263" s="56">
        <v>0</v>
      </c>
      <c r="T263" s="56">
        <v>0</v>
      </c>
      <c r="U263" s="56">
        <v>0</v>
      </c>
      <c r="V263" s="56">
        <v>0</v>
      </c>
      <c r="W263" s="56">
        <v>0</v>
      </c>
      <c r="X263" s="56">
        <v>0</v>
      </c>
      <c r="Y263" s="56">
        <v>0</v>
      </c>
      <c r="Z263" s="56">
        <v>0</v>
      </c>
      <c r="AA263" s="56">
        <v>0</v>
      </c>
      <c r="AB263" s="56">
        <v>16.363636363636363</v>
      </c>
      <c r="AC263" s="56">
        <v>0</v>
      </c>
      <c r="AD263" s="56">
        <v>0</v>
      </c>
      <c r="AE263" s="56">
        <v>0</v>
      </c>
      <c r="AF263" s="56">
        <v>0</v>
      </c>
      <c r="AG263" s="56">
        <v>0</v>
      </c>
      <c r="AH263" s="56">
        <v>0</v>
      </c>
      <c r="AI263" s="56">
        <v>0</v>
      </c>
      <c r="AJ263" s="56">
        <v>0</v>
      </c>
      <c r="AK263" s="56">
        <v>0</v>
      </c>
      <c r="AL263" s="56">
        <v>0</v>
      </c>
      <c r="AM263" s="56">
        <v>0</v>
      </c>
      <c r="AN263" s="56">
        <v>0</v>
      </c>
      <c r="AO263" s="56">
        <v>0</v>
      </c>
      <c r="AP263" s="56">
        <v>0</v>
      </c>
      <c r="AQ263" s="56">
        <v>0</v>
      </c>
      <c r="AR263" s="56">
        <v>0</v>
      </c>
      <c r="AS263" s="56">
        <v>0</v>
      </c>
      <c r="AT263" s="56">
        <v>0</v>
      </c>
      <c r="AU263" s="56">
        <v>0</v>
      </c>
      <c r="AV263" s="56">
        <v>0</v>
      </c>
      <c r="AW263" s="56">
        <v>0</v>
      </c>
      <c r="AX263" s="56">
        <v>0</v>
      </c>
      <c r="AY263" s="56"/>
      <c r="AZ263" s="56">
        <v>80</v>
      </c>
      <c r="BA263" s="56">
        <v>3.6363636363636362</v>
      </c>
      <c r="BB263" s="56">
        <v>0</v>
      </c>
      <c r="BC263" s="56">
        <v>0</v>
      </c>
      <c r="BD263" s="56">
        <v>0</v>
      </c>
      <c r="BE263" s="56">
        <v>0</v>
      </c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2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2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</row>
    <row r="264" spans="1:105" s="53" customFormat="1" ht="12.75">
      <c r="A264" s="66" t="s">
        <v>1016</v>
      </c>
      <c r="B264" s="56">
        <v>0</v>
      </c>
      <c r="C264" s="56">
        <v>0</v>
      </c>
      <c r="D264" s="56">
        <v>0</v>
      </c>
      <c r="E264" s="56">
        <v>0</v>
      </c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56">
        <v>0</v>
      </c>
      <c r="L264" s="56">
        <v>0</v>
      </c>
      <c r="M264" s="56">
        <v>0</v>
      </c>
      <c r="N264" s="56">
        <v>0</v>
      </c>
      <c r="O264" s="56">
        <v>0</v>
      </c>
      <c r="P264" s="56">
        <v>0</v>
      </c>
      <c r="Q264" s="56">
        <v>0</v>
      </c>
      <c r="R264" s="56">
        <v>0</v>
      </c>
      <c r="S264" s="56">
        <v>0</v>
      </c>
      <c r="T264" s="56">
        <v>0</v>
      </c>
      <c r="U264" s="56">
        <v>0</v>
      </c>
      <c r="V264" s="56">
        <v>0</v>
      </c>
      <c r="W264" s="56">
        <v>0</v>
      </c>
      <c r="X264" s="56">
        <v>0</v>
      </c>
      <c r="Y264" s="56">
        <v>0</v>
      </c>
      <c r="Z264" s="56">
        <v>0</v>
      </c>
      <c r="AA264" s="56">
        <v>0</v>
      </c>
      <c r="AB264" s="56">
        <v>88.88888888888889</v>
      </c>
      <c r="AC264" s="56">
        <v>0</v>
      </c>
      <c r="AD264" s="56">
        <v>0</v>
      </c>
      <c r="AE264" s="56">
        <v>0</v>
      </c>
      <c r="AF264" s="56">
        <v>0</v>
      </c>
      <c r="AG264" s="56">
        <v>0</v>
      </c>
      <c r="AH264" s="56">
        <v>0</v>
      </c>
      <c r="AI264" s="56">
        <v>0</v>
      </c>
      <c r="AJ264" s="56">
        <v>0</v>
      </c>
      <c r="AK264" s="56">
        <v>0</v>
      </c>
      <c r="AL264" s="56">
        <v>0</v>
      </c>
      <c r="AM264" s="56">
        <v>0</v>
      </c>
      <c r="AN264" s="56">
        <v>0</v>
      </c>
      <c r="AO264" s="56">
        <v>0</v>
      </c>
      <c r="AP264" s="56">
        <v>0</v>
      </c>
      <c r="AQ264" s="56">
        <v>0</v>
      </c>
      <c r="AR264" s="56">
        <v>0</v>
      </c>
      <c r="AS264" s="56">
        <v>0</v>
      </c>
      <c r="AT264" s="56">
        <v>0</v>
      </c>
      <c r="AU264" s="56">
        <v>0</v>
      </c>
      <c r="AV264" s="56">
        <v>0</v>
      </c>
      <c r="AW264" s="56">
        <v>0</v>
      </c>
      <c r="AX264" s="56">
        <v>0</v>
      </c>
      <c r="AY264" s="56"/>
      <c r="AZ264" s="56">
        <v>11.11111111111111</v>
      </c>
      <c r="BA264" s="56">
        <v>0</v>
      </c>
      <c r="BB264" s="56">
        <v>0</v>
      </c>
      <c r="BC264" s="56">
        <v>0</v>
      </c>
      <c r="BD264" s="56">
        <v>0</v>
      </c>
      <c r="BE264" s="56">
        <v>0</v>
      </c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2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2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</row>
    <row r="265" spans="1:105" s="53" customFormat="1" ht="12.75">
      <c r="A265" s="66" t="s">
        <v>777</v>
      </c>
      <c r="B265" s="56">
        <v>0</v>
      </c>
      <c r="C265" s="56">
        <v>95.1219512195122</v>
      </c>
      <c r="D265" s="56">
        <v>0</v>
      </c>
      <c r="E265" s="56">
        <v>0</v>
      </c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56">
        <v>0</v>
      </c>
      <c r="L265" s="56">
        <v>0</v>
      </c>
      <c r="M265" s="56">
        <v>0</v>
      </c>
      <c r="N265" s="56">
        <v>0</v>
      </c>
      <c r="O265" s="56">
        <v>0</v>
      </c>
      <c r="P265" s="56">
        <v>0</v>
      </c>
      <c r="Q265" s="56">
        <v>0</v>
      </c>
      <c r="R265" s="56">
        <v>1.6260162601626018</v>
      </c>
      <c r="S265" s="56">
        <v>0</v>
      </c>
      <c r="T265" s="56">
        <v>0.8130081300813009</v>
      </c>
      <c r="U265" s="56">
        <v>0</v>
      </c>
      <c r="V265" s="56">
        <v>0</v>
      </c>
      <c r="W265" s="56">
        <v>0</v>
      </c>
      <c r="X265" s="56">
        <v>0</v>
      </c>
      <c r="Y265" s="56">
        <v>0</v>
      </c>
      <c r="Z265" s="56">
        <v>0</v>
      </c>
      <c r="AA265" s="56">
        <v>0</v>
      </c>
      <c r="AB265" s="56">
        <v>0</v>
      </c>
      <c r="AC265" s="56">
        <v>0</v>
      </c>
      <c r="AD265" s="56">
        <v>0</v>
      </c>
      <c r="AE265" s="56">
        <v>0</v>
      </c>
      <c r="AF265" s="56">
        <v>0</v>
      </c>
      <c r="AG265" s="56">
        <v>0</v>
      </c>
      <c r="AH265" s="56">
        <v>0</v>
      </c>
      <c r="AI265" s="56">
        <v>0</v>
      </c>
      <c r="AJ265" s="56">
        <v>0</v>
      </c>
      <c r="AK265" s="56">
        <v>0</v>
      </c>
      <c r="AL265" s="56">
        <v>0</v>
      </c>
      <c r="AM265" s="56">
        <v>0</v>
      </c>
      <c r="AN265" s="56">
        <v>0</v>
      </c>
      <c r="AO265" s="56">
        <v>0</v>
      </c>
      <c r="AP265" s="56">
        <v>0</v>
      </c>
      <c r="AQ265" s="56">
        <v>0</v>
      </c>
      <c r="AR265" s="56">
        <v>0</v>
      </c>
      <c r="AS265" s="56">
        <v>0</v>
      </c>
      <c r="AT265" s="56">
        <v>0</v>
      </c>
      <c r="AU265" s="56">
        <v>0</v>
      </c>
      <c r="AV265" s="56">
        <v>0</v>
      </c>
      <c r="AW265" s="56">
        <v>0</v>
      </c>
      <c r="AX265" s="56">
        <v>0</v>
      </c>
      <c r="AY265" s="56"/>
      <c r="AZ265" s="56">
        <v>2.4390243902439024</v>
      </c>
      <c r="BA265" s="56">
        <v>0</v>
      </c>
      <c r="BB265" s="56">
        <v>0</v>
      </c>
      <c r="BC265" s="56">
        <v>0</v>
      </c>
      <c r="BD265" s="56">
        <v>0</v>
      </c>
      <c r="BE265" s="56">
        <v>0</v>
      </c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2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2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</row>
    <row r="266" spans="1:105" s="53" customFormat="1" ht="12.75">
      <c r="A266" s="66" t="s">
        <v>781</v>
      </c>
      <c r="B266" s="56">
        <v>0</v>
      </c>
      <c r="C266" s="56">
        <v>95.37037037037037</v>
      </c>
      <c r="D266" s="56">
        <v>0</v>
      </c>
      <c r="E266" s="56">
        <v>0</v>
      </c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56">
        <v>0</v>
      </c>
      <c r="L266" s="56">
        <v>0</v>
      </c>
      <c r="M266" s="56">
        <v>0</v>
      </c>
      <c r="N266" s="56">
        <v>0</v>
      </c>
      <c r="O266" s="56">
        <v>0</v>
      </c>
      <c r="P266" s="56">
        <v>0</v>
      </c>
      <c r="Q266" s="56">
        <v>0</v>
      </c>
      <c r="R266" s="56">
        <v>0</v>
      </c>
      <c r="S266" s="56">
        <v>0</v>
      </c>
      <c r="T266" s="56">
        <v>0</v>
      </c>
      <c r="U266" s="56">
        <v>0</v>
      </c>
      <c r="V266" s="56">
        <v>0</v>
      </c>
      <c r="W266" s="56">
        <v>0</v>
      </c>
      <c r="X266" s="56">
        <v>0</v>
      </c>
      <c r="Y266" s="56">
        <v>0</v>
      </c>
      <c r="Z266" s="56">
        <v>0</v>
      </c>
      <c r="AA266" s="56">
        <v>0</v>
      </c>
      <c r="AB266" s="56">
        <v>0</v>
      </c>
      <c r="AC266" s="56">
        <v>4.62962962962963</v>
      </c>
      <c r="AD266" s="56">
        <v>0</v>
      </c>
      <c r="AE266" s="56">
        <v>0</v>
      </c>
      <c r="AF266" s="56">
        <v>0</v>
      </c>
      <c r="AG266" s="56">
        <v>0</v>
      </c>
      <c r="AH266" s="56">
        <v>0</v>
      </c>
      <c r="AI266" s="56">
        <v>0</v>
      </c>
      <c r="AJ266" s="56">
        <v>0</v>
      </c>
      <c r="AK266" s="56">
        <v>0</v>
      </c>
      <c r="AL266" s="56">
        <v>0</v>
      </c>
      <c r="AM266" s="56">
        <v>0</v>
      </c>
      <c r="AN266" s="56">
        <v>0</v>
      </c>
      <c r="AO266" s="56">
        <v>0</v>
      </c>
      <c r="AP266" s="56">
        <v>0</v>
      </c>
      <c r="AQ266" s="56">
        <v>0</v>
      </c>
      <c r="AR266" s="56">
        <v>0</v>
      </c>
      <c r="AS266" s="56">
        <v>0</v>
      </c>
      <c r="AT266" s="56">
        <v>0</v>
      </c>
      <c r="AU266" s="56">
        <v>0</v>
      </c>
      <c r="AV266" s="56">
        <v>0</v>
      </c>
      <c r="AW266" s="56">
        <v>0</v>
      </c>
      <c r="AX266" s="56">
        <v>0</v>
      </c>
      <c r="AY266" s="56"/>
      <c r="AZ266" s="56">
        <v>0</v>
      </c>
      <c r="BA266" s="56">
        <v>0</v>
      </c>
      <c r="BB266" s="56">
        <v>0</v>
      </c>
      <c r="BC266" s="56">
        <v>0</v>
      </c>
      <c r="BD266" s="56">
        <v>0</v>
      </c>
      <c r="BE266" s="56">
        <v>0</v>
      </c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2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2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</row>
    <row r="267" spans="1:105" s="53" customFormat="1" ht="12.75">
      <c r="A267" s="66" t="s">
        <v>782</v>
      </c>
      <c r="B267" s="56">
        <v>0</v>
      </c>
      <c r="C267" s="56">
        <v>70</v>
      </c>
      <c r="D267" s="56">
        <v>0</v>
      </c>
      <c r="E267" s="56">
        <v>0</v>
      </c>
      <c r="F267" s="56">
        <v>0</v>
      </c>
      <c r="G267" s="56">
        <v>0</v>
      </c>
      <c r="H267" s="56">
        <v>0</v>
      </c>
      <c r="I267" s="56">
        <v>0</v>
      </c>
      <c r="J267" s="56">
        <v>0</v>
      </c>
      <c r="K267" s="56">
        <v>0</v>
      </c>
      <c r="L267" s="56">
        <v>0</v>
      </c>
      <c r="M267" s="56">
        <v>0</v>
      </c>
      <c r="N267" s="56">
        <v>0</v>
      </c>
      <c r="O267" s="56">
        <v>0</v>
      </c>
      <c r="P267" s="56">
        <v>0</v>
      </c>
      <c r="Q267" s="56">
        <v>0</v>
      </c>
      <c r="R267" s="56">
        <v>0</v>
      </c>
      <c r="S267" s="56">
        <v>0</v>
      </c>
      <c r="T267" s="56">
        <v>0</v>
      </c>
      <c r="U267" s="56">
        <v>0</v>
      </c>
      <c r="V267" s="56">
        <v>0</v>
      </c>
      <c r="W267" s="56">
        <v>0</v>
      </c>
      <c r="X267" s="56">
        <v>0</v>
      </c>
      <c r="Y267" s="56">
        <v>0</v>
      </c>
      <c r="Z267" s="56">
        <v>0</v>
      </c>
      <c r="AA267" s="56">
        <v>0</v>
      </c>
      <c r="AB267" s="56">
        <v>0</v>
      </c>
      <c r="AC267" s="56">
        <v>0</v>
      </c>
      <c r="AD267" s="56">
        <v>0</v>
      </c>
      <c r="AE267" s="56">
        <v>0</v>
      </c>
      <c r="AF267" s="56">
        <v>30</v>
      </c>
      <c r="AG267" s="56">
        <v>0</v>
      </c>
      <c r="AH267" s="56">
        <v>0</v>
      </c>
      <c r="AI267" s="56">
        <v>0</v>
      </c>
      <c r="AJ267" s="56">
        <v>0</v>
      </c>
      <c r="AK267" s="56">
        <v>0</v>
      </c>
      <c r="AL267" s="56">
        <v>0</v>
      </c>
      <c r="AM267" s="56">
        <v>0</v>
      </c>
      <c r="AN267" s="56">
        <v>0</v>
      </c>
      <c r="AO267" s="56">
        <v>0</v>
      </c>
      <c r="AP267" s="56">
        <v>0</v>
      </c>
      <c r="AQ267" s="56">
        <v>0</v>
      </c>
      <c r="AR267" s="56">
        <v>0</v>
      </c>
      <c r="AS267" s="56">
        <v>0</v>
      </c>
      <c r="AT267" s="56">
        <v>0</v>
      </c>
      <c r="AU267" s="56">
        <v>0</v>
      </c>
      <c r="AV267" s="56">
        <v>0</v>
      </c>
      <c r="AW267" s="56">
        <v>0</v>
      </c>
      <c r="AX267" s="56">
        <v>0</v>
      </c>
      <c r="AY267" s="56"/>
      <c r="AZ267" s="56">
        <v>0</v>
      </c>
      <c r="BA267" s="56">
        <v>0</v>
      </c>
      <c r="BB267" s="56">
        <v>0</v>
      </c>
      <c r="BC267" s="56">
        <v>0</v>
      </c>
      <c r="BD267" s="56">
        <v>0</v>
      </c>
      <c r="BE267" s="56">
        <v>0</v>
      </c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2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2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</row>
    <row r="268" spans="1:105" s="53" customFormat="1" ht="12.75">
      <c r="A268" s="66" t="s">
        <v>783</v>
      </c>
      <c r="B268" s="56">
        <v>0</v>
      </c>
      <c r="C268" s="56">
        <v>86.66666666666667</v>
      </c>
      <c r="D268" s="56">
        <v>0</v>
      </c>
      <c r="E268" s="56">
        <v>0</v>
      </c>
      <c r="F268" s="56">
        <v>0</v>
      </c>
      <c r="G268" s="56">
        <v>0</v>
      </c>
      <c r="H268" s="56">
        <v>0</v>
      </c>
      <c r="I268" s="56">
        <v>0</v>
      </c>
      <c r="J268" s="56">
        <v>0</v>
      </c>
      <c r="K268" s="56">
        <v>0</v>
      </c>
      <c r="L268" s="56">
        <v>0</v>
      </c>
      <c r="M268" s="56">
        <v>0</v>
      </c>
      <c r="N268" s="56">
        <v>0</v>
      </c>
      <c r="O268" s="56">
        <v>0</v>
      </c>
      <c r="P268" s="56">
        <v>0</v>
      </c>
      <c r="Q268" s="56">
        <v>0</v>
      </c>
      <c r="R268" s="56">
        <v>0</v>
      </c>
      <c r="S268" s="56">
        <v>0</v>
      </c>
      <c r="T268" s="56">
        <v>0</v>
      </c>
      <c r="U268" s="56">
        <v>0</v>
      </c>
      <c r="V268" s="56">
        <v>0</v>
      </c>
      <c r="W268" s="56">
        <v>0</v>
      </c>
      <c r="X268" s="56">
        <v>0</v>
      </c>
      <c r="Y268" s="56">
        <v>0</v>
      </c>
      <c r="Z268" s="56">
        <v>0</v>
      </c>
      <c r="AA268" s="56">
        <v>0</v>
      </c>
      <c r="AB268" s="56">
        <v>0</v>
      </c>
      <c r="AC268" s="56">
        <v>6.666666666666667</v>
      </c>
      <c r="AD268" s="56">
        <v>0</v>
      </c>
      <c r="AE268" s="56">
        <v>0</v>
      </c>
      <c r="AF268" s="56">
        <v>0</v>
      </c>
      <c r="AG268" s="56">
        <v>0</v>
      </c>
      <c r="AH268" s="56">
        <v>0</v>
      </c>
      <c r="AI268" s="56">
        <v>0</v>
      </c>
      <c r="AJ268" s="56">
        <v>0</v>
      </c>
      <c r="AK268" s="56">
        <v>0</v>
      </c>
      <c r="AL268" s="56">
        <v>0</v>
      </c>
      <c r="AM268" s="56">
        <v>0</v>
      </c>
      <c r="AN268" s="56">
        <v>0</v>
      </c>
      <c r="AO268" s="56">
        <v>0</v>
      </c>
      <c r="AP268" s="56">
        <v>0</v>
      </c>
      <c r="AQ268" s="56">
        <v>0</v>
      </c>
      <c r="AR268" s="56">
        <v>0</v>
      </c>
      <c r="AS268" s="56">
        <v>0</v>
      </c>
      <c r="AT268" s="56">
        <v>0</v>
      </c>
      <c r="AU268" s="56">
        <v>0</v>
      </c>
      <c r="AV268" s="56">
        <v>0</v>
      </c>
      <c r="AW268" s="56">
        <v>0</v>
      </c>
      <c r="AX268" s="56">
        <v>0</v>
      </c>
      <c r="AY268" s="56"/>
      <c r="AZ268" s="56">
        <v>6.666666666666667</v>
      </c>
      <c r="BA268" s="56">
        <v>0</v>
      </c>
      <c r="BB268" s="56">
        <v>0</v>
      </c>
      <c r="BC268" s="56">
        <v>0</v>
      </c>
      <c r="BD268" s="56">
        <v>0</v>
      </c>
      <c r="BE268" s="56">
        <v>0</v>
      </c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2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2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</row>
    <row r="269" spans="65:67" ht="12.75">
      <c r="BM269" s="54"/>
      <c r="BN269" s="67"/>
      <c r="BO269" s="63"/>
    </row>
    <row r="270" spans="65:67" ht="12.75">
      <c r="BM270" s="54"/>
      <c r="BN270" s="67"/>
      <c r="BO270" s="68"/>
    </row>
    <row r="271" spans="65:67" ht="12.75">
      <c r="BM271" s="54"/>
      <c r="BN271" s="67"/>
      <c r="BO271" s="68"/>
    </row>
    <row r="272" spans="65:67" ht="12.75">
      <c r="BM272" s="54"/>
      <c r="BN272" s="67"/>
      <c r="BO272" s="68"/>
    </row>
    <row r="273" spans="65:67" ht="12.75">
      <c r="BM273" s="54"/>
      <c r="BN273" s="67"/>
      <c r="BO273" s="68"/>
    </row>
    <row r="274" spans="65:67" ht="12.75">
      <c r="BM274" s="54"/>
      <c r="BN274" s="67"/>
      <c r="BO274" s="68"/>
    </row>
    <row r="275" spans="65:67" ht="12.75">
      <c r="BM275" s="54"/>
      <c r="BN275" s="67"/>
      <c r="BO275" s="68"/>
    </row>
    <row r="276" spans="65:67" ht="12.75">
      <c r="BM276" s="54"/>
      <c r="BN276" s="67"/>
      <c r="BO276" s="68"/>
    </row>
    <row r="277" spans="65:67" ht="12.75">
      <c r="BM277" s="54"/>
      <c r="BN277" s="67"/>
      <c r="BO277" s="68"/>
    </row>
    <row r="278" spans="65:67" ht="12.75">
      <c r="BM278" s="54"/>
      <c r="BN278" s="67"/>
      <c r="BO278" s="68"/>
    </row>
    <row r="279" spans="65:67" ht="12.75">
      <c r="BM279" s="54"/>
      <c r="BN279" s="67"/>
      <c r="BO279" s="68"/>
    </row>
    <row r="280" ht="12.75">
      <c r="BP280" s="68"/>
    </row>
    <row r="281" ht="12.75">
      <c r="BP281" s="68"/>
    </row>
    <row r="282" ht="12.75">
      <c r="BP282" s="68"/>
    </row>
    <row r="283" ht="12.75">
      <c r="BP283" s="68"/>
    </row>
    <row r="284" ht="12.75">
      <c r="BP284" s="68"/>
    </row>
    <row r="285" ht="12.75">
      <c r="BP285" s="68"/>
    </row>
    <row r="286" ht="12.75">
      <c r="BP286" s="68"/>
    </row>
    <row r="287" ht="12.75">
      <c r="BP287" s="68"/>
    </row>
    <row r="288" ht="12.75">
      <c r="BP288" s="68"/>
    </row>
    <row r="289" ht="12.75">
      <c r="BP289" s="68"/>
    </row>
    <row r="290" ht="12.75">
      <c r="BP290" s="68"/>
    </row>
    <row r="291" ht="12.75">
      <c r="BP291" s="68"/>
    </row>
    <row r="292" ht="12.75">
      <c r="BP292" s="68"/>
    </row>
    <row r="293" ht="12.75">
      <c r="BP293" s="68"/>
    </row>
    <row r="294" ht="12.75">
      <c r="BP294" s="68"/>
    </row>
    <row r="295" ht="12.75">
      <c r="BP295" s="68"/>
    </row>
    <row r="296" ht="12.75">
      <c r="BP296" s="68"/>
    </row>
    <row r="297" ht="12.75">
      <c r="BP297" s="68"/>
    </row>
    <row r="298" ht="12.75">
      <c r="BP298" s="68"/>
    </row>
    <row r="299" ht="12.75">
      <c r="BP299" s="68"/>
    </row>
    <row r="300" ht="12.75">
      <c r="BP300" s="68"/>
    </row>
    <row r="301" ht="12.75">
      <c r="BP301" s="68"/>
    </row>
    <row r="302" ht="12.75">
      <c r="BP302" s="68"/>
    </row>
    <row r="303" ht="12.75">
      <c r="BP303" s="68"/>
    </row>
    <row r="304" ht="12.75">
      <c r="BP304" s="68"/>
    </row>
    <row r="305" ht="12.75">
      <c r="BP305" s="68"/>
    </row>
    <row r="306" ht="12.75">
      <c r="BP306" s="68"/>
    </row>
    <row r="307" ht="12.75">
      <c r="BP307" s="68"/>
    </row>
    <row r="308" ht="12.75">
      <c r="BP308" s="68"/>
    </row>
    <row r="309" ht="12.75">
      <c r="BP309" s="68"/>
    </row>
    <row r="310" ht="12.75">
      <c r="BP310" s="68"/>
    </row>
    <row r="311" ht="12.75">
      <c r="BP311" s="68"/>
    </row>
    <row r="312" ht="12.75">
      <c r="BP312" s="68"/>
    </row>
    <row r="313" ht="12.75">
      <c r="BP313" s="68"/>
    </row>
    <row r="314" ht="12.75">
      <c r="BP314" s="68"/>
    </row>
    <row r="315" ht="12.75">
      <c r="BP315" s="68"/>
    </row>
    <row r="316" ht="12.75">
      <c r="BP316" s="68"/>
    </row>
    <row r="317" ht="12.75">
      <c r="BP317" s="68"/>
    </row>
    <row r="318" ht="12.75">
      <c r="BP318" s="68"/>
    </row>
    <row r="319" ht="12.75">
      <c r="BP319" s="68"/>
    </row>
    <row r="320" ht="12.75">
      <c r="BP320" s="68"/>
    </row>
    <row r="321" ht="12.75">
      <c r="BP321" s="68"/>
    </row>
    <row r="322" ht="12.75">
      <c r="BP322" s="68"/>
    </row>
    <row r="323" ht="12.75">
      <c r="BP323" s="68"/>
    </row>
    <row r="324" ht="12.75">
      <c r="BP324" s="68"/>
    </row>
    <row r="325" ht="12.75">
      <c r="BP325" s="68"/>
    </row>
    <row r="326" ht="12.75">
      <c r="BP326" s="68"/>
    </row>
    <row r="327" ht="12.75">
      <c r="BP327" s="68"/>
    </row>
    <row r="328" ht="12.75">
      <c r="BP328" s="68"/>
    </row>
    <row r="329" ht="12.75">
      <c r="BP329" s="68"/>
    </row>
    <row r="330" ht="12.75">
      <c r="BP330" s="68"/>
    </row>
    <row r="331" ht="12.75">
      <c r="BP331" s="68"/>
    </row>
    <row r="332" ht="12.75">
      <c r="BP332" s="68"/>
    </row>
    <row r="333" ht="12.75">
      <c r="BP333" s="68"/>
    </row>
    <row r="334" ht="12.75">
      <c r="BP334" s="68"/>
    </row>
    <row r="335" ht="12.75">
      <c r="BP335" s="68"/>
    </row>
    <row r="336" ht="12.75">
      <c r="BP336" s="68"/>
    </row>
    <row r="355" ht="12.75">
      <c r="BP355" s="68"/>
    </row>
    <row r="369" ht="12.75">
      <c r="BP369" s="68"/>
    </row>
    <row r="370" ht="12.75">
      <c r="BP370" s="68"/>
    </row>
    <row r="371" ht="12.75">
      <c r="BP371" s="68"/>
    </row>
    <row r="372" ht="12.75">
      <c r="BP372" s="68"/>
    </row>
    <row r="373" ht="12.75">
      <c r="BP373" s="68"/>
    </row>
    <row r="374" ht="12.75">
      <c r="BP374" s="68"/>
    </row>
    <row r="375" ht="12.75">
      <c r="BP375" s="68"/>
    </row>
    <row r="376" ht="12.75">
      <c r="BP376" s="68"/>
    </row>
    <row r="377" ht="12.75">
      <c r="BP377" s="68"/>
    </row>
    <row r="378" ht="12.75">
      <c r="BP378" s="68"/>
    </row>
    <row r="379" ht="12.75">
      <c r="BP379" s="68"/>
    </row>
    <row r="380" ht="12.75">
      <c r="BP380" s="68"/>
    </row>
    <row r="381" ht="12.75">
      <c r="BP381" s="68"/>
    </row>
    <row r="382" ht="12.75">
      <c r="BP382" s="68"/>
    </row>
    <row r="383" ht="12.75">
      <c r="BP383" s="68"/>
    </row>
    <row r="384" ht="12.75">
      <c r="BP384" s="68"/>
    </row>
    <row r="385" ht="12.75">
      <c r="BP385" s="68"/>
    </row>
    <row r="386" ht="12.75">
      <c r="BP386" s="68"/>
    </row>
    <row r="387" ht="12.75">
      <c r="BP387" s="68"/>
    </row>
    <row r="388" ht="12.75">
      <c r="BP388" s="68"/>
    </row>
    <row r="389" ht="12.75">
      <c r="BP389" s="68"/>
    </row>
    <row r="390" ht="12.75">
      <c r="BP390" s="68"/>
    </row>
    <row r="391" ht="12.75">
      <c r="BP391" s="68"/>
    </row>
    <row r="392" ht="12.75">
      <c r="BP392" s="68"/>
    </row>
    <row r="393" ht="12.75">
      <c r="BP393" s="68"/>
    </row>
    <row r="394" ht="12.75">
      <c r="BP394" s="68"/>
    </row>
    <row r="395" ht="12.75">
      <c r="BP395" s="68"/>
    </row>
    <row r="396" ht="12.75">
      <c r="BP396" s="68"/>
    </row>
    <row r="397" ht="12.75">
      <c r="BP397" s="68"/>
    </row>
    <row r="398" ht="12.75">
      <c r="BP398" s="68"/>
    </row>
    <row r="399" ht="12.75">
      <c r="BP399" s="68"/>
    </row>
    <row r="400" ht="12.75">
      <c r="BP400" s="68"/>
    </row>
    <row r="401" ht="12.75">
      <c r="BP401" s="68"/>
    </row>
    <row r="402" ht="12.75">
      <c r="BP402" s="68"/>
    </row>
    <row r="403" ht="12.75">
      <c r="BP403" s="68"/>
    </row>
    <row r="404" ht="12.75">
      <c r="BP404" s="68"/>
    </row>
    <row r="405" ht="12.75">
      <c r="BP405" s="68"/>
    </row>
    <row r="406" ht="12.75">
      <c r="BP406" s="68"/>
    </row>
    <row r="407" ht="12.75">
      <c r="BP407" s="68"/>
    </row>
    <row r="408" ht="12.75">
      <c r="BP408" s="68"/>
    </row>
    <row r="409" ht="12.75">
      <c r="BP409" s="68"/>
    </row>
    <row r="410" ht="12.75">
      <c r="BP410" s="68"/>
    </row>
    <row r="411" ht="12.75">
      <c r="BP411" s="68"/>
    </row>
    <row r="412" ht="12.75">
      <c r="BP412" s="68"/>
    </row>
    <row r="413" ht="12.75">
      <c r="BP413" s="68"/>
    </row>
    <row r="414" ht="12.75">
      <c r="BP414" s="68"/>
    </row>
    <row r="415" ht="12.75">
      <c r="BP415" s="68"/>
    </row>
    <row r="416" ht="12.75">
      <c r="BP416" s="68"/>
    </row>
    <row r="417" ht="12.75">
      <c r="BP417" s="68"/>
    </row>
    <row r="418" ht="12.75">
      <c r="BP418" s="68"/>
    </row>
    <row r="419" ht="12.75">
      <c r="BP419" s="68"/>
    </row>
    <row r="420" ht="12.75">
      <c r="BP420" s="68"/>
    </row>
    <row r="421" ht="12.75">
      <c r="BP421" s="68"/>
    </row>
    <row r="422" ht="12.75">
      <c r="BP422" s="68"/>
    </row>
    <row r="423" ht="12.75">
      <c r="BP423" s="68"/>
    </row>
    <row r="424" ht="12.75">
      <c r="BP424" s="68"/>
    </row>
    <row r="425" ht="12.75">
      <c r="BP425" s="68"/>
    </row>
    <row r="426" ht="12.75">
      <c r="BP426" s="68"/>
    </row>
    <row r="427" ht="12.75">
      <c r="BP427" s="68"/>
    </row>
    <row r="428" ht="12.75">
      <c r="BP428" s="68"/>
    </row>
    <row r="429" ht="12.75">
      <c r="BP429" s="68"/>
    </row>
    <row r="430" ht="12.75">
      <c r="BP430" s="68"/>
    </row>
    <row r="431" ht="12.75">
      <c r="BP431" s="68"/>
    </row>
    <row r="432" ht="12.75">
      <c r="BP432" s="68"/>
    </row>
    <row r="433" ht="12.75">
      <c r="BP433" s="68"/>
    </row>
    <row r="434" ht="12.75">
      <c r="BP434" s="68"/>
    </row>
    <row r="435" ht="12.75">
      <c r="BP435" s="68"/>
    </row>
    <row r="436" ht="12.75">
      <c r="BP436" s="68"/>
    </row>
    <row r="437" ht="12.75">
      <c r="BP437" s="68"/>
    </row>
    <row r="438" ht="12.75">
      <c r="BP438" s="68"/>
    </row>
    <row r="439" ht="12.75">
      <c r="BP439" s="68"/>
    </row>
    <row r="440" ht="12.75">
      <c r="BP440" s="68"/>
    </row>
    <row r="441" ht="12.75">
      <c r="BP441" s="68"/>
    </row>
    <row r="442" ht="12.75">
      <c r="BP442" s="68"/>
    </row>
    <row r="443" ht="12.75">
      <c r="BP443" s="68"/>
    </row>
    <row r="444" ht="12.75">
      <c r="BP444" s="68"/>
    </row>
    <row r="445" ht="12.75">
      <c r="BP445" s="68"/>
    </row>
    <row r="446" ht="12.75">
      <c r="BP446" s="68"/>
    </row>
    <row r="447" ht="12.75">
      <c r="BP447" s="68"/>
    </row>
    <row r="448" ht="12.75">
      <c r="BP448" s="68"/>
    </row>
    <row r="449" ht="12.75">
      <c r="BP449" s="68"/>
    </row>
    <row r="450" ht="12.75">
      <c r="BP450" s="68"/>
    </row>
    <row r="451" ht="12.75">
      <c r="BP451" s="68"/>
    </row>
    <row r="452" ht="12.75">
      <c r="BP452" s="68"/>
    </row>
    <row r="453" ht="12.75">
      <c r="BP453" s="68"/>
    </row>
    <row r="454" ht="12.75">
      <c r="BP454" s="68"/>
    </row>
    <row r="455" ht="12.75">
      <c r="BP455" s="68"/>
    </row>
    <row r="456" ht="12.75">
      <c r="BP456" s="68"/>
    </row>
    <row r="457" ht="12.75">
      <c r="BP457" s="68"/>
    </row>
    <row r="458" ht="12.75">
      <c r="BP458" s="68"/>
    </row>
    <row r="459" ht="12.75">
      <c r="BP459" s="68"/>
    </row>
    <row r="460" ht="12.75">
      <c r="BP460" s="68"/>
    </row>
    <row r="461" ht="12.75">
      <c r="BP461" s="68"/>
    </row>
    <row r="462" ht="12.75">
      <c r="BP462" s="68"/>
    </row>
    <row r="463" ht="12.75">
      <c r="BP463" s="68"/>
    </row>
    <row r="464" ht="12.75">
      <c r="BP464" s="68"/>
    </row>
    <row r="465" ht="12.75">
      <c r="BP465" s="68"/>
    </row>
    <row r="466" ht="12.75">
      <c r="BP466" s="68"/>
    </row>
    <row r="467" ht="12.75">
      <c r="BP467" s="68"/>
    </row>
    <row r="468" ht="12.75">
      <c r="BP468" s="68"/>
    </row>
    <row r="469" ht="12.75">
      <c r="BP469" s="68"/>
    </row>
    <row r="470" ht="12.75">
      <c r="BP470" s="68"/>
    </row>
    <row r="471" ht="12.75">
      <c r="BP471" s="68"/>
    </row>
    <row r="472" ht="12.75">
      <c r="BP472" s="68"/>
    </row>
    <row r="473" ht="12.75">
      <c r="BP473" s="68"/>
    </row>
    <row r="474" ht="12.75">
      <c r="BP474" s="68"/>
    </row>
    <row r="475" ht="12.75">
      <c r="BP475" s="68"/>
    </row>
    <row r="476" ht="12.75">
      <c r="BP476" s="68"/>
    </row>
    <row r="477" ht="12.75">
      <c r="BP477" s="68"/>
    </row>
    <row r="478" ht="12.75">
      <c r="BP478" s="68"/>
    </row>
    <row r="479" ht="12.75">
      <c r="BP479" s="68"/>
    </row>
    <row r="480" ht="12.75">
      <c r="BP480" s="68"/>
    </row>
    <row r="481" ht="12.75">
      <c r="BP481" s="68"/>
    </row>
    <row r="482" ht="12.75">
      <c r="BP482" s="68"/>
    </row>
    <row r="483" ht="12.75">
      <c r="BP483" s="68"/>
    </row>
    <row r="484" ht="12.75">
      <c r="BP484" s="68"/>
    </row>
    <row r="485" ht="12.75">
      <c r="BP485" s="68"/>
    </row>
    <row r="486" ht="12.75">
      <c r="BP486" s="68"/>
    </row>
    <row r="487" ht="12.75">
      <c r="BP487" s="68"/>
    </row>
    <row r="488" ht="12.75">
      <c r="BP488" s="68"/>
    </row>
    <row r="489" ht="12.75">
      <c r="BP489" s="68"/>
    </row>
    <row r="490" ht="12.75">
      <c r="BP490" s="68"/>
    </row>
    <row r="491" ht="12.75">
      <c r="BP491" s="68"/>
    </row>
    <row r="492" ht="12.75">
      <c r="BP492" s="68"/>
    </row>
    <row r="493" ht="12.75">
      <c r="BP493" s="68"/>
    </row>
    <row r="494" ht="12.75">
      <c r="BP494" s="68"/>
    </row>
    <row r="495" ht="12.75">
      <c r="BP495" s="68"/>
    </row>
    <row r="496" ht="12.75">
      <c r="BP496" s="68"/>
    </row>
    <row r="497" ht="12.75">
      <c r="BP497" s="68"/>
    </row>
    <row r="498" ht="12.75">
      <c r="BP498" s="68"/>
    </row>
    <row r="499" ht="12.75">
      <c r="BP499" s="68"/>
    </row>
    <row r="500" ht="12.75">
      <c r="BP500" s="68"/>
    </row>
    <row r="501" ht="12.75">
      <c r="BP501" s="68"/>
    </row>
    <row r="502" ht="12.75">
      <c r="BP502" s="68"/>
    </row>
    <row r="503" ht="12.75">
      <c r="BP503" s="68"/>
    </row>
    <row r="504" ht="12.75">
      <c r="BP504" s="68"/>
    </row>
    <row r="505" ht="12.75">
      <c r="BP505" s="68"/>
    </row>
    <row r="506" ht="12.75">
      <c r="BP506" s="68"/>
    </row>
    <row r="507" ht="12.75">
      <c r="BP507" s="68"/>
    </row>
    <row r="508" ht="12.75">
      <c r="BP508" s="68"/>
    </row>
    <row r="509" ht="12.75">
      <c r="BP509" s="68"/>
    </row>
    <row r="510" ht="12.75">
      <c r="BP510" s="68"/>
    </row>
    <row r="511" ht="12.75">
      <c r="BP511" s="68"/>
    </row>
    <row r="512" ht="12.75">
      <c r="BP512" s="68"/>
    </row>
    <row r="513" ht="12.75">
      <c r="BP513" s="68"/>
    </row>
    <row r="514" ht="12.75">
      <c r="BP514" s="68"/>
    </row>
    <row r="515" ht="12.75">
      <c r="BP515" s="68"/>
    </row>
    <row r="516" ht="12.75">
      <c r="BP516" s="68"/>
    </row>
    <row r="517" ht="12.75">
      <c r="BP517" s="68"/>
    </row>
    <row r="518" ht="12.75">
      <c r="BP518" s="68"/>
    </row>
    <row r="519" ht="12.75">
      <c r="BP519" s="68"/>
    </row>
    <row r="520" ht="12.75">
      <c r="BP520" s="68"/>
    </row>
    <row r="521" ht="12.75">
      <c r="BP521" s="68"/>
    </row>
    <row r="522" ht="12.75">
      <c r="BP522" s="68"/>
    </row>
    <row r="523" ht="12.75">
      <c r="BP523" s="68"/>
    </row>
    <row r="524" ht="12.75">
      <c r="BP524" s="68"/>
    </row>
    <row r="525" ht="12.75">
      <c r="BP525" s="68"/>
    </row>
    <row r="526" ht="12.75">
      <c r="BP526" s="68"/>
    </row>
    <row r="527" ht="12.75">
      <c r="BP527" s="68"/>
    </row>
    <row r="528" ht="12.75">
      <c r="BP528" s="68"/>
    </row>
    <row r="529" ht="12.75">
      <c r="BP529" s="68"/>
    </row>
    <row r="530" ht="12.75">
      <c r="BP530" s="68"/>
    </row>
    <row r="531" ht="12.75">
      <c r="BP531" s="68"/>
    </row>
    <row r="532" ht="12.75">
      <c r="BP532" s="68"/>
    </row>
    <row r="533" ht="12.75">
      <c r="BP533" s="68"/>
    </row>
    <row r="534" ht="12.75">
      <c r="BP534" s="68"/>
    </row>
    <row r="535" ht="12.75">
      <c r="BP535" s="68"/>
    </row>
    <row r="536" ht="12.75">
      <c r="BP536" s="68"/>
    </row>
    <row r="537" ht="12.75">
      <c r="BP537" s="68"/>
    </row>
    <row r="538" ht="12.75">
      <c r="BP538" s="68"/>
    </row>
    <row r="539" ht="12.75">
      <c r="BP539" s="68"/>
    </row>
    <row r="540" ht="12.75">
      <c r="BP540" s="68"/>
    </row>
    <row r="541" ht="12.75">
      <c r="BP541" s="68"/>
    </row>
    <row r="542" ht="12.75">
      <c r="BP542" s="68"/>
    </row>
    <row r="543" ht="12.75">
      <c r="BP543" s="68"/>
    </row>
    <row r="544" ht="12.75">
      <c r="BP544" s="68"/>
    </row>
    <row r="545" ht="12.75">
      <c r="BP545" s="68"/>
    </row>
    <row r="546" ht="12.75">
      <c r="BP546" s="68"/>
    </row>
    <row r="547" ht="12.75">
      <c r="BP547" s="68"/>
    </row>
    <row r="548" ht="12.75">
      <c r="BP548" s="68"/>
    </row>
    <row r="549" ht="12.75">
      <c r="BP549" s="68"/>
    </row>
    <row r="550" ht="12.75">
      <c r="BP550" s="68"/>
    </row>
    <row r="551" ht="12.75">
      <c r="BP551" s="68"/>
    </row>
    <row r="552" ht="12.75">
      <c r="BP552" s="68"/>
    </row>
    <row r="553" ht="12.75">
      <c r="BP553" s="68"/>
    </row>
    <row r="554" ht="12.75">
      <c r="BP554" s="68"/>
    </row>
    <row r="555" ht="12.75">
      <c r="BP555" s="68"/>
    </row>
    <row r="556" ht="12.75">
      <c r="BP556" s="68"/>
    </row>
    <row r="557" ht="12.75">
      <c r="BP557" s="68"/>
    </row>
    <row r="558" ht="12.75">
      <c r="BP558" s="68"/>
    </row>
    <row r="559" ht="12.75">
      <c r="BP559" s="68"/>
    </row>
    <row r="560" ht="12.75">
      <c r="BP560" s="68"/>
    </row>
    <row r="561" ht="12.75">
      <c r="BP561" s="68"/>
    </row>
    <row r="562" ht="12.75">
      <c r="BP562" s="68"/>
    </row>
    <row r="563" ht="12.75">
      <c r="BP563" s="68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7"/>
  <sheetViews>
    <sheetView tabSelected="1" zoomScalePageLayoutView="0" workbookViewId="0" topLeftCell="A1">
      <selection activeCell="O262" sqref="O262"/>
    </sheetView>
  </sheetViews>
  <sheetFormatPr defaultColWidth="9.140625" defaultRowHeight="12.75"/>
  <cols>
    <col min="1" max="1" width="9.421875" style="53" bestFit="1" customWidth="1"/>
    <col min="2" max="2" width="11.140625" style="53" bestFit="1" customWidth="1"/>
    <col min="3" max="3" width="9.8515625" style="54" bestFit="1" customWidth="1"/>
    <col min="4" max="4" width="8.140625" style="53" bestFit="1" customWidth="1"/>
    <col min="5" max="5" width="7.57421875" style="53" bestFit="1" customWidth="1"/>
    <col min="6" max="6" width="9.8515625" style="55" bestFit="1" customWidth="1"/>
    <col min="7" max="16384" width="9.140625" style="53" customWidth="1"/>
  </cols>
  <sheetData>
    <row r="1" spans="1:7" ht="12.75">
      <c r="A1" s="53" t="s">
        <v>928</v>
      </c>
      <c r="B1" s="53" t="s">
        <v>932</v>
      </c>
      <c r="C1" s="54" t="s">
        <v>929</v>
      </c>
      <c r="D1" s="54" t="s">
        <v>931</v>
      </c>
      <c r="E1" s="54" t="s">
        <v>930</v>
      </c>
      <c r="F1" s="55" t="s">
        <v>1003</v>
      </c>
      <c r="G1" s="53" t="s">
        <v>1004</v>
      </c>
    </row>
    <row r="2" spans="1:7" ht="12.75">
      <c r="A2" s="53" t="s">
        <v>387</v>
      </c>
      <c r="B2" s="53">
        <v>242</v>
      </c>
      <c r="C2" s="54">
        <v>1.5409396071665946</v>
      </c>
      <c r="D2" s="54">
        <v>1.3</v>
      </c>
      <c r="E2" s="54">
        <v>1.7</v>
      </c>
      <c r="F2" s="55">
        <f>C2-D2</f>
        <v>0.24093960716659457</v>
      </c>
      <c r="G2" s="54">
        <f>E2-C2</f>
        <v>0.15906039283340534</v>
      </c>
    </row>
    <row r="3" spans="1:7" ht="12.75">
      <c r="A3" s="53" t="s">
        <v>388</v>
      </c>
      <c r="B3" s="53">
        <v>277</v>
      </c>
      <c r="C3" s="54">
        <v>0.5770370434389066</v>
      </c>
      <c r="D3" s="54">
        <v>0.3</v>
      </c>
      <c r="E3" s="54">
        <v>1</v>
      </c>
      <c r="F3" s="55">
        <f aca="true" t="shared" si="0" ref="F3:F66">C3-D3</f>
        <v>0.2770370434389066</v>
      </c>
      <c r="G3" s="54">
        <f aca="true" t="shared" si="1" ref="G3:G66">E3-C3</f>
        <v>0.4229629565610934</v>
      </c>
    </row>
    <row r="4" spans="1:7" ht="12.75">
      <c r="A4" s="53" t="s">
        <v>389</v>
      </c>
      <c r="B4" s="53">
        <v>257</v>
      </c>
      <c r="C4" s="54">
        <v>0.9538073251334337</v>
      </c>
      <c r="D4" s="54">
        <v>0.7</v>
      </c>
      <c r="E4" s="54">
        <v>1.1</v>
      </c>
      <c r="F4" s="55">
        <f t="shared" si="0"/>
        <v>0.25380732513343374</v>
      </c>
      <c r="G4" s="54">
        <f t="shared" si="1"/>
        <v>0.1461926748665664</v>
      </c>
    </row>
    <row r="5" spans="1:7" ht="12.75">
      <c r="A5" s="53" t="s">
        <v>390</v>
      </c>
      <c r="B5" s="53">
        <v>312</v>
      </c>
      <c r="C5" s="54">
        <v>0.516952000400739</v>
      </c>
      <c r="D5" s="54">
        <v>-0.3</v>
      </c>
      <c r="E5" s="54">
        <v>1.1</v>
      </c>
      <c r="F5" s="55">
        <f t="shared" si="0"/>
        <v>0.8169520004007389</v>
      </c>
      <c r="G5" s="54">
        <f t="shared" si="1"/>
        <v>0.5830479995992611</v>
      </c>
    </row>
    <row r="6" spans="1:7" ht="12.75">
      <c r="A6" s="53" t="s">
        <v>391</v>
      </c>
      <c r="B6" s="53">
        <v>35</v>
      </c>
      <c r="C6" s="54">
        <v>-5.159612953281771</v>
      </c>
      <c r="D6" s="54">
        <v>-13</v>
      </c>
      <c r="E6" s="54">
        <v>0.9</v>
      </c>
      <c r="F6" s="55">
        <f t="shared" si="0"/>
        <v>7.840387046718229</v>
      </c>
      <c r="G6" s="54">
        <f t="shared" si="1"/>
        <v>6.059612953281771</v>
      </c>
    </row>
    <row r="7" spans="1:7" ht="12.75">
      <c r="A7" s="53" t="s">
        <v>392</v>
      </c>
      <c r="B7" s="53">
        <v>55</v>
      </c>
      <c r="C7" s="54">
        <v>-0.5013412771447935</v>
      </c>
      <c r="D7" s="54">
        <v>-3</v>
      </c>
      <c r="E7" s="54">
        <v>0.7</v>
      </c>
      <c r="F7" s="55">
        <f t="shared" si="0"/>
        <v>2.4986587228552066</v>
      </c>
      <c r="G7" s="54">
        <f t="shared" si="1"/>
        <v>1.2013412771447936</v>
      </c>
    </row>
    <row r="8" spans="1:7" ht="12.75">
      <c r="A8" s="53" t="s">
        <v>393</v>
      </c>
      <c r="B8" s="53">
        <v>71</v>
      </c>
      <c r="C8" s="54">
        <v>-0.2168393218647024</v>
      </c>
      <c r="D8" s="54">
        <v>-1.8</v>
      </c>
      <c r="E8" s="54">
        <v>0.7</v>
      </c>
      <c r="F8" s="55">
        <f t="shared" si="0"/>
        <v>1.5831606781352976</v>
      </c>
      <c r="G8" s="54">
        <f t="shared" si="1"/>
        <v>0.9168393218647024</v>
      </c>
    </row>
    <row r="9" spans="1:7" ht="12.75">
      <c r="A9" s="53" t="s">
        <v>447</v>
      </c>
      <c r="B9" s="53">
        <v>100</v>
      </c>
      <c r="C9" s="54">
        <v>0.7452331098870556</v>
      </c>
      <c r="D9" s="54">
        <v>0.3</v>
      </c>
      <c r="E9" s="54">
        <v>1.1</v>
      </c>
      <c r="F9" s="55">
        <f t="shared" si="0"/>
        <v>0.4452331098870556</v>
      </c>
      <c r="G9" s="54">
        <f t="shared" si="1"/>
        <v>0.3547668901129445</v>
      </c>
    </row>
    <row r="10" spans="1:7" ht="12.75">
      <c r="A10" s="53" t="s">
        <v>446</v>
      </c>
      <c r="B10" s="53">
        <v>126</v>
      </c>
      <c r="C10" s="54">
        <v>0.6695045467753485</v>
      </c>
      <c r="D10" s="54">
        <v>0.3</v>
      </c>
      <c r="E10" s="54">
        <v>1.4</v>
      </c>
      <c r="F10" s="55">
        <f t="shared" si="0"/>
        <v>0.36950454677534855</v>
      </c>
      <c r="G10" s="54">
        <f t="shared" si="1"/>
        <v>0.7304954532246514</v>
      </c>
    </row>
    <row r="11" spans="1:7" ht="12.75">
      <c r="A11" s="53" t="s">
        <v>445</v>
      </c>
      <c r="B11" s="53">
        <v>148</v>
      </c>
      <c r="C11" s="54">
        <v>-0.681763171292227</v>
      </c>
      <c r="D11" s="54">
        <v>-3</v>
      </c>
      <c r="E11" s="54">
        <v>0.7</v>
      </c>
      <c r="F11" s="55">
        <f t="shared" si="0"/>
        <v>2.3182368287077733</v>
      </c>
      <c r="G11" s="54">
        <f t="shared" si="1"/>
        <v>1.381763171292227</v>
      </c>
    </row>
    <row r="12" spans="1:7" ht="12.75">
      <c r="A12" s="53" t="s">
        <v>444</v>
      </c>
      <c r="B12" s="53">
        <v>171</v>
      </c>
      <c r="C12" s="54">
        <v>-0.8670897682998526</v>
      </c>
      <c r="D12" s="54">
        <v>-3</v>
      </c>
      <c r="E12" s="54">
        <v>0.7</v>
      </c>
      <c r="F12" s="55">
        <f t="shared" si="0"/>
        <v>2.1329102317001474</v>
      </c>
      <c r="G12" s="54">
        <f t="shared" si="1"/>
        <v>1.5670897682998526</v>
      </c>
    </row>
    <row r="13" spans="1:7" ht="12.75">
      <c r="A13" s="53" t="s">
        <v>394</v>
      </c>
      <c r="B13" s="53">
        <v>195</v>
      </c>
      <c r="C13" s="54">
        <v>0.6659052537019404</v>
      </c>
      <c r="D13" s="54">
        <v>0.3</v>
      </c>
      <c r="E13" s="54">
        <v>1.4</v>
      </c>
      <c r="F13" s="55">
        <f t="shared" si="0"/>
        <v>0.36590525370194044</v>
      </c>
      <c r="G13" s="54">
        <f t="shared" si="1"/>
        <v>0.7340947462980595</v>
      </c>
    </row>
    <row r="14" spans="1:7" ht="12.75">
      <c r="A14" s="53" t="s">
        <v>443</v>
      </c>
      <c r="B14" s="53">
        <v>220</v>
      </c>
      <c r="C14" s="54">
        <v>0.12818175995046918</v>
      </c>
      <c r="D14" s="54">
        <v>-1.8</v>
      </c>
      <c r="E14" s="54">
        <v>1.1</v>
      </c>
      <c r="F14" s="55">
        <f t="shared" si="0"/>
        <v>1.9281817599504691</v>
      </c>
      <c r="G14" s="54">
        <f t="shared" si="1"/>
        <v>0.9718182400495309</v>
      </c>
    </row>
    <row r="15" spans="1:7" ht="12.75">
      <c r="A15" s="53" t="s">
        <v>442</v>
      </c>
      <c r="B15" s="53">
        <v>243</v>
      </c>
      <c r="C15" s="54">
        <v>0.7383287674494254</v>
      </c>
      <c r="D15" s="54">
        <v>0.4</v>
      </c>
      <c r="E15" s="54">
        <v>1.1</v>
      </c>
      <c r="F15" s="55">
        <f t="shared" si="0"/>
        <v>0.3383287674494254</v>
      </c>
      <c r="G15" s="54">
        <f t="shared" si="1"/>
        <v>0.36167123255057465</v>
      </c>
    </row>
    <row r="16" spans="1:7" ht="12.75">
      <c r="A16" s="53" t="s">
        <v>820</v>
      </c>
      <c r="B16" s="53">
        <v>255</v>
      </c>
      <c r="C16" s="54">
        <v>0.6074647938172398</v>
      </c>
      <c r="D16" s="54">
        <v>0.3</v>
      </c>
      <c r="E16" s="54">
        <v>1.1</v>
      </c>
      <c r="F16" s="55">
        <f t="shared" si="0"/>
        <v>0.30746479381723985</v>
      </c>
      <c r="G16" s="54">
        <f t="shared" si="1"/>
        <v>0.49253520618276025</v>
      </c>
    </row>
    <row r="17" spans="1:7" ht="12.75">
      <c r="A17" s="53" t="s">
        <v>441</v>
      </c>
      <c r="B17" s="53">
        <v>264</v>
      </c>
      <c r="C17" s="54">
        <v>1.640869869100116</v>
      </c>
      <c r="D17" s="54">
        <v>1.5</v>
      </c>
      <c r="E17" s="54">
        <v>1.7</v>
      </c>
      <c r="F17" s="55">
        <f t="shared" si="0"/>
        <v>0.140869869100116</v>
      </c>
      <c r="G17" s="54">
        <f t="shared" si="1"/>
        <v>0.05913013089988395</v>
      </c>
    </row>
    <row r="18" spans="1:7" ht="12.75">
      <c r="A18" s="53" t="s">
        <v>827</v>
      </c>
      <c r="B18" s="53">
        <v>331</v>
      </c>
      <c r="C18" s="54">
        <v>1.4222659437322442</v>
      </c>
      <c r="D18" s="54">
        <v>1.3</v>
      </c>
      <c r="E18" s="54">
        <v>1.6</v>
      </c>
      <c r="F18" s="55">
        <f t="shared" si="0"/>
        <v>0.1222659437322442</v>
      </c>
      <c r="G18" s="54">
        <f t="shared" si="1"/>
        <v>0.17773405626775585</v>
      </c>
    </row>
    <row r="19" spans="1:7" ht="12.75">
      <c r="A19" s="53" t="s">
        <v>440</v>
      </c>
      <c r="B19" s="53">
        <v>342</v>
      </c>
      <c r="C19" s="54">
        <v>1.6306066798810421</v>
      </c>
      <c r="D19" s="54">
        <v>1.6</v>
      </c>
      <c r="E19" s="54">
        <v>1.7</v>
      </c>
      <c r="F19" s="55">
        <f t="shared" si="0"/>
        <v>0.030606679881042043</v>
      </c>
      <c r="G19" s="54">
        <f t="shared" si="1"/>
        <v>0.06939332011895782</v>
      </c>
    </row>
    <row r="20" spans="1:7" ht="12.75">
      <c r="A20" s="53" t="s">
        <v>439</v>
      </c>
      <c r="B20" s="53">
        <v>371</v>
      </c>
      <c r="C20" s="54">
        <v>1.6357838935853815</v>
      </c>
      <c r="D20" s="54">
        <v>1.6</v>
      </c>
      <c r="E20" s="54">
        <v>1.7</v>
      </c>
      <c r="F20" s="55">
        <f t="shared" si="0"/>
        <v>0.035783893585381366</v>
      </c>
      <c r="G20" s="54">
        <f t="shared" si="1"/>
        <v>0.0642161064146185</v>
      </c>
    </row>
    <row r="21" spans="1:7" ht="12.75">
      <c r="A21" s="53" t="s">
        <v>333</v>
      </c>
      <c r="B21" s="53">
        <v>177</v>
      </c>
      <c r="C21" s="54">
        <v>1.594836735292879</v>
      </c>
      <c r="D21" s="54">
        <v>1.4</v>
      </c>
      <c r="E21" s="54">
        <v>1.8</v>
      </c>
      <c r="F21" s="55">
        <f t="shared" si="0"/>
        <v>0.19483673529287904</v>
      </c>
      <c r="G21" s="54">
        <f t="shared" si="1"/>
        <v>0.2051632647071211</v>
      </c>
    </row>
    <row r="22" spans="1:7" ht="12.75">
      <c r="A22" s="53" t="s">
        <v>835</v>
      </c>
      <c r="B22" s="53">
        <v>318</v>
      </c>
      <c r="C22" s="54">
        <v>0.42</v>
      </c>
      <c r="D22" s="54">
        <v>-0.6</v>
      </c>
      <c r="E22" s="54">
        <v>1</v>
      </c>
      <c r="F22" s="55">
        <f t="shared" si="0"/>
        <v>1.02</v>
      </c>
      <c r="G22" s="54">
        <f t="shared" si="1"/>
        <v>0.5800000000000001</v>
      </c>
    </row>
    <row r="23" spans="1:7" ht="12.75">
      <c r="A23" s="53" t="s">
        <v>837</v>
      </c>
      <c r="B23" s="53">
        <v>443</v>
      </c>
      <c r="C23" s="54">
        <v>0.7742493705987787</v>
      </c>
      <c r="D23" s="54">
        <v>0.4</v>
      </c>
      <c r="E23" s="54">
        <v>1.1</v>
      </c>
      <c r="F23" s="55">
        <f t="shared" si="0"/>
        <v>0.3742493705987787</v>
      </c>
      <c r="G23" s="54">
        <f t="shared" si="1"/>
        <v>0.32575062940122135</v>
      </c>
    </row>
    <row r="24" spans="1:7" ht="12.75">
      <c r="A24" s="53" t="s">
        <v>838</v>
      </c>
      <c r="B24" s="53">
        <v>285</v>
      </c>
      <c r="C24" s="54">
        <v>0.7635234196863304</v>
      </c>
      <c r="D24" s="54">
        <v>0.3</v>
      </c>
      <c r="E24" s="54">
        <v>1.1</v>
      </c>
      <c r="F24" s="55">
        <f t="shared" si="0"/>
        <v>0.46352341968633043</v>
      </c>
      <c r="G24" s="54">
        <f t="shared" si="1"/>
        <v>0.33647658031366967</v>
      </c>
    </row>
    <row r="25" spans="1:7" ht="12.75">
      <c r="A25" s="53" t="s">
        <v>839</v>
      </c>
      <c r="B25" s="53">
        <v>310</v>
      </c>
      <c r="C25" s="54">
        <v>0.7224080002278005</v>
      </c>
      <c r="D25" s="54">
        <v>0.3</v>
      </c>
      <c r="E25" s="54">
        <v>1.1</v>
      </c>
      <c r="F25" s="55">
        <f t="shared" si="0"/>
        <v>0.4224080002278005</v>
      </c>
      <c r="G25" s="54">
        <f t="shared" si="1"/>
        <v>0.3775919997721996</v>
      </c>
    </row>
    <row r="26" spans="1:7" ht="12.75">
      <c r="A26" s="53" t="s">
        <v>841</v>
      </c>
      <c r="B26" s="53">
        <v>345</v>
      </c>
      <c r="C26" s="54">
        <v>1.4891461440590805</v>
      </c>
      <c r="D26" s="54">
        <v>1.3</v>
      </c>
      <c r="E26" s="53">
        <v>1.8</v>
      </c>
      <c r="F26" s="55">
        <f t="shared" si="0"/>
        <v>0.18914614405908048</v>
      </c>
      <c r="G26" s="54">
        <f t="shared" si="1"/>
        <v>0.3108538559409195</v>
      </c>
    </row>
    <row r="27" spans="1:7" ht="12.75">
      <c r="A27" s="53" t="s">
        <v>842</v>
      </c>
      <c r="B27" s="53">
        <v>325</v>
      </c>
      <c r="C27" s="54">
        <v>1.064856312190863</v>
      </c>
      <c r="D27" s="54">
        <v>0.8</v>
      </c>
      <c r="E27" s="54">
        <v>1.4</v>
      </c>
      <c r="F27" s="55">
        <f t="shared" si="0"/>
        <v>0.2648563121908629</v>
      </c>
      <c r="G27" s="54">
        <f t="shared" si="1"/>
        <v>0.33514368780913695</v>
      </c>
    </row>
    <row r="28" spans="1:7" ht="12.75">
      <c r="A28" s="53" t="s">
        <v>843</v>
      </c>
      <c r="B28" s="53">
        <v>245</v>
      </c>
      <c r="C28" s="54">
        <v>0.9707702768452717</v>
      </c>
      <c r="D28" s="54">
        <v>0.7</v>
      </c>
      <c r="E28" s="54">
        <v>1.4</v>
      </c>
      <c r="F28" s="55">
        <f t="shared" si="0"/>
        <v>0.2707702768452718</v>
      </c>
      <c r="G28" s="54">
        <f t="shared" si="1"/>
        <v>0.4292297231547282</v>
      </c>
    </row>
    <row r="29" spans="1:7" ht="12.75">
      <c r="A29" s="53" t="s">
        <v>845</v>
      </c>
      <c r="B29" s="53">
        <v>275</v>
      </c>
      <c r="C29" s="54">
        <v>0.7749437717544624</v>
      </c>
      <c r="D29" s="54">
        <v>0.4</v>
      </c>
      <c r="E29" s="54">
        <v>1.1</v>
      </c>
      <c r="F29" s="55">
        <f t="shared" si="0"/>
        <v>0.37494377175446236</v>
      </c>
      <c r="G29" s="54">
        <f t="shared" si="1"/>
        <v>0.3250562282455377</v>
      </c>
    </row>
    <row r="30" spans="1:7" ht="12.75">
      <c r="A30" s="53" t="s">
        <v>846</v>
      </c>
      <c r="B30" s="53">
        <v>300</v>
      </c>
      <c r="C30" s="54">
        <v>1.0313353159341128</v>
      </c>
      <c r="D30" s="54">
        <v>0.9</v>
      </c>
      <c r="E30" s="54">
        <v>1.4</v>
      </c>
      <c r="F30" s="55">
        <f t="shared" si="0"/>
        <v>0.13133531593411274</v>
      </c>
      <c r="G30" s="54">
        <f t="shared" si="1"/>
        <v>0.36866468406588715</v>
      </c>
    </row>
    <row r="31" spans="1:7" ht="12.75">
      <c r="A31" s="53" t="s">
        <v>848</v>
      </c>
      <c r="B31" s="53">
        <v>155</v>
      </c>
      <c r="C31" s="54">
        <v>0.6834754823758166</v>
      </c>
      <c r="D31" s="54">
        <v>0.3</v>
      </c>
      <c r="E31" s="54">
        <v>1.1</v>
      </c>
      <c r="F31" s="55">
        <f t="shared" si="0"/>
        <v>0.3834754823758166</v>
      </c>
      <c r="G31" s="54">
        <f t="shared" si="1"/>
        <v>0.4165245176241835</v>
      </c>
    </row>
    <row r="32" spans="1:7" ht="12.75">
      <c r="A32" s="53" t="s">
        <v>849</v>
      </c>
      <c r="B32" s="53">
        <v>185</v>
      </c>
      <c r="C32" s="54">
        <v>0.48026922449448545</v>
      </c>
      <c r="D32" s="54">
        <v>-1.2</v>
      </c>
      <c r="E32" s="54">
        <v>1.4</v>
      </c>
      <c r="F32" s="55">
        <f t="shared" si="0"/>
        <v>1.6802692244944855</v>
      </c>
      <c r="G32" s="54">
        <f t="shared" si="1"/>
        <v>0.9197307755055144</v>
      </c>
    </row>
    <row r="33" spans="1:7" ht="12.75">
      <c r="A33" s="53" t="s">
        <v>850</v>
      </c>
      <c r="B33" s="53">
        <v>395</v>
      </c>
      <c r="C33" s="54">
        <v>1.5525824836797526</v>
      </c>
      <c r="D33" s="54">
        <v>1.4</v>
      </c>
      <c r="E33" s="54">
        <v>1.7</v>
      </c>
      <c r="F33" s="55">
        <f t="shared" si="0"/>
        <v>0.1525824836797527</v>
      </c>
      <c r="G33" s="54">
        <f t="shared" si="1"/>
        <v>0.14741751632024735</v>
      </c>
    </row>
    <row r="34" spans="1:7" ht="12.75">
      <c r="A34" s="53" t="s">
        <v>852</v>
      </c>
      <c r="B34" s="53">
        <v>445</v>
      </c>
      <c r="C34" s="54">
        <v>0.6077805321827383</v>
      </c>
      <c r="D34" s="54">
        <v>0.3</v>
      </c>
      <c r="E34" s="54">
        <v>1.1</v>
      </c>
      <c r="F34" s="55">
        <f t="shared" si="0"/>
        <v>0.3077805321827383</v>
      </c>
      <c r="G34" s="54">
        <f t="shared" si="1"/>
        <v>0.4922194678172618</v>
      </c>
    </row>
    <row r="35" spans="1:7" ht="12.75">
      <c r="A35" s="53" t="s">
        <v>857</v>
      </c>
      <c r="B35" s="53">
        <v>345</v>
      </c>
      <c r="C35" s="54">
        <v>0.6106537956586957</v>
      </c>
      <c r="D35" s="54">
        <v>-1.2</v>
      </c>
      <c r="E35" s="54">
        <v>1.1</v>
      </c>
      <c r="F35" s="55">
        <f t="shared" si="0"/>
        <v>1.8106537956586957</v>
      </c>
      <c r="G35" s="54">
        <f t="shared" si="1"/>
        <v>0.4893462043413044</v>
      </c>
    </row>
    <row r="36" spans="1:7" ht="12.75">
      <c r="A36" s="53" t="s">
        <v>858</v>
      </c>
      <c r="B36" s="53">
        <v>375</v>
      </c>
      <c r="C36" s="54">
        <v>0.5354582524356716</v>
      </c>
      <c r="D36" s="54">
        <v>-1.2</v>
      </c>
      <c r="E36" s="54">
        <v>1.4</v>
      </c>
      <c r="F36" s="55">
        <f t="shared" si="0"/>
        <v>1.7354582524356714</v>
      </c>
      <c r="G36" s="54">
        <f t="shared" si="1"/>
        <v>0.8645417475643283</v>
      </c>
    </row>
    <row r="37" spans="1:7" ht="12.75">
      <c r="A37" s="53" t="s">
        <v>346</v>
      </c>
      <c r="B37" s="53">
        <v>55</v>
      </c>
      <c r="C37" s="54">
        <v>0.18</v>
      </c>
      <c r="D37" s="54">
        <v>-0.6</v>
      </c>
      <c r="E37" s="54">
        <v>0.9</v>
      </c>
      <c r="F37" s="55">
        <f t="shared" si="0"/>
        <v>0.78</v>
      </c>
      <c r="G37" s="54">
        <f t="shared" si="1"/>
        <v>0.72</v>
      </c>
    </row>
    <row r="38" spans="1:7" ht="12.75">
      <c r="A38" s="53" t="s">
        <v>347</v>
      </c>
      <c r="B38" s="53">
        <v>94</v>
      </c>
      <c r="C38" s="54">
        <v>-0.17</v>
      </c>
      <c r="D38" s="54">
        <v>-1.2</v>
      </c>
      <c r="E38" s="54">
        <v>0.9</v>
      </c>
      <c r="F38" s="55">
        <f t="shared" si="0"/>
        <v>1.03</v>
      </c>
      <c r="G38" s="54">
        <f t="shared" si="1"/>
        <v>1.07</v>
      </c>
    </row>
    <row r="39" spans="1:7" ht="12.75">
      <c r="A39" s="53" t="s">
        <v>348</v>
      </c>
      <c r="B39" s="53">
        <v>212</v>
      </c>
      <c r="C39" s="54">
        <v>0.7551210940178911</v>
      </c>
      <c r="D39" s="54">
        <v>-1.2</v>
      </c>
      <c r="E39" s="54">
        <v>1.4</v>
      </c>
      <c r="F39" s="55">
        <f t="shared" si="0"/>
        <v>1.955121094017891</v>
      </c>
      <c r="G39" s="54">
        <f t="shared" si="1"/>
        <v>0.6448789059821088</v>
      </c>
    </row>
    <row r="40" spans="1:7" ht="12.75">
      <c r="A40" s="53" t="s">
        <v>349</v>
      </c>
      <c r="B40" s="53">
        <v>33</v>
      </c>
      <c r="C40" s="54">
        <v>1.6357838935853815</v>
      </c>
      <c r="D40" s="54">
        <v>1.6</v>
      </c>
      <c r="E40" s="54">
        <v>1.7</v>
      </c>
      <c r="F40" s="55">
        <f t="shared" si="0"/>
        <v>0.035783893585381366</v>
      </c>
      <c r="G40" s="54">
        <f t="shared" si="1"/>
        <v>0.0642161064146185</v>
      </c>
    </row>
    <row r="41" spans="1:7" ht="12.75">
      <c r="A41" s="53" t="s">
        <v>350</v>
      </c>
      <c r="B41" s="53">
        <v>44</v>
      </c>
      <c r="C41" s="54">
        <v>1.1229828833721633</v>
      </c>
      <c r="D41" s="54">
        <v>0.3</v>
      </c>
      <c r="E41" s="54">
        <v>1.6</v>
      </c>
      <c r="F41" s="55">
        <f t="shared" si="0"/>
        <v>0.8229828833721633</v>
      </c>
      <c r="G41" s="54">
        <f t="shared" si="1"/>
        <v>0.47701711662783675</v>
      </c>
    </row>
    <row r="42" spans="1:7" ht="12.75">
      <c r="A42" s="53" t="s">
        <v>351</v>
      </c>
      <c r="B42" s="53">
        <v>53</v>
      </c>
      <c r="C42" s="54">
        <v>0.5373270019536045</v>
      </c>
      <c r="D42" s="54">
        <v>0.3</v>
      </c>
      <c r="E42" s="54">
        <v>1.1</v>
      </c>
      <c r="F42" s="55">
        <f t="shared" si="0"/>
        <v>0.2373270019536045</v>
      </c>
      <c r="G42" s="54">
        <f t="shared" si="1"/>
        <v>0.5626729980463956</v>
      </c>
    </row>
    <row r="43" spans="1:7" ht="12.75">
      <c r="A43" s="53" t="s">
        <v>352</v>
      </c>
      <c r="B43" s="53">
        <v>66</v>
      </c>
      <c r="C43" s="54">
        <v>0.27036043924367886</v>
      </c>
      <c r="D43" s="54">
        <v>-0.6</v>
      </c>
      <c r="E43" s="54">
        <v>0.9</v>
      </c>
      <c r="F43" s="55">
        <f t="shared" si="0"/>
        <v>0.8703604392436788</v>
      </c>
      <c r="G43" s="54">
        <f t="shared" si="1"/>
        <v>0.6296395607563212</v>
      </c>
    </row>
    <row r="44" spans="1:7" ht="12.75">
      <c r="A44" s="53" t="s">
        <v>353</v>
      </c>
      <c r="B44" s="53">
        <v>77</v>
      </c>
      <c r="C44" s="54">
        <v>0.41568765067271707</v>
      </c>
      <c r="D44" s="54">
        <v>-1.2</v>
      </c>
      <c r="E44" s="54">
        <v>1.4</v>
      </c>
      <c r="F44" s="55">
        <f t="shared" si="0"/>
        <v>1.615687650672717</v>
      </c>
      <c r="G44" s="54">
        <f t="shared" si="1"/>
        <v>0.9843123493272828</v>
      </c>
    </row>
    <row r="45" spans="1:7" ht="12.75">
      <c r="A45" s="53" t="s">
        <v>354</v>
      </c>
      <c r="B45" s="53">
        <v>88</v>
      </c>
      <c r="C45" s="54">
        <v>0.7362822241925239</v>
      </c>
      <c r="D45" s="54">
        <v>0.3</v>
      </c>
      <c r="E45" s="54">
        <v>1.1</v>
      </c>
      <c r="F45" s="55">
        <f t="shared" si="0"/>
        <v>0.4362822241925239</v>
      </c>
      <c r="G45" s="54">
        <f t="shared" si="1"/>
        <v>0.3637177758074762</v>
      </c>
    </row>
    <row r="46" spans="1:7" ht="12.75">
      <c r="A46" s="53" t="s">
        <v>355</v>
      </c>
      <c r="B46" s="53">
        <v>99</v>
      </c>
      <c r="C46" s="54">
        <v>1.1161027957048189</v>
      </c>
      <c r="D46" s="54">
        <v>0.9</v>
      </c>
      <c r="E46" s="53">
        <v>1.6</v>
      </c>
      <c r="F46" s="55">
        <f t="shared" si="0"/>
        <v>0.21610279570481883</v>
      </c>
      <c r="G46" s="54">
        <f t="shared" si="1"/>
        <v>0.48389720429518124</v>
      </c>
    </row>
    <row r="47" spans="1:7" ht="12.75">
      <c r="A47" s="53" t="s">
        <v>356</v>
      </c>
      <c r="B47" s="53">
        <v>103</v>
      </c>
      <c r="C47" s="54">
        <v>0.27</v>
      </c>
      <c r="D47" s="54">
        <v>-0.6</v>
      </c>
      <c r="E47" s="54">
        <v>0.9</v>
      </c>
      <c r="F47" s="55">
        <f t="shared" si="0"/>
        <v>0.87</v>
      </c>
      <c r="G47" s="54">
        <f t="shared" si="1"/>
        <v>0.63</v>
      </c>
    </row>
    <row r="48" spans="1:7" ht="12.75">
      <c r="A48" s="53" t="s">
        <v>357</v>
      </c>
      <c r="B48" s="53">
        <v>119</v>
      </c>
      <c r="C48" s="54">
        <v>0.8902111894929065</v>
      </c>
      <c r="D48" s="54">
        <v>0.7</v>
      </c>
      <c r="E48" s="54">
        <v>1.1</v>
      </c>
      <c r="F48" s="55">
        <f t="shared" si="0"/>
        <v>0.1902111894929065</v>
      </c>
      <c r="G48" s="54">
        <f t="shared" si="1"/>
        <v>0.20978881050709364</v>
      </c>
    </row>
    <row r="49" spans="1:7" ht="12.75">
      <c r="A49" s="53" t="s">
        <v>358</v>
      </c>
      <c r="B49" s="53">
        <v>176</v>
      </c>
      <c r="C49" s="54">
        <v>1.6397649786276105</v>
      </c>
      <c r="D49" s="54">
        <v>1.6</v>
      </c>
      <c r="E49" s="54">
        <v>1.7</v>
      </c>
      <c r="F49" s="55">
        <f t="shared" si="0"/>
        <v>0.039764978627610414</v>
      </c>
      <c r="G49" s="54">
        <f t="shared" si="1"/>
        <v>0.06023502137238945</v>
      </c>
    </row>
    <row r="50" spans="1:7" ht="12.75">
      <c r="A50" s="53" t="s">
        <v>359</v>
      </c>
      <c r="B50" s="53">
        <v>182</v>
      </c>
      <c r="C50" s="54">
        <v>1.6112025227520328</v>
      </c>
      <c r="D50" s="54">
        <v>1.4</v>
      </c>
      <c r="E50" s="54">
        <v>1.7</v>
      </c>
      <c r="F50" s="55">
        <f t="shared" si="0"/>
        <v>0.21120252275203288</v>
      </c>
      <c r="G50" s="54">
        <f t="shared" si="1"/>
        <v>0.08879747724796716</v>
      </c>
    </row>
    <row r="51" spans="1:7" ht="12.75">
      <c r="A51" s="53" t="s">
        <v>360</v>
      </c>
      <c r="B51" s="53">
        <v>197</v>
      </c>
      <c r="C51" s="54">
        <v>1.24</v>
      </c>
      <c r="D51" s="54">
        <v>0.7</v>
      </c>
      <c r="E51" s="54">
        <v>1.4</v>
      </c>
      <c r="F51" s="55">
        <f t="shared" si="0"/>
        <v>0.54</v>
      </c>
      <c r="G51" s="54">
        <f t="shared" si="1"/>
        <v>0.15999999999999992</v>
      </c>
    </row>
    <row r="52" spans="1:7" ht="12.75">
      <c r="A52" s="53" t="s">
        <v>361</v>
      </c>
      <c r="B52" s="53">
        <v>220</v>
      </c>
      <c r="C52" s="54">
        <v>1.5130616880089314</v>
      </c>
      <c r="D52" s="54">
        <v>1.1</v>
      </c>
      <c r="E52" s="54">
        <v>1.8</v>
      </c>
      <c r="F52" s="55">
        <f t="shared" si="0"/>
        <v>0.4130616880089313</v>
      </c>
      <c r="G52" s="54">
        <f t="shared" si="1"/>
        <v>0.2869383119910687</v>
      </c>
    </row>
    <row r="53" spans="1:7" ht="12.75">
      <c r="A53" s="53" t="s">
        <v>362</v>
      </c>
      <c r="B53" s="53">
        <v>72</v>
      </c>
      <c r="C53" s="54">
        <v>1.5278048468278476</v>
      </c>
      <c r="D53" s="54">
        <v>1.3</v>
      </c>
      <c r="E53" s="54">
        <v>1.8</v>
      </c>
      <c r="F53" s="55">
        <f t="shared" si="0"/>
        <v>0.22780484682784752</v>
      </c>
      <c r="G53" s="54">
        <f t="shared" si="1"/>
        <v>0.2721951531721525</v>
      </c>
    </row>
    <row r="54" spans="1:7" ht="12.75">
      <c r="A54" s="53" t="s">
        <v>363</v>
      </c>
      <c r="B54" s="53">
        <v>87</v>
      </c>
      <c r="C54" s="54">
        <v>1.658205919559801</v>
      </c>
      <c r="D54" s="54">
        <v>1.5</v>
      </c>
      <c r="E54" s="54">
        <v>1.7</v>
      </c>
      <c r="F54" s="55">
        <f t="shared" si="0"/>
        <v>0.1582059195598009</v>
      </c>
      <c r="G54" s="54">
        <f t="shared" si="1"/>
        <v>0.041794080440199055</v>
      </c>
    </row>
    <row r="55" spans="1:7" ht="12.75">
      <c r="A55" s="53" t="s">
        <v>364</v>
      </c>
      <c r="B55" s="53">
        <v>102</v>
      </c>
      <c r="C55" s="54">
        <v>1.6408201400308844</v>
      </c>
      <c r="D55" s="54">
        <v>1.5</v>
      </c>
      <c r="E55" s="54">
        <v>1.7</v>
      </c>
      <c r="F55" s="55">
        <f t="shared" si="0"/>
        <v>0.1408201400308844</v>
      </c>
      <c r="G55" s="54">
        <f t="shared" si="1"/>
        <v>0.05917985996911557</v>
      </c>
    </row>
    <row r="56" spans="1:7" ht="12.75">
      <c r="A56" s="53" t="s">
        <v>365</v>
      </c>
      <c r="B56" s="53">
        <v>132</v>
      </c>
      <c r="C56" s="54">
        <v>-10.466783958335128</v>
      </c>
      <c r="D56" s="54">
        <v>-17</v>
      </c>
      <c r="E56" s="54">
        <v>-1.8</v>
      </c>
      <c r="F56" s="55">
        <f t="shared" si="0"/>
        <v>6.533216041664872</v>
      </c>
      <c r="G56" s="54">
        <f t="shared" si="1"/>
        <v>8.666783958335127</v>
      </c>
    </row>
    <row r="57" spans="1:7" ht="12.75">
      <c r="A57" s="53" t="s">
        <v>366</v>
      </c>
      <c r="B57" s="53">
        <v>177</v>
      </c>
      <c r="C57" s="54">
        <v>-17.001337195284467</v>
      </c>
      <c r="D57" s="54">
        <v>-42</v>
      </c>
      <c r="E57" s="54">
        <v>-1.4</v>
      </c>
      <c r="F57" s="55">
        <f t="shared" si="0"/>
        <v>24.998662804715533</v>
      </c>
      <c r="G57" s="54">
        <f t="shared" si="1"/>
        <v>15.601337195284467</v>
      </c>
    </row>
    <row r="58" spans="1:7" ht="12.75">
      <c r="A58" s="53" t="s">
        <v>368</v>
      </c>
      <c r="B58" s="53">
        <v>135</v>
      </c>
      <c r="C58" s="54">
        <v>0.03446165342233416</v>
      </c>
      <c r="D58" s="54">
        <v>-1.2</v>
      </c>
      <c r="E58" s="54">
        <v>1.1</v>
      </c>
      <c r="F58" s="55">
        <f t="shared" si="0"/>
        <v>1.234461653422334</v>
      </c>
      <c r="G58" s="54">
        <f t="shared" si="1"/>
        <v>1.065538346577666</v>
      </c>
    </row>
    <row r="59" spans="1:7" ht="12.75">
      <c r="A59" s="53" t="s">
        <v>367</v>
      </c>
      <c r="B59" s="53">
        <v>187</v>
      </c>
      <c r="C59" s="54">
        <v>0.7749834676019065</v>
      </c>
      <c r="D59" s="54">
        <v>0.4</v>
      </c>
      <c r="E59" s="54">
        <v>1.1</v>
      </c>
      <c r="F59" s="55">
        <f>C59-D59</f>
        <v>0.3749834676019065</v>
      </c>
      <c r="G59" s="54">
        <f>E59-C59</f>
        <v>0.3250165323980936</v>
      </c>
    </row>
    <row r="60" spans="1:7" ht="12.75">
      <c r="A60" s="53" t="s">
        <v>369</v>
      </c>
      <c r="B60" s="53">
        <v>295</v>
      </c>
      <c r="C60" s="54">
        <v>0.9184942185866928</v>
      </c>
      <c r="D60" s="54">
        <v>0.7</v>
      </c>
      <c r="E60" s="54">
        <v>1.1</v>
      </c>
      <c r="F60" s="55">
        <f t="shared" si="0"/>
        <v>0.21849421858669282</v>
      </c>
      <c r="G60" s="54">
        <f t="shared" si="1"/>
        <v>0.1815057814133073</v>
      </c>
    </row>
    <row r="61" spans="1:7" ht="12.75">
      <c r="A61" s="53" t="s">
        <v>370</v>
      </c>
      <c r="B61" s="53">
        <v>330</v>
      </c>
      <c r="C61" s="54">
        <v>1.602660097067503</v>
      </c>
      <c r="D61" s="54">
        <v>1.5</v>
      </c>
      <c r="E61" s="54">
        <v>1.7</v>
      </c>
      <c r="F61" s="55">
        <f t="shared" si="0"/>
        <v>0.1026600970675029</v>
      </c>
      <c r="G61" s="54">
        <f t="shared" si="1"/>
        <v>0.09733990293249706</v>
      </c>
    </row>
    <row r="62" spans="1:7" ht="12.75">
      <c r="A62" s="53" t="s">
        <v>371</v>
      </c>
      <c r="B62" s="53">
        <v>355</v>
      </c>
      <c r="C62" s="54">
        <v>1.0619565977881404</v>
      </c>
      <c r="D62" s="54">
        <v>0.5</v>
      </c>
      <c r="E62" s="54">
        <v>1.4</v>
      </c>
      <c r="F62" s="55">
        <f t="shared" si="0"/>
        <v>0.5619565977881404</v>
      </c>
      <c r="G62" s="54">
        <f t="shared" si="1"/>
        <v>0.33804340221185947</v>
      </c>
    </row>
    <row r="63" spans="1:7" ht="12.75">
      <c r="A63" s="53" t="s">
        <v>372</v>
      </c>
      <c r="B63" s="53">
        <v>385</v>
      </c>
      <c r="C63" s="54">
        <v>0.9760332098085175</v>
      </c>
      <c r="D63" s="54">
        <v>0.2</v>
      </c>
      <c r="E63" s="54">
        <v>1.6</v>
      </c>
      <c r="F63" s="55">
        <f t="shared" si="0"/>
        <v>0.7760332098085174</v>
      </c>
      <c r="G63" s="54">
        <f t="shared" si="1"/>
        <v>0.6239667901914826</v>
      </c>
    </row>
    <row r="64" spans="1:7" ht="12.75">
      <c r="A64" s="53" t="s">
        <v>373</v>
      </c>
      <c r="B64" s="53">
        <v>395</v>
      </c>
      <c r="C64" s="54">
        <v>0.36</v>
      </c>
      <c r="D64" s="54">
        <v>-0.6</v>
      </c>
      <c r="E64" s="54">
        <v>1.6</v>
      </c>
      <c r="F64" s="55">
        <f t="shared" si="0"/>
        <v>0.96</v>
      </c>
      <c r="G64" s="54">
        <f t="shared" si="1"/>
        <v>1.2400000000000002</v>
      </c>
    </row>
    <row r="65" spans="1:7" ht="12.75">
      <c r="A65" s="53" t="s">
        <v>374</v>
      </c>
      <c r="B65" s="53">
        <v>435</v>
      </c>
      <c r="C65" s="54">
        <v>1.4494932309655457</v>
      </c>
      <c r="D65" s="54">
        <v>1.1</v>
      </c>
      <c r="E65" s="54">
        <v>1.6</v>
      </c>
      <c r="F65" s="55">
        <f t="shared" si="0"/>
        <v>0.34949323096554563</v>
      </c>
      <c r="G65" s="54">
        <f t="shared" si="1"/>
        <v>0.15050676903445437</v>
      </c>
    </row>
    <row r="66" spans="1:7" ht="12.75">
      <c r="A66" s="53" t="s">
        <v>375</v>
      </c>
      <c r="B66" s="53">
        <v>445</v>
      </c>
      <c r="C66" s="54">
        <v>1.0283189146654386</v>
      </c>
      <c r="D66" s="54">
        <v>0.2</v>
      </c>
      <c r="E66" s="54">
        <v>1.4</v>
      </c>
      <c r="F66" s="55">
        <f t="shared" si="0"/>
        <v>0.8283189146654386</v>
      </c>
      <c r="G66" s="54">
        <f t="shared" si="1"/>
        <v>0.37168108533456135</v>
      </c>
    </row>
    <row r="67" spans="1:7" ht="12.75">
      <c r="A67" s="53" t="s">
        <v>376</v>
      </c>
      <c r="B67" s="53">
        <v>91</v>
      </c>
      <c r="C67" s="54">
        <v>1.2087623995855896</v>
      </c>
      <c r="D67" s="54">
        <v>0.9</v>
      </c>
      <c r="E67" s="54">
        <v>1.6</v>
      </c>
      <c r="F67" s="55">
        <f aca="true" t="shared" si="2" ref="F67:F130">C67-D67</f>
        <v>0.3087623995855896</v>
      </c>
      <c r="G67" s="54">
        <f aca="true" t="shared" si="3" ref="G67:G130">E67-C67</f>
        <v>0.39123760041441047</v>
      </c>
    </row>
    <row r="68" spans="1:7" ht="12.75">
      <c r="A68" s="53" t="s">
        <v>377</v>
      </c>
      <c r="B68" s="53">
        <v>97</v>
      </c>
      <c r="C68" s="54">
        <v>0.8893122678351211</v>
      </c>
      <c r="D68" s="54">
        <v>0.2</v>
      </c>
      <c r="E68" s="54">
        <v>1.6</v>
      </c>
      <c r="F68" s="55">
        <f t="shared" si="2"/>
        <v>0.6893122678351211</v>
      </c>
      <c r="G68" s="54">
        <f t="shared" si="3"/>
        <v>0.710687732164879</v>
      </c>
    </row>
    <row r="69" spans="1:7" ht="12.75">
      <c r="A69" s="53" t="s">
        <v>378</v>
      </c>
      <c r="B69" s="53">
        <v>107</v>
      </c>
      <c r="C69" s="54">
        <v>0.7</v>
      </c>
      <c r="D69" s="54">
        <v>0.3</v>
      </c>
      <c r="E69" s="54">
        <v>1.3</v>
      </c>
      <c r="F69" s="55">
        <f t="shared" si="2"/>
        <v>0.39999999999999997</v>
      </c>
      <c r="G69" s="54">
        <f t="shared" si="3"/>
        <v>0.6000000000000001</v>
      </c>
    </row>
    <row r="70" spans="1:7" ht="12.75">
      <c r="A70" s="53" t="s">
        <v>379</v>
      </c>
      <c r="B70" s="53">
        <v>115</v>
      </c>
      <c r="C70" s="54">
        <v>0.8</v>
      </c>
      <c r="D70" s="54">
        <v>0.4</v>
      </c>
      <c r="E70" s="54">
        <v>1.3</v>
      </c>
      <c r="F70" s="55">
        <f t="shared" si="2"/>
        <v>0.4</v>
      </c>
      <c r="G70" s="54">
        <f t="shared" si="3"/>
        <v>0.5</v>
      </c>
    </row>
    <row r="71" spans="1:7" ht="12.75">
      <c r="A71" s="53" t="s">
        <v>380</v>
      </c>
      <c r="B71" s="53">
        <v>125</v>
      </c>
      <c r="C71" s="54">
        <v>0.5369691943233678</v>
      </c>
      <c r="D71" s="54">
        <v>0.3</v>
      </c>
      <c r="E71" s="54">
        <v>1.1</v>
      </c>
      <c r="F71" s="55">
        <f t="shared" si="2"/>
        <v>0.23696919432336777</v>
      </c>
      <c r="G71" s="54">
        <f t="shared" si="3"/>
        <v>0.5630308056766323</v>
      </c>
    </row>
    <row r="72" spans="1:7" ht="12.75">
      <c r="A72" s="53" t="s">
        <v>381</v>
      </c>
      <c r="B72" s="53">
        <v>135</v>
      </c>
      <c r="C72" s="54">
        <v>0.5000335768125189</v>
      </c>
      <c r="D72" s="54">
        <v>0.3</v>
      </c>
      <c r="E72" s="54">
        <v>0.9</v>
      </c>
      <c r="F72" s="55">
        <f t="shared" si="2"/>
        <v>0.20003357681251893</v>
      </c>
      <c r="G72" s="54">
        <f t="shared" si="3"/>
        <v>0.3999664231874811</v>
      </c>
    </row>
    <row r="73" spans="1:7" ht="12.75">
      <c r="A73" s="53" t="s">
        <v>382</v>
      </c>
      <c r="B73" s="53">
        <v>145</v>
      </c>
      <c r="C73" s="54">
        <v>0.6993957930814956</v>
      </c>
      <c r="D73" s="54">
        <v>0.3</v>
      </c>
      <c r="E73" s="54">
        <v>1.1</v>
      </c>
      <c r="F73" s="55">
        <f t="shared" si="2"/>
        <v>0.3993957930814956</v>
      </c>
      <c r="G73" s="54">
        <f t="shared" si="3"/>
        <v>0.4006042069185045</v>
      </c>
    </row>
    <row r="74" spans="1:7" ht="12.75">
      <c r="A74" s="53" t="s">
        <v>383</v>
      </c>
      <c r="B74" s="53">
        <v>155</v>
      </c>
      <c r="C74" s="54">
        <v>0.7247198159661707</v>
      </c>
      <c r="D74" s="54">
        <v>0.4</v>
      </c>
      <c r="E74" s="54">
        <v>1.1</v>
      </c>
      <c r="F74" s="55">
        <f t="shared" si="2"/>
        <v>0.3247198159661707</v>
      </c>
      <c r="G74" s="54">
        <f t="shared" si="3"/>
        <v>0.37528018403382934</v>
      </c>
    </row>
    <row r="75" spans="1:7" ht="12.75">
      <c r="A75" s="53" t="s">
        <v>384</v>
      </c>
      <c r="B75" s="53">
        <v>163</v>
      </c>
      <c r="C75" s="54">
        <v>1.6363256854152526</v>
      </c>
      <c r="D75" s="54">
        <v>1.5</v>
      </c>
      <c r="E75" s="54">
        <v>1.8</v>
      </c>
      <c r="F75" s="55">
        <f t="shared" si="2"/>
        <v>0.13632568541525258</v>
      </c>
      <c r="G75" s="54">
        <f t="shared" si="3"/>
        <v>0.16367431458474746</v>
      </c>
    </row>
    <row r="76" spans="1:7" ht="12.75">
      <c r="A76" s="53" t="s">
        <v>385</v>
      </c>
      <c r="B76" s="53">
        <v>170</v>
      </c>
      <c r="C76" s="54">
        <v>1.6522921049711352</v>
      </c>
      <c r="D76" s="54">
        <v>1.5</v>
      </c>
      <c r="E76" s="54">
        <v>1.8</v>
      </c>
      <c r="F76" s="55">
        <f t="shared" si="2"/>
        <v>0.1522921049711352</v>
      </c>
      <c r="G76" s="54">
        <f t="shared" si="3"/>
        <v>0.14770789502886483</v>
      </c>
    </row>
    <row r="77" spans="1:7" ht="12.75">
      <c r="A77" s="53" t="s">
        <v>883</v>
      </c>
      <c r="B77" s="53">
        <v>100</v>
      </c>
      <c r="C77" s="54">
        <v>0.2698745593582896</v>
      </c>
      <c r="D77" s="54">
        <v>-0.6</v>
      </c>
      <c r="E77" s="54">
        <v>0.9</v>
      </c>
      <c r="F77" s="55">
        <f t="shared" si="2"/>
        <v>0.8698745593582895</v>
      </c>
      <c r="G77" s="54">
        <f t="shared" si="3"/>
        <v>0.6301254406417105</v>
      </c>
    </row>
    <row r="78" spans="1:7" ht="12.75">
      <c r="A78" s="53" t="s">
        <v>884</v>
      </c>
      <c r="B78" s="53">
        <v>120</v>
      </c>
      <c r="C78" s="54">
        <v>0.4</v>
      </c>
      <c r="D78" s="54">
        <v>-0.6</v>
      </c>
      <c r="E78" s="54">
        <v>0.9</v>
      </c>
      <c r="F78" s="55">
        <f t="shared" si="2"/>
        <v>1</v>
      </c>
      <c r="G78" s="54">
        <f t="shared" si="3"/>
        <v>0.5</v>
      </c>
    </row>
    <row r="79" spans="1:7" ht="12.75">
      <c r="A79" s="53" t="s">
        <v>885</v>
      </c>
      <c r="B79" s="53">
        <v>140</v>
      </c>
      <c r="C79" s="54">
        <v>0.5931835754677154</v>
      </c>
      <c r="D79" s="54">
        <v>0.3</v>
      </c>
      <c r="E79" s="54">
        <v>0.9</v>
      </c>
      <c r="F79" s="55">
        <f t="shared" si="2"/>
        <v>0.2931835754677154</v>
      </c>
      <c r="G79" s="54">
        <f t="shared" si="3"/>
        <v>0.30681642453228464</v>
      </c>
    </row>
    <row r="80" spans="1:7" ht="12.75">
      <c r="A80" s="53" t="s">
        <v>886</v>
      </c>
      <c r="B80" s="53">
        <v>160</v>
      </c>
      <c r="C80" s="54">
        <v>0.7380536130667971</v>
      </c>
      <c r="D80" s="54">
        <v>0.4</v>
      </c>
      <c r="E80" s="54">
        <v>1.1</v>
      </c>
      <c r="F80" s="55">
        <f t="shared" si="2"/>
        <v>0.33805361306679704</v>
      </c>
      <c r="G80" s="54">
        <f t="shared" si="3"/>
        <v>0.361946386933203</v>
      </c>
    </row>
    <row r="81" spans="1:7" ht="12.75">
      <c r="A81" s="53" t="s">
        <v>887</v>
      </c>
      <c r="B81" s="53">
        <v>180</v>
      </c>
      <c r="C81" s="54">
        <v>1.6357838935853817</v>
      </c>
      <c r="D81" s="54">
        <v>1.6</v>
      </c>
      <c r="E81" s="54">
        <v>1.7</v>
      </c>
      <c r="F81" s="55">
        <f t="shared" si="2"/>
        <v>0.03578389358538159</v>
      </c>
      <c r="G81" s="54">
        <f t="shared" si="3"/>
        <v>0.06421610641461828</v>
      </c>
    </row>
    <row r="82" spans="1:7" ht="12.75">
      <c r="A82" s="53" t="s">
        <v>889</v>
      </c>
      <c r="B82" s="53">
        <v>213</v>
      </c>
      <c r="C82" s="54">
        <v>0.6475363028291413</v>
      </c>
      <c r="D82" s="54">
        <v>0.3</v>
      </c>
      <c r="E82" s="54">
        <v>1.1</v>
      </c>
      <c r="F82" s="55">
        <f t="shared" si="2"/>
        <v>0.34753630282914133</v>
      </c>
      <c r="G82" s="54">
        <f t="shared" si="3"/>
        <v>0.45246369717085877</v>
      </c>
    </row>
    <row r="83" spans="1:7" ht="12.75">
      <c r="A83" s="53" t="s">
        <v>890</v>
      </c>
      <c r="B83" s="53">
        <v>220</v>
      </c>
      <c r="C83" s="54">
        <v>0.6986030544665677</v>
      </c>
      <c r="D83" s="54">
        <v>0.3</v>
      </c>
      <c r="E83" s="54">
        <v>1.1</v>
      </c>
      <c r="F83" s="55">
        <f t="shared" si="2"/>
        <v>0.3986030544665677</v>
      </c>
      <c r="G83" s="54">
        <f t="shared" si="3"/>
        <v>0.4013969455334324</v>
      </c>
    </row>
    <row r="84" spans="1:7" ht="12.75">
      <c r="A84" s="53" t="s">
        <v>891</v>
      </c>
      <c r="B84" s="53">
        <v>235</v>
      </c>
      <c r="C84" s="54">
        <v>0.7245146488781373</v>
      </c>
      <c r="D84" s="54">
        <v>0.4</v>
      </c>
      <c r="E84" s="54">
        <v>1.1</v>
      </c>
      <c r="F84" s="55">
        <f t="shared" si="2"/>
        <v>0.3245146488781373</v>
      </c>
      <c r="G84" s="54">
        <f t="shared" si="3"/>
        <v>0.37548535112186276</v>
      </c>
    </row>
    <row r="85" spans="1:7" ht="12.75">
      <c r="A85" s="53" t="s">
        <v>892</v>
      </c>
      <c r="B85" s="53">
        <v>245</v>
      </c>
      <c r="C85" s="54">
        <v>0.8901342233306898</v>
      </c>
      <c r="D85" s="54">
        <v>0.7</v>
      </c>
      <c r="E85" s="54">
        <v>1.1</v>
      </c>
      <c r="F85" s="55">
        <f t="shared" si="2"/>
        <v>0.19013422333068986</v>
      </c>
      <c r="G85" s="54">
        <f t="shared" si="3"/>
        <v>0.20986577666931028</v>
      </c>
    </row>
    <row r="86" spans="1:7" ht="12.75">
      <c r="A86" s="53" t="s">
        <v>893</v>
      </c>
      <c r="B86" s="53">
        <v>260</v>
      </c>
      <c r="C86" s="54">
        <v>0.7815174930019743</v>
      </c>
      <c r="D86" s="54">
        <v>0.3</v>
      </c>
      <c r="E86" s="54">
        <v>1.1</v>
      </c>
      <c r="F86" s="55">
        <f t="shared" si="2"/>
        <v>0.4815174930019743</v>
      </c>
      <c r="G86" s="54">
        <f t="shared" si="3"/>
        <v>0.3184825069980258</v>
      </c>
    </row>
    <row r="87" spans="1:7" ht="12.75">
      <c r="A87" s="53" t="s">
        <v>894</v>
      </c>
      <c r="B87" s="53">
        <v>274</v>
      </c>
      <c r="C87" s="54">
        <v>0.9002658184592549</v>
      </c>
      <c r="D87" s="54">
        <v>0.7</v>
      </c>
      <c r="E87" s="53">
        <v>1.1</v>
      </c>
      <c r="F87" s="55">
        <f t="shared" si="2"/>
        <v>0.20026581845925495</v>
      </c>
      <c r="G87" s="54">
        <f t="shared" si="3"/>
        <v>0.19973418154074518</v>
      </c>
    </row>
    <row r="88" spans="1:7" ht="12.75">
      <c r="A88" s="53" t="s">
        <v>897</v>
      </c>
      <c r="B88" s="53">
        <v>309</v>
      </c>
      <c r="C88" s="54">
        <v>1.5749061376169373</v>
      </c>
      <c r="D88" s="54">
        <v>1.4</v>
      </c>
      <c r="E88" s="54">
        <v>1.7</v>
      </c>
      <c r="F88" s="55">
        <f t="shared" si="2"/>
        <v>0.1749061376169374</v>
      </c>
      <c r="G88" s="54">
        <f t="shared" si="3"/>
        <v>0.12509386238306264</v>
      </c>
    </row>
    <row r="89" spans="1:7" ht="12.75">
      <c r="A89" s="53" t="s">
        <v>912</v>
      </c>
      <c r="B89" s="53">
        <v>72</v>
      </c>
      <c r="C89" s="54">
        <v>0.5819635189616642</v>
      </c>
      <c r="D89" s="54">
        <v>-0.9</v>
      </c>
      <c r="E89" s="54">
        <v>1.2</v>
      </c>
      <c r="F89" s="55">
        <f t="shared" si="2"/>
        <v>1.4819635189616642</v>
      </c>
      <c r="G89" s="54">
        <f t="shared" si="3"/>
        <v>0.6180364810383357</v>
      </c>
    </row>
    <row r="90" spans="1:7" ht="12.75">
      <c r="A90" s="53" t="s">
        <v>913</v>
      </c>
      <c r="B90" s="53">
        <v>79</v>
      </c>
      <c r="C90" s="54">
        <v>-0.5166401920849957</v>
      </c>
      <c r="D90" s="54">
        <v>-2.5</v>
      </c>
      <c r="E90" s="54">
        <v>1.1</v>
      </c>
      <c r="F90" s="55">
        <f t="shared" si="2"/>
        <v>1.9833598079150043</v>
      </c>
      <c r="G90" s="54">
        <f t="shared" si="3"/>
        <v>1.6166401920849958</v>
      </c>
    </row>
    <row r="91" spans="1:7" ht="12.75">
      <c r="A91" s="53" t="s">
        <v>915</v>
      </c>
      <c r="B91" s="53">
        <v>223</v>
      </c>
      <c r="C91" s="54">
        <v>0.8473191554264952</v>
      </c>
      <c r="D91" s="54">
        <v>0.4</v>
      </c>
      <c r="E91" s="54">
        <v>1.1</v>
      </c>
      <c r="F91" s="55">
        <f t="shared" si="2"/>
        <v>0.44731915542649514</v>
      </c>
      <c r="G91" s="54">
        <f t="shared" si="3"/>
        <v>0.2526808445735049</v>
      </c>
    </row>
    <row r="92" spans="1:7" ht="12.75">
      <c r="A92" s="53" t="s">
        <v>916</v>
      </c>
      <c r="B92" s="53">
        <v>233</v>
      </c>
      <c r="C92" s="54">
        <v>1.5382115569570272</v>
      </c>
      <c r="D92" s="54">
        <v>1.1</v>
      </c>
      <c r="E92" s="54">
        <v>1.8</v>
      </c>
      <c r="F92" s="55">
        <f t="shared" si="2"/>
        <v>0.43821155695702707</v>
      </c>
      <c r="G92" s="54">
        <f t="shared" si="3"/>
        <v>0.2617884430429729</v>
      </c>
    </row>
    <row r="93" spans="1:7" ht="12.75">
      <c r="A93" s="53" t="s">
        <v>917</v>
      </c>
      <c r="B93" s="53">
        <v>45</v>
      </c>
      <c r="C93" s="54">
        <v>0.5766187111680405</v>
      </c>
      <c r="D93" s="54">
        <v>0.3</v>
      </c>
      <c r="E93" s="54">
        <v>1</v>
      </c>
      <c r="F93" s="55">
        <f t="shared" si="2"/>
        <v>0.27661871116804054</v>
      </c>
      <c r="G93" s="54">
        <f t="shared" si="3"/>
        <v>0.42338128883195947</v>
      </c>
    </row>
    <row r="94" spans="1:7" ht="12.75">
      <c r="A94" s="53" t="s">
        <v>918</v>
      </c>
      <c r="B94" s="53">
        <v>70</v>
      </c>
      <c r="C94" s="54">
        <v>0.5761091231469164</v>
      </c>
      <c r="D94" s="54">
        <v>0.3</v>
      </c>
      <c r="E94" s="54">
        <v>1</v>
      </c>
      <c r="F94" s="55">
        <f t="shared" si="2"/>
        <v>0.27610912314691644</v>
      </c>
      <c r="G94" s="54">
        <f t="shared" si="3"/>
        <v>0.4238908768530836</v>
      </c>
    </row>
    <row r="95" spans="1:7" ht="12.75">
      <c r="A95" s="53" t="s">
        <v>919</v>
      </c>
      <c r="B95" s="53">
        <v>95</v>
      </c>
      <c r="C95" s="54">
        <v>0.8462875016064553</v>
      </c>
      <c r="D95" s="54">
        <v>0.4</v>
      </c>
      <c r="E95" s="54">
        <v>1.1</v>
      </c>
      <c r="F95" s="55">
        <f t="shared" si="2"/>
        <v>0.44628750160645525</v>
      </c>
      <c r="G95" s="54">
        <f t="shared" si="3"/>
        <v>0.2537124983935448</v>
      </c>
    </row>
    <row r="96" spans="1:7" ht="12.75">
      <c r="A96" s="53" t="s">
        <v>923</v>
      </c>
      <c r="B96" s="53">
        <v>195</v>
      </c>
      <c r="C96" s="54">
        <v>0.6672834072119789</v>
      </c>
      <c r="D96" s="54">
        <v>0.3</v>
      </c>
      <c r="E96" s="54">
        <v>1.3</v>
      </c>
      <c r="F96" s="55">
        <f t="shared" si="2"/>
        <v>0.3672834072119789</v>
      </c>
      <c r="G96" s="54">
        <f t="shared" si="3"/>
        <v>0.6327165927880212</v>
      </c>
    </row>
    <row r="97" spans="1:7" ht="12.75">
      <c r="A97" s="53" t="s">
        <v>924</v>
      </c>
      <c r="B97" s="53">
        <v>235</v>
      </c>
      <c r="C97" s="54">
        <v>0.7829083248508276</v>
      </c>
      <c r="D97" s="54">
        <v>0.3</v>
      </c>
      <c r="E97" s="54">
        <v>1.1</v>
      </c>
      <c r="F97" s="55">
        <f t="shared" si="2"/>
        <v>0.48290832485082763</v>
      </c>
      <c r="G97" s="54">
        <f t="shared" si="3"/>
        <v>0.31709167514917247</v>
      </c>
    </row>
    <row r="98" spans="1:7" ht="12.75">
      <c r="A98" s="53" t="s">
        <v>925</v>
      </c>
      <c r="B98" s="53">
        <v>272</v>
      </c>
      <c r="C98" s="54">
        <v>0.6661169953502658</v>
      </c>
      <c r="D98" s="54">
        <v>-0.5</v>
      </c>
      <c r="E98" s="54">
        <v>1.1</v>
      </c>
      <c r="F98" s="55">
        <f t="shared" si="2"/>
        <v>1.166116995350266</v>
      </c>
      <c r="G98" s="54">
        <f t="shared" si="3"/>
        <v>0.4338830046497343</v>
      </c>
    </row>
    <row r="99" spans="1:7" ht="12.75">
      <c r="A99" s="53" t="s">
        <v>328</v>
      </c>
      <c r="B99" s="53">
        <v>107</v>
      </c>
      <c r="C99" s="54">
        <v>0.25357774703718133</v>
      </c>
      <c r="D99" s="54">
        <v>-0.6</v>
      </c>
      <c r="E99" s="54">
        <v>0.9</v>
      </c>
      <c r="F99" s="55">
        <f t="shared" si="2"/>
        <v>0.8535777470371813</v>
      </c>
      <c r="G99" s="54">
        <f t="shared" si="3"/>
        <v>0.6464222529628187</v>
      </c>
    </row>
    <row r="100" spans="1:7" ht="12.75">
      <c r="A100" s="53" t="s">
        <v>726</v>
      </c>
      <c r="B100" s="53">
        <v>117</v>
      </c>
      <c r="C100" s="54">
        <v>1.7756386899445906</v>
      </c>
      <c r="D100" s="54">
        <v>1.7</v>
      </c>
      <c r="E100" s="54">
        <v>1.8</v>
      </c>
      <c r="F100" s="55">
        <f t="shared" si="2"/>
        <v>0.07563868994459066</v>
      </c>
      <c r="G100" s="54">
        <f t="shared" si="3"/>
        <v>0.024361310055409424</v>
      </c>
    </row>
    <row r="101" spans="1:7" ht="12.75">
      <c r="A101" s="53" t="s">
        <v>329</v>
      </c>
      <c r="B101" s="53">
        <v>122</v>
      </c>
      <c r="C101" s="54">
        <v>1.7216128901899383</v>
      </c>
      <c r="D101" s="54">
        <v>1.4</v>
      </c>
      <c r="E101" s="54">
        <v>1.8</v>
      </c>
      <c r="F101" s="55">
        <f t="shared" si="2"/>
        <v>0.32161289018993844</v>
      </c>
      <c r="G101" s="54">
        <f t="shared" si="3"/>
        <v>0.0783871098100617</v>
      </c>
    </row>
    <row r="102" spans="1:7" ht="12.75">
      <c r="A102" s="53" t="s">
        <v>330</v>
      </c>
      <c r="B102" s="53">
        <v>127</v>
      </c>
      <c r="C102" s="54">
        <v>1.6166236510175112</v>
      </c>
      <c r="D102" s="54">
        <v>1.4</v>
      </c>
      <c r="E102" s="54">
        <v>1.7</v>
      </c>
      <c r="F102" s="55">
        <f t="shared" si="2"/>
        <v>0.21662365101751124</v>
      </c>
      <c r="G102" s="54">
        <f t="shared" si="3"/>
        <v>0.0833763489824888</v>
      </c>
    </row>
    <row r="103" spans="1:7" ht="12.75">
      <c r="A103" s="53" t="s">
        <v>331</v>
      </c>
      <c r="B103" s="53">
        <v>177</v>
      </c>
      <c r="C103" s="54">
        <v>1.0760363229714691</v>
      </c>
      <c r="D103" s="54">
        <v>0.5</v>
      </c>
      <c r="E103" s="54">
        <v>1.7</v>
      </c>
      <c r="F103" s="55">
        <f t="shared" si="2"/>
        <v>0.5760363229714691</v>
      </c>
      <c r="G103" s="54">
        <f t="shared" si="3"/>
        <v>0.6239636770285308</v>
      </c>
    </row>
    <row r="104" spans="1:7" ht="12.75">
      <c r="A104" s="53" t="s">
        <v>332</v>
      </c>
      <c r="B104" s="53">
        <v>197</v>
      </c>
      <c r="C104" s="54">
        <v>1.6129978857202438</v>
      </c>
      <c r="D104" s="54">
        <v>1.6</v>
      </c>
      <c r="E104" s="54">
        <v>1.7</v>
      </c>
      <c r="F104" s="55">
        <f t="shared" si="2"/>
        <v>0.01299788572024374</v>
      </c>
      <c r="G104" s="54">
        <f t="shared" si="3"/>
        <v>0.08700211427975613</v>
      </c>
    </row>
    <row r="105" spans="1:7" ht="12.75">
      <c r="A105" s="6" t="s">
        <v>334</v>
      </c>
      <c r="B105" s="6">
        <v>66</v>
      </c>
      <c r="C105" s="54">
        <v>0.0675835126519694</v>
      </c>
      <c r="D105" s="54">
        <v>-1.8</v>
      </c>
      <c r="E105" s="54">
        <v>0.9</v>
      </c>
      <c r="F105" s="55">
        <f t="shared" si="2"/>
        <v>1.8675835126519695</v>
      </c>
      <c r="G105" s="54">
        <f t="shared" si="3"/>
        <v>0.8324164873480306</v>
      </c>
    </row>
    <row r="106" spans="1:7" ht="12.75">
      <c r="A106" s="6" t="s">
        <v>335</v>
      </c>
      <c r="B106" s="6">
        <v>86</v>
      </c>
      <c r="C106" s="54">
        <v>0.4</v>
      </c>
      <c r="D106" s="54">
        <v>-0.6</v>
      </c>
      <c r="E106" s="54">
        <v>0.9</v>
      </c>
      <c r="F106" s="55">
        <f t="shared" si="2"/>
        <v>1</v>
      </c>
      <c r="G106" s="54">
        <f t="shared" si="3"/>
        <v>0.5</v>
      </c>
    </row>
    <row r="107" spans="1:7" ht="12.75">
      <c r="A107" s="6" t="s">
        <v>336</v>
      </c>
      <c r="B107" s="6">
        <v>106</v>
      </c>
      <c r="C107" s="54">
        <v>0.20046228811692407</v>
      </c>
      <c r="D107" s="54">
        <v>-0.6</v>
      </c>
      <c r="E107" s="54">
        <v>0.5</v>
      </c>
      <c r="F107" s="55">
        <f t="shared" si="2"/>
        <v>0.8004622881169241</v>
      </c>
      <c r="G107" s="54">
        <f t="shared" si="3"/>
        <v>0.29953771188307593</v>
      </c>
    </row>
    <row r="108" spans="1:7" ht="12.75">
      <c r="A108" s="6" t="s">
        <v>1005</v>
      </c>
      <c r="B108" s="6">
        <v>116</v>
      </c>
      <c r="C108" s="54">
        <v>0.5945321451796094</v>
      </c>
      <c r="D108" s="54">
        <v>0.3</v>
      </c>
      <c r="E108" s="54">
        <v>0.9</v>
      </c>
      <c r="F108" s="55">
        <f t="shared" si="2"/>
        <v>0.2945321451796094</v>
      </c>
      <c r="G108" s="54">
        <f t="shared" si="3"/>
        <v>0.3054678548203906</v>
      </c>
    </row>
    <row r="109" spans="1:7" ht="12.75">
      <c r="A109" s="6" t="s">
        <v>337</v>
      </c>
      <c r="B109" s="6">
        <v>120</v>
      </c>
      <c r="C109" s="54">
        <v>1.6771806031843204</v>
      </c>
      <c r="D109" s="54">
        <v>1.6</v>
      </c>
      <c r="E109" s="54">
        <v>1.7</v>
      </c>
      <c r="F109" s="55">
        <f t="shared" si="2"/>
        <v>0.0771806031843203</v>
      </c>
      <c r="G109" s="54">
        <f t="shared" si="3"/>
        <v>0.02281939681567957</v>
      </c>
    </row>
    <row r="110" spans="1:7" ht="12.75">
      <c r="A110" s="6" t="s">
        <v>1006</v>
      </c>
      <c r="B110" s="6">
        <v>127</v>
      </c>
      <c r="C110" s="54">
        <v>1.1316938980067996</v>
      </c>
      <c r="D110" s="54">
        <v>0.2</v>
      </c>
      <c r="E110" s="54">
        <v>1.6</v>
      </c>
      <c r="F110" s="55">
        <f t="shared" si="2"/>
        <v>0.9316938980067997</v>
      </c>
      <c r="G110" s="54">
        <f t="shared" si="3"/>
        <v>0.46830610199320044</v>
      </c>
    </row>
    <row r="111" spans="1:7" ht="12.75">
      <c r="A111" s="6" t="s">
        <v>1007</v>
      </c>
      <c r="B111" s="6">
        <v>131</v>
      </c>
      <c r="C111" s="54">
        <v>1.596285188309946</v>
      </c>
      <c r="D111" s="54">
        <v>1.5</v>
      </c>
      <c r="E111" s="54">
        <v>1.7</v>
      </c>
      <c r="F111" s="55">
        <f t="shared" si="2"/>
        <v>0.09628518830994603</v>
      </c>
      <c r="G111" s="54">
        <f t="shared" si="3"/>
        <v>0.10371481169005392</v>
      </c>
    </row>
    <row r="112" spans="1:7" ht="12.75">
      <c r="A112" s="6" t="s">
        <v>1008</v>
      </c>
      <c r="B112" s="6">
        <v>140</v>
      </c>
      <c r="C112" s="54">
        <v>1.6225947123840134</v>
      </c>
      <c r="D112" s="54">
        <v>1.5</v>
      </c>
      <c r="E112" s="54">
        <v>1.7</v>
      </c>
      <c r="F112" s="55">
        <f t="shared" si="2"/>
        <v>0.12259471238401343</v>
      </c>
      <c r="G112" s="54">
        <f t="shared" si="3"/>
        <v>0.07740528761598653</v>
      </c>
    </row>
    <row r="113" spans="1:7" ht="12.75">
      <c r="A113" s="6" t="s">
        <v>1009</v>
      </c>
      <c r="B113" s="6">
        <v>168</v>
      </c>
      <c r="C113" s="54">
        <v>1.5975811128087853</v>
      </c>
      <c r="D113" s="54">
        <v>1.5</v>
      </c>
      <c r="E113" s="54">
        <v>1.7</v>
      </c>
      <c r="F113" s="55">
        <f t="shared" si="2"/>
        <v>0.09758111280878534</v>
      </c>
      <c r="G113" s="54">
        <f t="shared" si="3"/>
        <v>0.10241888719121461</v>
      </c>
    </row>
    <row r="114" spans="1:7" ht="12.75">
      <c r="A114" s="6" t="s">
        <v>1010</v>
      </c>
      <c r="B114" s="6">
        <v>179</v>
      </c>
      <c r="C114" s="54">
        <v>1.3877597615586978</v>
      </c>
      <c r="D114" s="54">
        <v>0.5</v>
      </c>
      <c r="E114" s="54">
        <v>1.8</v>
      </c>
      <c r="F114" s="55">
        <f t="shared" si="2"/>
        <v>0.8877597615586978</v>
      </c>
      <c r="G114" s="54">
        <f t="shared" si="3"/>
        <v>0.4122402384413022</v>
      </c>
    </row>
    <row r="115" spans="1:7" ht="12.75">
      <c r="A115" s="6" t="s">
        <v>728</v>
      </c>
      <c r="B115" s="6">
        <v>128</v>
      </c>
      <c r="C115" s="54">
        <v>1.547084837834173</v>
      </c>
      <c r="D115" s="54">
        <v>1.5</v>
      </c>
      <c r="E115" s="54">
        <v>1.7</v>
      </c>
      <c r="F115" s="55">
        <f t="shared" si="2"/>
        <v>0.047084837834173054</v>
      </c>
      <c r="G115" s="54">
        <f t="shared" si="3"/>
        <v>0.1529151621658269</v>
      </c>
    </row>
    <row r="116" spans="1:7" ht="12.75">
      <c r="A116" s="6" t="s">
        <v>1011</v>
      </c>
      <c r="B116" s="6">
        <v>199</v>
      </c>
      <c r="C116" s="54">
        <v>1.631913825348522</v>
      </c>
      <c r="D116" s="54">
        <v>1.6</v>
      </c>
      <c r="E116" s="54">
        <v>1.7</v>
      </c>
      <c r="F116" s="55">
        <f t="shared" si="2"/>
        <v>0.03191382534852183</v>
      </c>
      <c r="G116" s="54">
        <f t="shared" si="3"/>
        <v>0.06808617465147804</v>
      </c>
    </row>
    <row r="117" spans="1:7" ht="12.75">
      <c r="A117" s="53" t="s">
        <v>623</v>
      </c>
      <c r="B117" s="53">
        <v>110</v>
      </c>
      <c r="C117" s="53">
        <v>0.38</v>
      </c>
      <c r="D117" s="53">
        <v>-0.6</v>
      </c>
      <c r="E117" s="53">
        <v>0.9</v>
      </c>
      <c r="F117" s="55">
        <f t="shared" si="2"/>
        <v>0.98</v>
      </c>
      <c r="G117" s="54">
        <f t="shared" si="3"/>
        <v>0.52</v>
      </c>
    </row>
    <row r="118" spans="1:7" ht="12.75">
      <c r="A118" s="53" t="s">
        <v>624</v>
      </c>
      <c r="B118" s="53">
        <v>150</v>
      </c>
      <c r="C118" s="53">
        <v>0.38</v>
      </c>
      <c r="D118" s="53">
        <v>-0.6</v>
      </c>
      <c r="E118" s="53">
        <v>0.9</v>
      </c>
      <c r="F118" s="55">
        <f t="shared" si="2"/>
        <v>0.98</v>
      </c>
      <c r="G118" s="54">
        <f t="shared" si="3"/>
        <v>0.52</v>
      </c>
    </row>
    <row r="119" spans="1:7" ht="12.75">
      <c r="A119" s="53" t="s">
        <v>625</v>
      </c>
      <c r="B119" s="53">
        <v>196</v>
      </c>
      <c r="C119" s="54">
        <v>0.38697854659491676</v>
      </c>
      <c r="D119" s="54">
        <v>-0.6</v>
      </c>
      <c r="E119" s="54">
        <v>0.9</v>
      </c>
      <c r="F119" s="55">
        <f t="shared" si="2"/>
        <v>0.9869785465949168</v>
      </c>
      <c r="G119" s="54">
        <f t="shared" si="3"/>
        <v>0.5130214534050832</v>
      </c>
    </row>
    <row r="120" spans="1:7" ht="12.75">
      <c r="A120" s="53" t="s">
        <v>626</v>
      </c>
      <c r="B120" s="53">
        <v>236</v>
      </c>
      <c r="C120" s="54">
        <v>-3.389737248489925</v>
      </c>
      <c r="D120" s="54">
        <v>-13</v>
      </c>
      <c r="E120" s="54">
        <v>-0.3</v>
      </c>
      <c r="F120" s="55">
        <f t="shared" si="2"/>
        <v>9.610262751510074</v>
      </c>
      <c r="G120" s="54">
        <f t="shared" si="3"/>
        <v>3.089737248489925</v>
      </c>
    </row>
    <row r="121" spans="1:7" ht="12.75">
      <c r="A121" s="53" t="s">
        <v>627</v>
      </c>
      <c r="B121" s="53">
        <v>286</v>
      </c>
      <c r="C121" s="53">
        <v>0.29</v>
      </c>
      <c r="D121" s="53">
        <v>-0.6</v>
      </c>
      <c r="E121" s="53">
        <v>0.9</v>
      </c>
      <c r="F121" s="55">
        <f t="shared" si="2"/>
        <v>0.8899999999999999</v>
      </c>
      <c r="G121" s="54">
        <f t="shared" si="3"/>
        <v>0.6100000000000001</v>
      </c>
    </row>
    <row r="122" spans="1:7" ht="12.75">
      <c r="A122" s="53" t="s">
        <v>628</v>
      </c>
      <c r="B122" s="53">
        <v>339</v>
      </c>
      <c r="C122" s="53">
        <v>0.38</v>
      </c>
      <c r="D122" s="53">
        <v>-0.6</v>
      </c>
      <c r="E122" s="53">
        <v>0.9</v>
      </c>
      <c r="F122" s="55">
        <f t="shared" si="2"/>
        <v>0.98</v>
      </c>
      <c r="G122" s="54">
        <f t="shared" si="3"/>
        <v>0.52</v>
      </c>
    </row>
    <row r="123" spans="1:7" ht="12.75">
      <c r="A123" s="53" t="s">
        <v>629</v>
      </c>
      <c r="B123" s="53">
        <v>372</v>
      </c>
      <c r="C123" s="53">
        <v>0.4</v>
      </c>
      <c r="D123" s="53">
        <v>-0.6</v>
      </c>
      <c r="E123" s="53">
        <v>0.9</v>
      </c>
      <c r="F123" s="55">
        <f t="shared" si="2"/>
        <v>1</v>
      </c>
      <c r="G123" s="54">
        <f t="shared" si="3"/>
        <v>0.5</v>
      </c>
    </row>
    <row r="124" spans="1:7" ht="12.75">
      <c r="A124" s="53" t="s">
        <v>630</v>
      </c>
      <c r="B124" s="53">
        <v>400</v>
      </c>
      <c r="C124" s="53">
        <v>-5.19</v>
      </c>
      <c r="D124" s="53">
        <v>-13</v>
      </c>
      <c r="E124" s="53">
        <v>0.9</v>
      </c>
      <c r="F124" s="55">
        <f t="shared" si="2"/>
        <v>7.81</v>
      </c>
      <c r="G124" s="54">
        <f t="shared" si="3"/>
        <v>6.090000000000001</v>
      </c>
    </row>
    <row r="125" spans="1:7" ht="12.75">
      <c r="A125" s="53" t="s">
        <v>631</v>
      </c>
      <c r="B125" s="53">
        <v>443</v>
      </c>
      <c r="C125" s="53">
        <v>0.28</v>
      </c>
      <c r="D125" s="53">
        <v>-1.8</v>
      </c>
      <c r="E125" s="53">
        <v>0.9</v>
      </c>
      <c r="F125" s="55">
        <f t="shared" si="2"/>
        <v>2.08</v>
      </c>
      <c r="G125" s="54">
        <f t="shared" si="3"/>
        <v>0.62</v>
      </c>
    </row>
    <row r="126" spans="1:7" ht="12.75">
      <c r="A126" s="53" t="s">
        <v>632</v>
      </c>
      <c r="B126" s="53">
        <v>481</v>
      </c>
      <c r="C126" s="54">
        <v>0.5736480281573089</v>
      </c>
      <c r="D126" s="54">
        <v>0.4</v>
      </c>
      <c r="E126" s="54">
        <v>0.9</v>
      </c>
      <c r="F126" s="55">
        <f t="shared" si="2"/>
        <v>0.17364802815730884</v>
      </c>
      <c r="G126" s="54">
        <f t="shared" si="3"/>
        <v>0.32635197184269116</v>
      </c>
    </row>
    <row r="127" spans="1:7" ht="12.75">
      <c r="A127" s="53" t="s">
        <v>633</v>
      </c>
      <c r="B127" s="53">
        <v>503</v>
      </c>
      <c r="C127" s="53">
        <v>-0.87</v>
      </c>
      <c r="D127" s="53">
        <v>-3</v>
      </c>
      <c r="E127" s="53">
        <v>0.72</v>
      </c>
      <c r="F127" s="55">
        <f t="shared" si="2"/>
        <v>2.13</v>
      </c>
      <c r="G127" s="54">
        <f t="shared" si="3"/>
        <v>1.5899999999999999</v>
      </c>
    </row>
    <row r="128" spans="1:7" ht="12.75">
      <c r="A128" s="53" t="s">
        <v>634</v>
      </c>
      <c r="B128" s="53">
        <v>526</v>
      </c>
      <c r="C128" s="54">
        <v>0.41869985563637313</v>
      </c>
      <c r="D128" s="53">
        <v>-0.6</v>
      </c>
      <c r="E128" s="53">
        <v>0.99</v>
      </c>
      <c r="F128" s="55">
        <f t="shared" si="2"/>
        <v>1.018699855636373</v>
      </c>
      <c r="G128" s="54">
        <f t="shared" si="3"/>
        <v>0.5713001443636269</v>
      </c>
    </row>
    <row r="129" spans="1:7" ht="12.75">
      <c r="A129" s="53" t="s">
        <v>635</v>
      </c>
      <c r="B129" s="53">
        <v>565</v>
      </c>
      <c r="C129" s="54">
        <v>0.27476184024063005</v>
      </c>
      <c r="D129" s="53">
        <v>-0.6</v>
      </c>
      <c r="E129" s="53">
        <v>0.9</v>
      </c>
      <c r="F129" s="55">
        <f t="shared" si="2"/>
        <v>0.8747618402406301</v>
      </c>
      <c r="G129" s="54">
        <f t="shared" si="3"/>
        <v>0.6252381597593699</v>
      </c>
    </row>
    <row r="130" spans="1:7" ht="12.75">
      <c r="A130" s="53" t="s">
        <v>636</v>
      </c>
      <c r="B130" s="53">
        <v>596</v>
      </c>
      <c r="C130" s="54">
        <v>0.07172163265767519</v>
      </c>
      <c r="D130" s="53">
        <v>-1.8</v>
      </c>
      <c r="E130" s="53">
        <v>0.9</v>
      </c>
      <c r="F130" s="55">
        <f t="shared" si="2"/>
        <v>1.8717216326576753</v>
      </c>
      <c r="G130" s="54">
        <f t="shared" si="3"/>
        <v>0.8282783673423249</v>
      </c>
    </row>
    <row r="131" spans="1:7" ht="12.75">
      <c r="A131" s="53" t="s">
        <v>622</v>
      </c>
      <c r="B131" s="53">
        <v>61</v>
      </c>
      <c r="C131" s="54">
        <v>0.5742977111816238</v>
      </c>
      <c r="D131" s="54">
        <v>0.3</v>
      </c>
      <c r="E131" s="54">
        <v>0.9</v>
      </c>
      <c r="F131" s="55">
        <f aca="true" t="shared" si="4" ref="F131:F194">C131-D131</f>
        <v>0.27429771118162377</v>
      </c>
      <c r="G131" s="54">
        <f aca="true" t="shared" si="5" ref="G131:G194">E131-C131</f>
        <v>0.32570228881837626</v>
      </c>
    </row>
    <row r="132" spans="1:7" ht="12.75">
      <c r="A132" s="53" t="s">
        <v>772</v>
      </c>
      <c r="B132" s="53">
        <v>358</v>
      </c>
      <c r="C132" s="54">
        <v>0.28</v>
      </c>
      <c r="D132" s="54">
        <v>-0.6</v>
      </c>
      <c r="E132" s="54">
        <v>0.9</v>
      </c>
      <c r="F132" s="55">
        <f t="shared" si="4"/>
        <v>0.88</v>
      </c>
      <c r="G132" s="54">
        <f t="shared" si="5"/>
        <v>0.62</v>
      </c>
    </row>
    <row r="133" spans="1:7" ht="12.75">
      <c r="A133" s="53" t="s">
        <v>773</v>
      </c>
      <c r="B133" s="53">
        <v>445</v>
      </c>
      <c r="C133" s="54">
        <v>0.8475931724569121</v>
      </c>
      <c r="D133" s="54">
        <v>0.4</v>
      </c>
      <c r="E133" s="54">
        <v>1.1</v>
      </c>
      <c r="F133" s="55">
        <f t="shared" si="4"/>
        <v>0.4475931724569121</v>
      </c>
      <c r="G133" s="54">
        <f t="shared" si="5"/>
        <v>0.25240682754308796</v>
      </c>
    </row>
    <row r="134" spans="1:7" ht="12.75">
      <c r="A134" s="53" t="s">
        <v>395</v>
      </c>
      <c r="B134" s="53">
        <v>2</v>
      </c>
      <c r="C134" s="54">
        <v>1.5062601058897946</v>
      </c>
      <c r="D134" s="54">
        <v>1.3</v>
      </c>
      <c r="E134" s="54">
        <v>1.8</v>
      </c>
      <c r="F134" s="55">
        <f t="shared" si="4"/>
        <v>0.2062601058897946</v>
      </c>
      <c r="G134" s="54">
        <f t="shared" si="5"/>
        <v>0.2937398941102054</v>
      </c>
    </row>
    <row r="135" spans="1:7" ht="12.75">
      <c r="A135" s="53" t="s">
        <v>396</v>
      </c>
      <c r="B135" s="53">
        <v>6</v>
      </c>
      <c r="C135" s="54">
        <v>1.49786139246903</v>
      </c>
      <c r="D135" s="54">
        <v>1.4</v>
      </c>
      <c r="E135" s="54">
        <v>1.8</v>
      </c>
      <c r="F135" s="55">
        <f t="shared" si="4"/>
        <v>0.09786139246903014</v>
      </c>
      <c r="G135" s="54">
        <f t="shared" si="5"/>
        <v>0.30213860753097</v>
      </c>
    </row>
    <row r="136" spans="1:7" ht="12.75">
      <c r="A136" s="53" t="s">
        <v>397</v>
      </c>
      <c r="B136" s="53">
        <v>10</v>
      </c>
      <c r="C136" s="54">
        <v>1.563238562870121</v>
      </c>
      <c r="D136" s="54">
        <v>1.4</v>
      </c>
      <c r="E136" s="54">
        <v>1.8</v>
      </c>
      <c r="F136" s="55">
        <f t="shared" si="4"/>
        <v>0.16323856287012117</v>
      </c>
      <c r="G136" s="54">
        <f t="shared" si="5"/>
        <v>0.23676143712987896</v>
      </c>
    </row>
    <row r="137" spans="1:7" ht="12.75">
      <c r="A137" s="53" t="s">
        <v>398</v>
      </c>
      <c r="B137" s="53">
        <v>20</v>
      </c>
      <c r="C137" s="54">
        <v>0.5985844543968619</v>
      </c>
      <c r="D137" s="54">
        <v>0.2</v>
      </c>
      <c r="E137" s="54">
        <v>0.9</v>
      </c>
      <c r="F137" s="55">
        <f t="shared" si="4"/>
        <v>0.3985844543968619</v>
      </c>
      <c r="G137" s="54">
        <f t="shared" si="5"/>
        <v>0.3014155456031381</v>
      </c>
    </row>
    <row r="138" spans="1:7" ht="12.75">
      <c r="A138" s="53" t="s">
        <v>399</v>
      </c>
      <c r="B138" s="53">
        <v>25</v>
      </c>
      <c r="C138" s="54">
        <v>0.8688271047950373</v>
      </c>
      <c r="D138" s="54">
        <v>0.5</v>
      </c>
      <c r="E138" s="54">
        <v>1.3</v>
      </c>
      <c r="F138" s="55">
        <f t="shared" si="4"/>
        <v>0.36882710479503733</v>
      </c>
      <c r="G138" s="54">
        <f t="shared" si="5"/>
        <v>0.4311728952049627</v>
      </c>
    </row>
    <row r="139" spans="1:7" ht="12.75">
      <c r="A139" s="53" t="s">
        <v>400</v>
      </c>
      <c r="B139" s="53">
        <v>29</v>
      </c>
      <c r="C139" s="54">
        <v>0.7558026443863356</v>
      </c>
      <c r="D139" s="54">
        <v>0.4</v>
      </c>
      <c r="E139" s="54">
        <v>1.1</v>
      </c>
      <c r="F139" s="55">
        <f t="shared" si="4"/>
        <v>0.3558026443863356</v>
      </c>
      <c r="G139" s="54">
        <f t="shared" si="5"/>
        <v>0.3441973556136645</v>
      </c>
    </row>
    <row r="140" spans="1:7" ht="12.75">
      <c r="A140" s="53" t="s">
        <v>401</v>
      </c>
      <c r="B140" s="53">
        <v>32</v>
      </c>
      <c r="C140" s="54">
        <v>0.594061740264824</v>
      </c>
      <c r="D140" s="54">
        <v>0.3</v>
      </c>
      <c r="E140" s="54">
        <v>0.9</v>
      </c>
      <c r="F140" s="55">
        <f t="shared" si="4"/>
        <v>0.29406174026482396</v>
      </c>
      <c r="G140" s="54">
        <f t="shared" si="5"/>
        <v>0.3059382597351761</v>
      </c>
    </row>
    <row r="141" spans="1:7" ht="12.75">
      <c r="A141" s="53" t="s">
        <v>402</v>
      </c>
      <c r="B141" s="53">
        <v>39</v>
      </c>
      <c r="C141" s="54">
        <v>0.5735447504075615</v>
      </c>
      <c r="D141" s="53">
        <v>0.36</v>
      </c>
      <c r="E141" s="53">
        <v>0.9</v>
      </c>
      <c r="F141" s="55">
        <f t="shared" si="4"/>
        <v>0.2135447504075615</v>
      </c>
      <c r="G141" s="54">
        <f t="shared" si="5"/>
        <v>0.32645524959243855</v>
      </c>
    </row>
    <row r="142" spans="1:7" ht="12.75">
      <c r="A142" s="53" t="s">
        <v>403</v>
      </c>
      <c r="B142" s="53">
        <v>47</v>
      </c>
      <c r="C142" s="54">
        <v>-0.8336970868920438</v>
      </c>
      <c r="D142" s="53">
        <v>-3</v>
      </c>
      <c r="E142" s="53">
        <v>0.9</v>
      </c>
      <c r="F142" s="55">
        <f t="shared" si="4"/>
        <v>2.1663029131079563</v>
      </c>
      <c r="G142" s="54">
        <f t="shared" si="5"/>
        <v>1.7336970868920438</v>
      </c>
    </row>
    <row r="143" spans="1:7" ht="12.75">
      <c r="A143" s="53" t="s">
        <v>404</v>
      </c>
      <c r="B143" s="53">
        <v>56</v>
      </c>
      <c r="C143" s="54">
        <v>-0.22883204772984464</v>
      </c>
      <c r="D143" s="54">
        <v>-1.8</v>
      </c>
      <c r="E143" s="54">
        <v>0.5</v>
      </c>
      <c r="F143" s="55">
        <f t="shared" si="4"/>
        <v>1.5711679522701554</v>
      </c>
      <c r="G143" s="54">
        <f t="shared" si="5"/>
        <v>0.7288320477298447</v>
      </c>
    </row>
    <row r="144" spans="1:7" ht="12.75">
      <c r="A144" s="53" t="s">
        <v>405</v>
      </c>
      <c r="B144" s="53">
        <v>72</v>
      </c>
      <c r="C144" s="54">
        <v>-0.5148167975859694</v>
      </c>
      <c r="D144" s="53">
        <v>-1.8</v>
      </c>
      <c r="E144" s="53">
        <v>0.9</v>
      </c>
      <c r="F144" s="55">
        <f t="shared" si="4"/>
        <v>1.2851832024140306</v>
      </c>
      <c r="G144" s="54">
        <f t="shared" si="5"/>
        <v>1.4148167975859693</v>
      </c>
    </row>
    <row r="145" spans="1:7" ht="12.75">
      <c r="A145" s="53" t="s">
        <v>406</v>
      </c>
      <c r="B145" s="53">
        <v>83</v>
      </c>
      <c r="C145" s="54">
        <v>0.2736391482209559</v>
      </c>
      <c r="D145" s="53">
        <v>-0.6</v>
      </c>
      <c r="E145" s="53">
        <v>0.9</v>
      </c>
      <c r="F145" s="55">
        <f t="shared" si="4"/>
        <v>0.8736391482209559</v>
      </c>
      <c r="G145" s="54">
        <f t="shared" si="5"/>
        <v>0.6263608517790441</v>
      </c>
    </row>
    <row r="146" spans="1:7" ht="12.75">
      <c r="A146" s="53" t="s">
        <v>407</v>
      </c>
      <c r="B146" s="53">
        <v>94</v>
      </c>
      <c r="C146" s="54">
        <v>0.3860658720253909</v>
      </c>
      <c r="D146" s="54">
        <v>-0.6</v>
      </c>
      <c r="E146" s="54">
        <v>0.9</v>
      </c>
      <c r="F146" s="55">
        <f t="shared" si="4"/>
        <v>0.9860658720253909</v>
      </c>
      <c r="G146" s="54">
        <f t="shared" si="5"/>
        <v>0.5139341279746091</v>
      </c>
    </row>
    <row r="147" spans="1:7" ht="12.75">
      <c r="A147" s="53" t="s">
        <v>637</v>
      </c>
      <c r="B147" s="53">
        <v>17</v>
      </c>
      <c r="C147" s="54">
        <v>0.3868075294541979</v>
      </c>
      <c r="D147" s="54">
        <v>-0.6</v>
      </c>
      <c r="E147" s="54">
        <v>0.9</v>
      </c>
      <c r="F147" s="55">
        <f t="shared" si="4"/>
        <v>0.9868075294541978</v>
      </c>
      <c r="G147" s="54">
        <f t="shared" si="5"/>
        <v>0.5131924705458022</v>
      </c>
    </row>
    <row r="148" spans="1:7" ht="12.75">
      <c r="A148" s="53" t="s">
        <v>638</v>
      </c>
      <c r="B148" s="53">
        <v>33</v>
      </c>
      <c r="C148" s="54">
        <v>0.5936994085411096</v>
      </c>
      <c r="D148" s="54">
        <v>0.3</v>
      </c>
      <c r="E148" s="54">
        <v>0.9</v>
      </c>
      <c r="F148" s="55">
        <f t="shared" si="4"/>
        <v>0.2936994085411096</v>
      </c>
      <c r="G148" s="54">
        <f t="shared" si="5"/>
        <v>0.30630059145889044</v>
      </c>
    </row>
    <row r="149" spans="1:7" ht="12.75">
      <c r="A149" s="53" t="s">
        <v>639</v>
      </c>
      <c r="B149" s="53">
        <v>47</v>
      </c>
      <c r="C149" s="54">
        <v>0.5742977111816238</v>
      </c>
      <c r="D149" s="54">
        <v>0.3</v>
      </c>
      <c r="E149" s="54">
        <v>0.9</v>
      </c>
      <c r="F149" s="55">
        <f t="shared" si="4"/>
        <v>0.27429771118162377</v>
      </c>
      <c r="G149" s="54">
        <f t="shared" si="5"/>
        <v>0.32570228881837626</v>
      </c>
    </row>
    <row r="150" spans="1:7" ht="12.75">
      <c r="A150" s="53" t="s">
        <v>640</v>
      </c>
      <c r="B150" s="53">
        <v>69</v>
      </c>
      <c r="C150" s="54">
        <v>0.38848725238489135</v>
      </c>
      <c r="D150" s="54">
        <v>-0.6</v>
      </c>
      <c r="E150" s="54">
        <v>0.9</v>
      </c>
      <c r="F150" s="55">
        <f t="shared" si="4"/>
        <v>0.9884872523848913</v>
      </c>
      <c r="G150" s="54">
        <f t="shared" si="5"/>
        <v>0.5115127476151087</v>
      </c>
    </row>
    <row r="151" spans="1:7" ht="12.75">
      <c r="A151" s="53" t="s">
        <v>641</v>
      </c>
      <c r="B151" s="53">
        <v>101</v>
      </c>
      <c r="C151" s="54">
        <v>-0.1495417060280852</v>
      </c>
      <c r="D151" s="53">
        <v>-0.6</v>
      </c>
      <c r="E151" s="53">
        <v>0.36</v>
      </c>
      <c r="F151" s="55">
        <f t="shared" si="4"/>
        <v>0.4504582939719148</v>
      </c>
      <c r="G151" s="54">
        <f t="shared" si="5"/>
        <v>0.5095417060280851</v>
      </c>
    </row>
    <row r="152" spans="1:7" ht="12.75">
      <c r="A152" s="53" t="s">
        <v>408</v>
      </c>
      <c r="B152" s="53">
        <v>105</v>
      </c>
      <c r="C152" s="54">
        <v>0.3856951293176893</v>
      </c>
      <c r="D152" s="53">
        <v>-0.6</v>
      </c>
      <c r="E152" s="53">
        <v>0.9</v>
      </c>
      <c r="F152" s="55">
        <f t="shared" si="4"/>
        <v>0.9856951293176892</v>
      </c>
      <c r="G152" s="54">
        <f t="shared" si="5"/>
        <v>0.5143048706823108</v>
      </c>
    </row>
    <row r="153" spans="1:7" ht="12.75">
      <c r="A153" s="53" t="s">
        <v>642</v>
      </c>
      <c r="B153" s="53">
        <v>125</v>
      </c>
      <c r="C153" s="54">
        <v>0.24429137974455062</v>
      </c>
      <c r="D153" s="53">
        <v>-0.6</v>
      </c>
      <c r="E153" s="53">
        <v>0.9</v>
      </c>
      <c r="F153" s="55">
        <f t="shared" si="4"/>
        <v>0.8442913797445506</v>
      </c>
      <c r="G153" s="54">
        <f t="shared" si="5"/>
        <v>0.6557086202554494</v>
      </c>
    </row>
    <row r="154" spans="1:7" ht="12.75">
      <c r="A154" s="53" t="s">
        <v>643</v>
      </c>
      <c r="B154" s="53">
        <v>134</v>
      </c>
      <c r="C154" s="54">
        <v>0.381304637012416</v>
      </c>
      <c r="D154" s="53">
        <v>-0.6</v>
      </c>
      <c r="E154" s="53">
        <v>0.9</v>
      </c>
      <c r="F154" s="55">
        <f t="shared" si="4"/>
        <v>0.981304637012416</v>
      </c>
      <c r="G154" s="54">
        <f t="shared" si="5"/>
        <v>0.518695362987584</v>
      </c>
    </row>
    <row r="155" spans="1:7" ht="12.75">
      <c r="A155" s="53" t="s">
        <v>644</v>
      </c>
      <c r="B155" s="53">
        <v>149</v>
      </c>
      <c r="C155" s="54">
        <v>0.2535398706900413</v>
      </c>
      <c r="D155" s="53">
        <v>-0.6</v>
      </c>
      <c r="E155" s="53">
        <v>0.9</v>
      </c>
      <c r="F155" s="55">
        <f t="shared" si="4"/>
        <v>0.8535398706900412</v>
      </c>
      <c r="G155" s="54">
        <f t="shared" si="5"/>
        <v>0.6464601293099588</v>
      </c>
    </row>
    <row r="156" spans="1:7" ht="12.75">
      <c r="A156" s="53" t="s">
        <v>645</v>
      </c>
      <c r="B156" s="53">
        <v>165</v>
      </c>
      <c r="C156" s="54">
        <v>0.3825111034401064</v>
      </c>
      <c r="D156" s="53">
        <v>-0.6</v>
      </c>
      <c r="E156" s="53">
        <v>0.9</v>
      </c>
      <c r="F156" s="55">
        <f t="shared" si="4"/>
        <v>0.9825111034401064</v>
      </c>
      <c r="G156" s="54">
        <f t="shared" si="5"/>
        <v>0.5174888965598936</v>
      </c>
    </row>
    <row r="157" spans="1:7" ht="12.75">
      <c r="A157" s="53" t="s">
        <v>646</v>
      </c>
      <c r="B157" s="53">
        <v>190</v>
      </c>
      <c r="C157" s="54">
        <v>0.5742977111816238</v>
      </c>
      <c r="D157" s="54">
        <v>0.3</v>
      </c>
      <c r="E157" s="54">
        <v>0.9</v>
      </c>
      <c r="F157" s="55">
        <f t="shared" si="4"/>
        <v>0.27429771118162377</v>
      </c>
      <c r="G157" s="54">
        <f t="shared" si="5"/>
        <v>0.32570228881837626</v>
      </c>
    </row>
    <row r="158" spans="1:7" ht="12.75">
      <c r="A158" s="53" t="s">
        <v>647</v>
      </c>
      <c r="B158" s="53">
        <v>197</v>
      </c>
      <c r="C158" s="54">
        <v>0.6109005662243328</v>
      </c>
      <c r="D158" s="54">
        <v>0.3</v>
      </c>
      <c r="E158" s="54">
        <v>1</v>
      </c>
      <c r="F158" s="55">
        <f t="shared" si="4"/>
        <v>0.31090056622433276</v>
      </c>
      <c r="G158" s="54">
        <f t="shared" si="5"/>
        <v>0.38909943377566725</v>
      </c>
    </row>
    <row r="159" spans="1:7" ht="12.75">
      <c r="A159" s="53" t="s">
        <v>654</v>
      </c>
      <c r="B159" s="53">
        <v>348</v>
      </c>
      <c r="C159" s="54">
        <v>0.09522018703071393</v>
      </c>
      <c r="D159" s="54">
        <v>-1.8</v>
      </c>
      <c r="E159" s="54">
        <v>0.7</v>
      </c>
      <c r="F159" s="55">
        <f t="shared" si="4"/>
        <v>1.895220187030714</v>
      </c>
      <c r="G159" s="54">
        <f t="shared" si="5"/>
        <v>0.6047798129692861</v>
      </c>
    </row>
    <row r="160" spans="1:7" ht="12.75">
      <c r="A160" s="53" t="s">
        <v>655</v>
      </c>
      <c r="B160" s="53">
        <v>361</v>
      </c>
      <c r="C160" s="54">
        <v>0.633305826081438</v>
      </c>
      <c r="D160" s="54">
        <v>0</v>
      </c>
      <c r="E160" s="54">
        <v>1.44</v>
      </c>
      <c r="F160" s="55">
        <f t="shared" si="4"/>
        <v>0.633305826081438</v>
      </c>
      <c r="G160" s="54">
        <f t="shared" si="5"/>
        <v>0.8066941739185619</v>
      </c>
    </row>
    <row r="161" spans="1:7" ht="12.75">
      <c r="A161" s="53" t="s">
        <v>656</v>
      </c>
      <c r="B161" s="53">
        <v>391</v>
      </c>
      <c r="C161" s="54">
        <v>0.5204687288590214</v>
      </c>
      <c r="D161" s="54">
        <v>0</v>
      </c>
      <c r="E161" s="54">
        <v>1.44</v>
      </c>
      <c r="F161" s="55">
        <f t="shared" si="4"/>
        <v>0.5204687288590214</v>
      </c>
      <c r="G161" s="54">
        <f t="shared" si="5"/>
        <v>0.9195312711409785</v>
      </c>
    </row>
    <row r="162" spans="1:7" ht="12.75">
      <c r="A162" s="53" t="s">
        <v>657</v>
      </c>
      <c r="B162" s="53">
        <v>402</v>
      </c>
      <c r="C162" s="54">
        <v>0.7016834593394672</v>
      </c>
      <c r="D162" s="54">
        <v>0.5</v>
      </c>
      <c r="E162" s="53">
        <v>0.9</v>
      </c>
      <c r="F162" s="55">
        <f t="shared" si="4"/>
        <v>0.20168345933946719</v>
      </c>
      <c r="G162" s="54">
        <f t="shared" si="5"/>
        <v>0.19831654066053284</v>
      </c>
    </row>
    <row r="163" spans="1:7" ht="12.75">
      <c r="A163" s="53" t="s">
        <v>658</v>
      </c>
      <c r="B163" s="53">
        <v>423</v>
      </c>
      <c r="C163" s="54">
        <v>0.8105130251331605</v>
      </c>
      <c r="D163" s="54">
        <v>0.5</v>
      </c>
      <c r="E163" s="54">
        <v>1.1</v>
      </c>
      <c r="F163" s="55">
        <f t="shared" si="4"/>
        <v>0.3105130251331605</v>
      </c>
      <c r="G163" s="54">
        <f t="shared" si="5"/>
        <v>0.2894869748668396</v>
      </c>
    </row>
    <row r="164" spans="1:7" ht="12.75">
      <c r="A164" s="53" t="s">
        <v>659</v>
      </c>
      <c r="B164" s="53">
        <v>437</v>
      </c>
      <c r="C164" s="54">
        <v>0.47</v>
      </c>
      <c r="D164" s="54">
        <v>-0.6</v>
      </c>
      <c r="E164" s="54">
        <v>1</v>
      </c>
      <c r="F164" s="55">
        <f t="shared" si="4"/>
        <v>1.0699999999999998</v>
      </c>
      <c r="G164" s="54">
        <f t="shared" si="5"/>
        <v>0.53</v>
      </c>
    </row>
    <row r="165" spans="1:7" ht="12.75">
      <c r="A165" s="53" t="s">
        <v>660</v>
      </c>
      <c r="B165" s="53">
        <v>480</v>
      </c>
      <c r="C165" s="54">
        <v>0.6623080582436506</v>
      </c>
      <c r="D165" s="54">
        <v>0.3</v>
      </c>
      <c r="E165" s="54">
        <v>1.1</v>
      </c>
      <c r="F165" s="55">
        <f t="shared" si="4"/>
        <v>0.3623080582436506</v>
      </c>
      <c r="G165" s="54">
        <f t="shared" si="5"/>
        <v>0.4376919417563495</v>
      </c>
    </row>
    <row r="166" spans="1:7" ht="12.75">
      <c r="A166" s="53" t="s">
        <v>661</v>
      </c>
      <c r="B166" s="53">
        <v>531</v>
      </c>
      <c r="C166" s="54">
        <v>0.20112524748372101</v>
      </c>
      <c r="D166" s="54">
        <v>-0.6</v>
      </c>
      <c r="E166" s="54">
        <v>0.5</v>
      </c>
      <c r="F166" s="55">
        <f t="shared" si="4"/>
        <v>0.8011252474837209</v>
      </c>
      <c r="G166" s="54">
        <f t="shared" si="5"/>
        <v>0.298874752516279</v>
      </c>
    </row>
    <row r="167" spans="1:7" ht="12.75">
      <c r="A167" s="53" t="s">
        <v>662</v>
      </c>
      <c r="B167" s="53">
        <v>568</v>
      </c>
      <c r="C167" s="54">
        <v>-3.464968214123314</v>
      </c>
      <c r="D167" s="54">
        <v>-13</v>
      </c>
      <c r="E167" s="54">
        <v>0.9</v>
      </c>
      <c r="F167" s="55">
        <f t="shared" si="4"/>
        <v>9.535031785876686</v>
      </c>
      <c r="G167" s="54">
        <f t="shared" si="5"/>
        <v>4.364968214123314</v>
      </c>
    </row>
    <row r="168" spans="1:7" ht="12.75">
      <c r="A168" s="53" t="s">
        <v>663</v>
      </c>
      <c r="B168" s="53">
        <v>604</v>
      </c>
      <c r="C168" s="54">
        <v>-0.8346387563440297</v>
      </c>
      <c r="D168" s="54">
        <v>-3</v>
      </c>
      <c r="E168" s="54">
        <v>0.9</v>
      </c>
      <c r="F168" s="55">
        <f t="shared" si="4"/>
        <v>2.1653612436559704</v>
      </c>
      <c r="G168" s="54">
        <f t="shared" si="5"/>
        <v>1.7346387563440298</v>
      </c>
    </row>
    <row r="169" spans="1:7" ht="12.75">
      <c r="A169" s="53" t="s">
        <v>664</v>
      </c>
      <c r="B169" s="53">
        <v>639</v>
      </c>
      <c r="C169" s="54">
        <v>-8.19999612281942</v>
      </c>
      <c r="D169" s="54">
        <v>-14</v>
      </c>
      <c r="E169" s="54">
        <v>0.9</v>
      </c>
      <c r="F169" s="55">
        <f t="shared" si="4"/>
        <v>5.800003877180581</v>
      </c>
      <c r="G169" s="54">
        <f t="shared" si="5"/>
        <v>9.09999612281942</v>
      </c>
    </row>
    <row r="170" spans="1:7" ht="12.75">
      <c r="A170" s="53" t="s">
        <v>665</v>
      </c>
      <c r="B170" s="53">
        <v>672</v>
      </c>
      <c r="C170" s="54">
        <v>-8.67837803706038</v>
      </c>
      <c r="D170" s="54">
        <v>-14</v>
      </c>
      <c r="E170" s="54">
        <v>0</v>
      </c>
      <c r="F170" s="55">
        <f t="shared" si="4"/>
        <v>5.32162196293962</v>
      </c>
      <c r="G170" s="54">
        <f t="shared" si="5"/>
        <v>8.67837803706038</v>
      </c>
    </row>
    <row r="171" spans="1:7" ht="12.75">
      <c r="A171" s="53" t="s">
        <v>683</v>
      </c>
      <c r="B171" s="53">
        <v>11</v>
      </c>
      <c r="C171" s="54">
        <v>0.5742977111816238</v>
      </c>
      <c r="D171" s="54">
        <v>0.3</v>
      </c>
      <c r="E171" s="54">
        <v>0.9</v>
      </c>
      <c r="F171" s="55">
        <f t="shared" si="4"/>
        <v>0.27429771118162377</v>
      </c>
      <c r="G171" s="54">
        <f t="shared" si="5"/>
        <v>0.32570228881837626</v>
      </c>
    </row>
    <row r="172" spans="1:7" ht="12.75">
      <c r="A172" s="53" t="s">
        <v>684</v>
      </c>
      <c r="B172" s="53">
        <v>25</v>
      </c>
      <c r="C172" s="54">
        <v>0.1908330836529858</v>
      </c>
      <c r="D172" s="54">
        <v>-0.5</v>
      </c>
      <c r="E172" s="54">
        <v>1.1</v>
      </c>
      <c r="F172" s="55">
        <f t="shared" si="4"/>
        <v>0.6908330836529858</v>
      </c>
      <c r="G172" s="54">
        <f t="shared" si="5"/>
        <v>0.9091669163470143</v>
      </c>
    </row>
    <row r="173" spans="1:7" ht="12.75">
      <c r="A173" s="53" t="s">
        <v>685</v>
      </c>
      <c r="B173" s="53">
        <v>35</v>
      </c>
      <c r="C173" s="54">
        <v>0.5768803685046764</v>
      </c>
      <c r="D173" s="54">
        <v>0.3</v>
      </c>
      <c r="E173" s="54">
        <v>1</v>
      </c>
      <c r="F173" s="55">
        <f t="shared" si="4"/>
        <v>0.2768803685046764</v>
      </c>
      <c r="G173" s="54">
        <f t="shared" si="5"/>
        <v>0.4231196314953236</v>
      </c>
    </row>
    <row r="174" spans="1:7" ht="12.75">
      <c r="A174" s="53" t="s">
        <v>686</v>
      </c>
      <c r="B174" s="53">
        <v>55</v>
      </c>
      <c r="C174" s="54">
        <v>0.5742977111816238</v>
      </c>
      <c r="D174" s="54">
        <v>0.3</v>
      </c>
      <c r="E174" s="54">
        <v>0.9</v>
      </c>
      <c r="F174" s="55">
        <f t="shared" si="4"/>
        <v>0.27429771118162377</v>
      </c>
      <c r="G174" s="54">
        <f t="shared" si="5"/>
        <v>0.32570228881837626</v>
      </c>
    </row>
    <row r="175" spans="1:7" ht="12.75">
      <c r="A175" s="53" t="s">
        <v>687</v>
      </c>
      <c r="B175" s="53">
        <v>74</v>
      </c>
      <c r="C175" s="54">
        <v>0.413786415610354</v>
      </c>
      <c r="D175" s="54">
        <v>0.3</v>
      </c>
      <c r="E175" s="54">
        <v>0.5</v>
      </c>
      <c r="F175" s="55">
        <f t="shared" si="4"/>
        <v>0.11378641561035402</v>
      </c>
      <c r="G175" s="54">
        <f t="shared" si="5"/>
        <v>0.08621358438964599</v>
      </c>
    </row>
    <row r="176" spans="1:7" ht="12.75">
      <c r="A176" s="53" t="s">
        <v>688</v>
      </c>
      <c r="B176" s="53">
        <v>87</v>
      </c>
      <c r="C176" s="54">
        <v>0.41365970782780026</v>
      </c>
      <c r="D176" s="54">
        <v>0.3</v>
      </c>
      <c r="E176" s="54">
        <v>0.5</v>
      </c>
      <c r="F176" s="55">
        <f t="shared" si="4"/>
        <v>0.11365970782780027</v>
      </c>
      <c r="G176" s="54">
        <f t="shared" si="5"/>
        <v>0.08634029217219974</v>
      </c>
    </row>
    <row r="177" spans="1:7" ht="12.75">
      <c r="A177" s="53" t="s">
        <v>689</v>
      </c>
      <c r="B177" s="53">
        <v>103</v>
      </c>
      <c r="C177" s="54">
        <v>0.8905186444316884</v>
      </c>
      <c r="D177" s="54">
        <v>0.7</v>
      </c>
      <c r="E177" s="54">
        <v>1.1</v>
      </c>
      <c r="F177" s="55">
        <f t="shared" si="4"/>
        <v>0.19051864443168842</v>
      </c>
      <c r="G177" s="54">
        <f t="shared" si="5"/>
        <v>0.2094813555683117</v>
      </c>
    </row>
    <row r="178" spans="1:7" ht="12.75">
      <c r="A178" s="53" t="s">
        <v>690</v>
      </c>
      <c r="B178" s="53">
        <v>119</v>
      </c>
      <c r="C178" s="54">
        <v>0.5938403663742775</v>
      </c>
      <c r="D178" s="54">
        <v>0.3</v>
      </c>
      <c r="E178" s="54">
        <v>0.9</v>
      </c>
      <c r="F178" s="55">
        <f t="shared" si="4"/>
        <v>0.2938403663742775</v>
      </c>
      <c r="G178" s="54">
        <f t="shared" si="5"/>
        <v>0.3061596336257225</v>
      </c>
    </row>
    <row r="179" spans="1:7" ht="12.75">
      <c r="A179" s="53" t="s">
        <v>691</v>
      </c>
      <c r="B179" s="53">
        <v>127</v>
      </c>
      <c r="C179" s="54">
        <v>0.5942538132013064</v>
      </c>
      <c r="D179" s="54">
        <v>0.3</v>
      </c>
      <c r="E179" s="54">
        <v>0.9</v>
      </c>
      <c r="F179" s="55">
        <f t="shared" si="4"/>
        <v>0.29425381320130645</v>
      </c>
      <c r="G179" s="54">
        <f t="shared" si="5"/>
        <v>0.3057461867986936</v>
      </c>
    </row>
    <row r="180" spans="1:7" ht="12.75">
      <c r="A180" s="53" t="s">
        <v>409</v>
      </c>
      <c r="B180" s="53">
        <v>140</v>
      </c>
      <c r="C180" s="54">
        <v>0.5933035314443541</v>
      </c>
      <c r="D180" s="54">
        <v>0.3</v>
      </c>
      <c r="E180" s="54">
        <v>0.9</v>
      </c>
      <c r="F180" s="55">
        <f t="shared" si="4"/>
        <v>0.2933035314443541</v>
      </c>
      <c r="G180" s="54">
        <f t="shared" si="5"/>
        <v>0.3066964685556459</v>
      </c>
    </row>
    <row r="181" spans="1:7" ht="12.75">
      <c r="A181" s="53" t="s">
        <v>692</v>
      </c>
      <c r="B181" s="53">
        <v>161</v>
      </c>
      <c r="C181" s="54">
        <v>0.9892944576515837</v>
      </c>
      <c r="D181" s="54">
        <v>0.7</v>
      </c>
      <c r="E181" s="54">
        <v>1.1</v>
      </c>
      <c r="F181" s="55">
        <f t="shared" si="4"/>
        <v>0.2892944576515838</v>
      </c>
      <c r="G181" s="54">
        <f t="shared" si="5"/>
        <v>0.11070554234841634</v>
      </c>
    </row>
    <row r="182" spans="1:7" ht="12.75">
      <c r="A182" s="53" t="s">
        <v>698</v>
      </c>
      <c r="B182" s="53">
        <v>209</v>
      </c>
      <c r="C182" s="54">
        <v>1.4428965924964414</v>
      </c>
      <c r="D182" s="54">
        <v>1.3</v>
      </c>
      <c r="E182" s="54">
        <v>1.7</v>
      </c>
      <c r="F182" s="55">
        <f t="shared" si="4"/>
        <v>0.14289659249644138</v>
      </c>
      <c r="G182" s="54">
        <f t="shared" si="5"/>
        <v>0.25710340750355853</v>
      </c>
    </row>
    <row r="183" spans="1:7" ht="12.75">
      <c r="A183" s="53" t="s">
        <v>699</v>
      </c>
      <c r="B183" s="53">
        <v>218</v>
      </c>
      <c r="C183" s="54">
        <v>0.5753297865652757</v>
      </c>
      <c r="D183" s="54">
        <v>0.3</v>
      </c>
      <c r="E183" s="54">
        <v>1</v>
      </c>
      <c r="F183" s="55">
        <f t="shared" si="4"/>
        <v>0.2753297865652757</v>
      </c>
      <c r="G183" s="54">
        <f t="shared" si="5"/>
        <v>0.42467021343472433</v>
      </c>
    </row>
    <row r="184" spans="1:7" ht="12.75">
      <c r="A184" s="53" t="s">
        <v>700</v>
      </c>
      <c r="B184" s="53">
        <v>227</v>
      </c>
      <c r="C184" s="54">
        <v>0.699660895523021</v>
      </c>
      <c r="D184" s="54">
        <v>0.3</v>
      </c>
      <c r="E184" s="54">
        <v>1.1</v>
      </c>
      <c r="F184" s="55">
        <f t="shared" si="4"/>
        <v>0.39966089552302103</v>
      </c>
      <c r="G184" s="54">
        <f t="shared" si="5"/>
        <v>0.40033910447697907</v>
      </c>
    </row>
    <row r="185" spans="1:7" ht="12.75">
      <c r="A185" s="53" t="s">
        <v>410</v>
      </c>
      <c r="B185" s="53">
        <v>514</v>
      </c>
      <c r="C185" s="54">
        <v>0.38160848071185854</v>
      </c>
      <c r="D185" s="54">
        <v>-0.6</v>
      </c>
      <c r="E185" s="54">
        <v>0.9</v>
      </c>
      <c r="F185" s="55">
        <f t="shared" si="4"/>
        <v>0.9816084807118586</v>
      </c>
      <c r="G185" s="54">
        <f t="shared" si="5"/>
        <v>0.5183915192881414</v>
      </c>
    </row>
    <row r="186" spans="1:7" ht="12.75">
      <c r="A186" s="53" t="s">
        <v>411</v>
      </c>
      <c r="B186" s="53">
        <v>533</v>
      </c>
      <c r="C186" s="54">
        <v>0.26850904032473777</v>
      </c>
      <c r="D186" s="54">
        <v>-0.6</v>
      </c>
      <c r="E186" s="54">
        <v>0.9</v>
      </c>
      <c r="F186" s="55">
        <f t="shared" si="4"/>
        <v>0.8685090403247377</v>
      </c>
      <c r="G186" s="54">
        <f t="shared" si="5"/>
        <v>0.6314909596752623</v>
      </c>
    </row>
    <row r="187" spans="1:7" ht="12.75">
      <c r="A187" s="53" t="s">
        <v>412</v>
      </c>
      <c r="B187" s="53">
        <v>559</v>
      </c>
      <c r="C187" s="54">
        <v>0.19705072309846278</v>
      </c>
      <c r="D187" s="54">
        <v>-0.6</v>
      </c>
      <c r="E187" s="54">
        <v>0.54</v>
      </c>
      <c r="F187" s="55">
        <f t="shared" si="4"/>
        <v>0.7970507230984627</v>
      </c>
      <c r="G187" s="54">
        <f t="shared" si="5"/>
        <v>0.34294927690153726</v>
      </c>
    </row>
    <row r="188" spans="1:7" ht="12.75">
      <c r="A188" s="53" t="s">
        <v>413</v>
      </c>
      <c r="B188" s="53">
        <v>583</v>
      </c>
      <c r="C188" s="54">
        <v>-3.64958547991902</v>
      </c>
      <c r="D188" s="54">
        <v>-13</v>
      </c>
      <c r="E188" s="54">
        <v>0</v>
      </c>
      <c r="F188" s="55">
        <f t="shared" si="4"/>
        <v>9.35041452008098</v>
      </c>
      <c r="G188" s="54">
        <f t="shared" si="5"/>
        <v>3.64958547991902</v>
      </c>
    </row>
    <row r="189" spans="1:7" ht="12.75">
      <c r="A189" s="53" t="s">
        <v>414</v>
      </c>
      <c r="B189" s="53">
        <v>627</v>
      </c>
      <c r="C189" s="54">
        <v>0.1497123582914045</v>
      </c>
      <c r="D189" s="54">
        <v>-1.8</v>
      </c>
      <c r="E189" s="54">
        <v>0.9</v>
      </c>
      <c r="F189" s="55">
        <f t="shared" si="4"/>
        <v>1.9497123582914044</v>
      </c>
      <c r="G189" s="54">
        <f t="shared" si="5"/>
        <v>0.7502876417085955</v>
      </c>
    </row>
    <row r="190" spans="1:7" ht="12.75">
      <c r="A190" s="53" t="s">
        <v>415</v>
      </c>
      <c r="B190" s="53">
        <v>669</v>
      </c>
      <c r="C190" s="54">
        <v>-1.8978597573485434</v>
      </c>
      <c r="D190" s="54">
        <v>-13</v>
      </c>
      <c r="E190" s="54">
        <v>0.9</v>
      </c>
      <c r="F190" s="55">
        <f t="shared" si="4"/>
        <v>11.102140242651457</v>
      </c>
      <c r="G190" s="54">
        <f t="shared" si="5"/>
        <v>2.7978597573485433</v>
      </c>
    </row>
    <row r="191" spans="1:7" ht="12.75">
      <c r="A191" s="53" t="s">
        <v>416</v>
      </c>
      <c r="B191" s="53">
        <v>684</v>
      </c>
      <c r="C191" s="54">
        <v>-13.120626497362084</v>
      </c>
      <c r="D191" s="54">
        <v>-14</v>
      </c>
      <c r="E191" s="54">
        <v>-12.5</v>
      </c>
      <c r="F191" s="55">
        <f t="shared" si="4"/>
        <v>0.8793735026379164</v>
      </c>
      <c r="G191" s="54">
        <f t="shared" si="5"/>
        <v>0.6206264973620836</v>
      </c>
    </row>
    <row r="192" spans="1:7" ht="12.75">
      <c r="A192" s="53" t="s">
        <v>417</v>
      </c>
      <c r="B192" s="53">
        <v>710</v>
      </c>
      <c r="C192" s="54">
        <v>0.685525074825571</v>
      </c>
      <c r="D192" s="54">
        <v>0.36</v>
      </c>
      <c r="E192" s="54">
        <v>0.9</v>
      </c>
      <c r="F192" s="55">
        <f t="shared" si="4"/>
        <v>0.325525074825571</v>
      </c>
      <c r="G192" s="54">
        <f t="shared" si="5"/>
        <v>0.214474925174429</v>
      </c>
    </row>
    <row r="193" spans="1:7" ht="12.75">
      <c r="A193" s="53" t="s">
        <v>701</v>
      </c>
      <c r="B193" s="53">
        <v>51</v>
      </c>
      <c r="C193" s="54">
        <v>0.1514692739592014</v>
      </c>
      <c r="D193" s="53">
        <v>-1.8</v>
      </c>
      <c r="E193" s="53">
        <v>0.9</v>
      </c>
      <c r="F193" s="55">
        <f t="shared" si="4"/>
        <v>1.9514692739592014</v>
      </c>
      <c r="G193" s="54">
        <f t="shared" si="5"/>
        <v>0.7485307260407986</v>
      </c>
    </row>
    <row r="194" spans="1:7" ht="12.75">
      <c r="A194" s="53" t="s">
        <v>702</v>
      </c>
      <c r="B194" s="53">
        <v>77</v>
      </c>
      <c r="C194" s="54">
        <v>0.5728752596710956</v>
      </c>
      <c r="D194" s="53">
        <v>0.34</v>
      </c>
      <c r="E194" s="53">
        <v>0.9</v>
      </c>
      <c r="F194" s="55">
        <f t="shared" si="4"/>
        <v>0.23287525967109562</v>
      </c>
      <c r="G194" s="54">
        <f t="shared" si="5"/>
        <v>0.3271247403289044</v>
      </c>
    </row>
    <row r="195" spans="1:7" ht="12.75">
      <c r="A195" s="53" t="s">
        <v>703</v>
      </c>
      <c r="B195" s="53">
        <v>101</v>
      </c>
      <c r="C195" s="54">
        <v>-0.2976451800051395</v>
      </c>
      <c r="D195" s="54">
        <v>-1.8</v>
      </c>
      <c r="E195" s="54">
        <v>0.9</v>
      </c>
      <c r="F195" s="55">
        <f aca="true" t="shared" si="6" ref="F195:F258">C195-D195</f>
        <v>1.5023548199948604</v>
      </c>
      <c r="G195" s="54">
        <f aca="true" t="shared" si="7" ref="G195:G258">E195-C195</f>
        <v>1.1976451800051395</v>
      </c>
    </row>
    <row r="196" spans="1:7" ht="12.75">
      <c r="A196" s="53" t="s">
        <v>704</v>
      </c>
      <c r="B196" s="53">
        <v>127</v>
      </c>
      <c r="C196" s="54">
        <v>0.24992148735229705</v>
      </c>
      <c r="D196" s="54">
        <v>-0.6</v>
      </c>
      <c r="E196" s="54">
        <v>0.9</v>
      </c>
      <c r="F196" s="55">
        <f t="shared" si="6"/>
        <v>0.849921487352297</v>
      </c>
      <c r="G196" s="54">
        <f t="shared" si="7"/>
        <v>0.650078512647703</v>
      </c>
    </row>
    <row r="197" spans="1:7" ht="12.75">
      <c r="A197" s="53" t="s">
        <v>705</v>
      </c>
      <c r="B197" s="53">
        <v>149</v>
      </c>
      <c r="C197" s="54">
        <v>0.2426975980783582</v>
      </c>
      <c r="D197" s="54">
        <v>-0.6</v>
      </c>
      <c r="E197" s="54">
        <v>0.9</v>
      </c>
      <c r="F197" s="55">
        <f t="shared" si="6"/>
        <v>0.8426975980783582</v>
      </c>
      <c r="G197" s="54">
        <f t="shared" si="7"/>
        <v>0.6573024019216418</v>
      </c>
    </row>
    <row r="198" spans="1:7" ht="12.75">
      <c r="A198" s="53" t="s">
        <v>706</v>
      </c>
      <c r="B198" s="53">
        <v>175</v>
      </c>
      <c r="C198" s="54">
        <v>0.252627864164035</v>
      </c>
      <c r="D198" s="54">
        <v>-0.6</v>
      </c>
      <c r="E198" s="54">
        <v>0.9</v>
      </c>
      <c r="F198" s="55">
        <f t="shared" si="6"/>
        <v>0.852627864164035</v>
      </c>
      <c r="G198" s="54">
        <f t="shared" si="7"/>
        <v>0.647372135835965</v>
      </c>
    </row>
    <row r="199" spans="1:7" ht="12.75">
      <c r="A199" s="53" t="s">
        <v>707</v>
      </c>
      <c r="B199" s="53">
        <v>193</v>
      </c>
      <c r="C199" s="54">
        <v>-0.8084275090753517</v>
      </c>
      <c r="D199" s="54">
        <v>-1.8</v>
      </c>
      <c r="E199" s="54">
        <v>0.4</v>
      </c>
      <c r="F199" s="55">
        <f t="shared" si="6"/>
        <v>0.9915724909246484</v>
      </c>
      <c r="G199" s="54">
        <f t="shared" si="7"/>
        <v>1.2084275090753516</v>
      </c>
    </row>
    <row r="200" spans="1:7" ht="12.75">
      <c r="A200" s="53" t="s">
        <v>708</v>
      </c>
      <c r="B200" s="53">
        <v>215</v>
      </c>
      <c r="C200" s="54">
        <v>0.4016928880754151</v>
      </c>
      <c r="D200" s="54">
        <v>-0.6</v>
      </c>
      <c r="E200" s="54">
        <v>0.9</v>
      </c>
      <c r="F200" s="55">
        <f t="shared" si="6"/>
        <v>1.001692888075415</v>
      </c>
      <c r="G200" s="54">
        <f t="shared" si="7"/>
        <v>0.49830711192458493</v>
      </c>
    </row>
    <row r="201" spans="1:7" ht="12.75">
      <c r="A201" s="53" t="s">
        <v>709</v>
      </c>
      <c r="B201" s="53">
        <v>233</v>
      </c>
      <c r="C201" s="54">
        <v>-3.145293066681969</v>
      </c>
      <c r="D201" s="54">
        <v>-12.5</v>
      </c>
      <c r="E201" s="54">
        <v>0.4</v>
      </c>
      <c r="F201" s="55">
        <f t="shared" si="6"/>
        <v>9.354706933318031</v>
      </c>
      <c r="G201" s="54">
        <f t="shared" si="7"/>
        <v>3.545293066681969</v>
      </c>
    </row>
    <row r="202" spans="1:7" ht="12.75">
      <c r="A202" s="53" t="s">
        <v>710</v>
      </c>
      <c r="B202" s="53">
        <v>251</v>
      </c>
      <c r="C202" s="54">
        <v>0.3790837648859761</v>
      </c>
      <c r="D202" s="54">
        <v>-0.6</v>
      </c>
      <c r="E202" s="54">
        <v>0.9</v>
      </c>
      <c r="F202" s="55">
        <f t="shared" si="6"/>
        <v>0.979083764885976</v>
      </c>
      <c r="G202" s="54">
        <f t="shared" si="7"/>
        <v>0.520916235114024</v>
      </c>
    </row>
    <row r="203" spans="1:7" ht="12.75">
      <c r="A203" s="53" t="s">
        <v>711</v>
      </c>
      <c r="B203" s="53">
        <v>277</v>
      </c>
      <c r="C203" s="54">
        <v>0.259046876437933</v>
      </c>
      <c r="D203" s="54">
        <v>-1.2</v>
      </c>
      <c r="E203" s="54">
        <v>0.9</v>
      </c>
      <c r="F203" s="55">
        <f t="shared" si="6"/>
        <v>1.459046876437933</v>
      </c>
      <c r="G203" s="54">
        <f t="shared" si="7"/>
        <v>0.640953123562067</v>
      </c>
    </row>
    <row r="204" spans="1:7" ht="12.75">
      <c r="A204" s="53" t="s">
        <v>712</v>
      </c>
      <c r="B204" s="53">
        <v>297</v>
      </c>
      <c r="C204" s="54">
        <v>0.4857919204588153</v>
      </c>
      <c r="D204" s="54">
        <v>0.34</v>
      </c>
      <c r="E204" s="54">
        <v>0.9</v>
      </c>
      <c r="F204" s="55">
        <f t="shared" si="6"/>
        <v>0.14579192045881528</v>
      </c>
      <c r="G204" s="54">
        <f t="shared" si="7"/>
        <v>0.4142080795411847</v>
      </c>
    </row>
    <row r="205" spans="1:7" ht="12.75">
      <c r="A205" s="53" t="s">
        <v>418</v>
      </c>
      <c r="B205" s="53">
        <v>11</v>
      </c>
      <c r="C205" s="54">
        <v>0.5744204622384151</v>
      </c>
      <c r="D205" s="54">
        <v>0.4</v>
      </c>
      <c r="E205" s="54">
        <v>0.9</v>
      </c>
      <c r="F205" s="55">
        <f t="shared" si="6"/>
        <v>0.17442046223841512</v>
      </c>
      <c r="G205" s="54">
        <f t="shared" si="7"/>
        <v>0.3255795377615849</v>
      </c>
    </row>
    <row r="206" spans="1:7" ht="12.75">
      <c r="A206" s="53" t="s">
        <v>419</v>
      </c>
      <c r="B206" s="53">
        <v>51</v>
      </c>
      <c r="C206" s="54">
        <v>0.5742977111816238</v>
      </c>
      <c r="D206" s="54">
        <v>0.34</v>
      </c>
      <c r="E206" s="54">
        <v>0.9</v>
      </c>
      <c r="F206" s="55">
        <f t="shared" si="6"/>
        <v>0.23429771118162374</v>
      </c>
      <c r="G206" s="54">
        <f t="shared" si="7"/>
        <v>0.32570228881837626</v>
      </c>
    </row>
    <row r="207" spans="1:7" ht="12.75">
      <c r="A207" s="53" t="s">
        <v>420</v>
      </c>
      <c r="B207" s="53">
        <v>77</v>
      </c>
      <c r="C207" s="54">
        <v>0.387567279893122</v>
      </c>
      <c r="D207" s="54">
        <v>-0.6</v>
      </c>
      <c r="E207" s="54">
        <v>0.9</v>
      </c>
      <c r="F207" s="55">
        <f t="shared" si="6"/>
        <v>0.987567279893122</v>
      </c>
      <c r="G207" s="54">
        <f t="shared" si="7"/>
        <v>0.512432720106878</v>
      </c>
    </row>
    <row r="208" spans="1:7" ht="12.75">
      <c r="A208" s="53" t="s">
        <v>421</v>
      </c>
      <c r="B208" s="53">
        <v>112</v>
      </c>
      <c r="C208" s="54">
        <v>0.3877266569512902</v>
      </c>
      <c r="D208" s="54">
        <v>-0.6</v>
      </c>
      <c r="E208" s="54">
        <v>0.9</v>
      </c>
      <c r="F208" s="55">
        <f t="shared" si="6"/>
        <v>0.9877266569512901</v>
      </c>
      <c r="G208" s="54">
        <f t="shared" si="7"/>
        <v>0.5122733430487099</v>
      </c>
    </row>
    <row r="209" spans="1:7" ht="12.75">
      <c r="A209" s="53" t="s">
        <v>422</v>
      </c>
      <c r="B209" s="53">
        <v>126</v>
      </c>
      <c r="C209" s="54">
        <v>0.5742977111816238</v>
      </c>
      <c r="D209" s="54">
        <v>0.34</v>
      </c>
      <c r="E209" s="54">
        <v>0.9</v>
      </c>
      <c r="F209" s="55">
        <f t="shared" si="6"/>
        <v>0.23429771118162374</v>
      </c>
      <c r="G209" s="54">
        <f t="shared" si="7"/>
        <v>0.32570228881837626</v>
      </c>
    </row>
    <row r="210" spans="1:7" ht="12.75">
      <c r="A210" s="53" t="s">
        <v>423</v>
      </c>
      <c r="B210" s="53">
        <v>171</v>
      </c>
      <c r="C210" s="54">
        <v>0.33785725416116663</v>
      </c>
      <c r="D210" s="54">
        <v>-1.2</v>
      </c>
      <c r="E210" s="54">
        <v>1.26</v>
      </c>
      <c r="F210" s="55">
        <f t="shared" si="6"/>
        <v>1.5378572541611666</v>
      </c>
      <c r="G210" s="54">
        <f t="shared" si="7"/>
        <v>0.9221427458388334</v>
      </c>
    </row>
    <row r="211" spans="1:7" ht="12.75">
      <c r="A211" s="53" t="s">
        <v>424</v>
      </c>
      <c r="B211" s="53">
        <v>471</v>
      </c>
      <c r="C211" s="54">
        <v>0.5938116975487746</v>
      </c>
      <c r="D211" s="54">
        <v>0.3</v>
      </c>
      <c r="E211" s="54">
        <v>0.9</v>
      </c>
      <c r="F211" s="55">
        <f t="shared" si="6"/>
        <v>0.2938116975487746</v>
      </c>
      <c r="G211" s="54">
        <f t="shared" si="7"/>
        <v>0.3061883024512254</v>
      </c>
    </row>
    <row r="212" spans="1:7" ht="12.75">
      <c r="A212" s="53" t="s">
        <v>425</v>
      </c>
      <c r="B212" s="53">
        <v>501</v>
      </c>
      <c r="C212" s="54">
        <v>0.5936503076437861</v>
      </c>
      <c r="D212" s="54">
        <v>0.3</v>
      </c>
      <c r="E212" s="54">
        <v>0.9</v>
      </c>
      <c r="F212" s="55">
        <f t="shared" si="6"/>
        <v>0.29365030764378613</v>
      </c>
      <c r="G212" s="54">
        <f t="shared" si="7"/>
        <v>0.3063496923562139</v>
      </c>
    </row>
    <row r="213" spans="1:7" ht="12.75">
      <c r="A213" s="53" t="s">
        <v>426</v>
      </c>
      <c r="B213" s="53">
        <v>543</v>
      </c>
      <c r="C213" s="54">
        <v>0.5747409216025311</v>
      </c>
      <c r="D213" s="54">
        <v>0.4</v>
      </c>
      <c r="E213" s="54">
        <v>0.9</v>
      </c>
      <c r="F213" s="55">
        <f t="shared" si="6"/>
        <v>0.17474092160253107</v>
      </c>
      <c r="G213" s="54">
        <f t="shared" si="7"/>
        <v>0.3252590783974689</v>
      </c>
    </row>
    <row r="214" spans="1:7" ht="12.75">
      <c r="A214" s="53" t="s">
        <v>427</v>
      </c>
      <c r="B214" s="53">
        <v>41</v>
      </c>
      <c r="C214" s="54">
        <v>0.399791256847725</v>
      </c>
      <c r="D214" s="54">
        <v>-0.6</v>
      </c>
      <c r="E214" s="54">
        <v>0.9</v>
      </c>
      <c r="F214" s="55">
        <f t="shared" si="6"/>
        <v>0.999791256847725</v>
      </c>
      <c r="G214" s="54">
        <f t="shared" si="7"/>
        <v>0.500208743152275</v>
      </c>
    </row>
    <row r="215" spans="1:7" ht="12.75">
      <c r="A215" s="53" t="s">
        <v>428</v>
      </c>
      <c r="B215" s="53">
        <v>50</v>
      </c>
      <c r="C215" s="54">
        <v>0.5938990185118478</v>
      </c>
      <c r="D215" s="54">
        <v>0.34</v>
      </c>
      <c r="E215" s="54">
        <v>0.9</v>
      </c>
      <c r="F215" s="55">
        <f t="shared" si="6"/>
        <v>0.25389901851184776</v>
      </c>
      <c r="G215" s="54">
        <f t="shared" si="7"/>
        <v>0.30610098148815224</v>
      </c>
    </row>
    <row r="216" spans="1:7" ht="12.75">
      <c r="A216" s="53" t="s">
        <v>429</v>
      </c>
      <c r="B216" s="53">
        <v>58</v>
      </c>
      <c r="C216" s="54">
        <v>0.5940077646698401</v>
      </c>
      <c r="D216" s="54">
        <v>0.34</v>
      </c>
      <c r="E216" s="54">
        <v>0.9</v>
      </c>
      <c r="F216" s="55">
        <f t="shared" si="6"/>
        <v>0.25400776466984004</v>
      </c>
      <c r="G216" s="54">
        <f t="shared" si="7"/>
        <v>0.30599223533015996</v>
      </c>
    </row>
    <row r="217" spans="1:7" ht="12.75">
      <c r="A217" s="53" t="s">
        <v>430</v>
      </c>
      <c r="B217" s="53">
        <v>71</v>
      </c>
      <c r="C217" s="54">
        <v>0.8464602421968992</v>
      </c>
      <c r="D217" s="54">
        <v>0.36</v>
      </c>
      <c r="E217" s="54">
        <v>1.08</v>
      </c>
      <c r="F217" s="55">
        <f t="shared" si="6"/>
        <v>0.4864602421968992</v>
      </c>
      <c r="G217" s="54">
        <f t="shared" si="7"/>
        <v>0.23353975780310088</v>
      </c>
    </row>
    <row r="218" spans="1:7" ht="12.75">
      <c r="A218" s="53" t="s">
        <v>431</v>
      </c>
      <c r="B218" s="53">
        <v>80</v>
      </c>
      <c r="C218" s="54">
        <v>0.8466617934124854</v>
      </c>
      <c r="D218" s="54">
        <v>0.36</v>
      </c>
      <c r="E218" s="54">
        <v>1.08</v>
      </c>
      <c r="F218" s="55">
        <f t="shared" si="6"/>
        <v>0.4866617934124854</v>
      </c>
      <c r="G218" s="54">
        <f t="shared" si="7"/>
        <v>0.2333382065875147</v>
      </c>
    </row>
    <row r="219" spans="1:7" ht="12.75">
      <c r="A219" s="53" t="s">
        <v>432</v>
      </c>
      <c r="B219" s="53">
        <v>120</v>
      </c>
      <c r="C219" s="54">
        <v>0.5758991925832769</v>
      </c>
      <c r="D219" s="54">
        <v>0.34</v>
      </c>
      <c r="E219" s="54">
        <v>0.99</v>
      </c>
      <c r="F219" s="55">
        <f t="shared" si="6"/>
        <v>0.2358991925832769</v>
      </c>
      <c r="G219" s="54">
        <f t="shared" si="7"/>
        <v>0.41410080741672306</v>
      </c>
    </row>
    <row r="220" spans="1:7" ht="12.75">
      <c r="A220" s="53" t="s">
        <v>433</v>
      </c>
      <c r="B220" s="53">
        <v>136</v>
      </c>
      <c r="C220" s="54">
        <v>0.610909681234345</v>
      </c>
      <c r="D220" s="54">
        <v>0.34</v>
      </c>
      <c r="E220" s="54">
        <v>0.99</v>
      </c>
      <c r="F220" s="55">
        <f t="shared" si="6"/>
        <v>0.27090968123434495</v>
      </c>
      <c r="G220" s="54">
        <f t="shared" si="7"/>
        <v>0.379090318765655</v>
      </c>
    </row>
    <row r="221" spans="1:7" ht="12.75">
      <c r="A221" s="53" t="s">
        <v>434</v>
      </c>
      <c r="B221" s="53">
        <v>149</v>
      </c>
      <c r="C221" s="54">
        <v>0.5933252962663056</v>
      </c>
      <c r="D221" s="54">
        <v>0.34</v>
      </c>
      <c r="E221" s="54">
        <v>0.9</v>
      </c>
      <c r="F221" s="55">
        <f t="shared" si="6"/>
        <v>0.25332529626630557</v>
      </c>
      <c r="G221" s="54">
        <f t="shared" si="7"/>
        <v>0.30667470373369443</v>
      </c>
    </row>
    <row r="222" spans="1:7" ht="12.75">
      <c r="A222" s="53" t="s">
        <v>435</v>
      </c>
      <c r="B222" s="53">
        <v>160</v>
      </c>
      <c r="C222" s="54">
        <v>0.5756916007338063</v>
      </c>
      <c r="D222" s="54">
        <v>0.34</v>
      </c>
      <c r="E222" s="54">
        <v>0.99</v>
      </c>
      <c r="F222" s="55">
        <f t="shared" si="6"/>
        <v>0.2356916007338063</v>
      </c>
      <c r="G222" s="54">
        <f t="shared" si="7"/>
        <v>0.41430839926619367</v>
      </c>
    </row>
    <row r="223" spans="1:7" ht="12.75">
      <c r="A223" s="53" t="s">
        <v>436</v>
      </c>
      <c r="B223" s="53">
        <v>320</v>
      </c>
      <c r="C223" s="54">
        <v>1.58678916755189</v>
      </c>
      <c r="D223" s="54">
        <v>1.4</v>
      </c>
      <c r="E223" s="54">
        <v>1.7</v>
      </c>
      <c r="F223" s="55">
        <f t="shared" si="6"/>
        <v>0.18678916755189</v>
      </c>
      <c r="G223" s="54">
        <f t="shared" si="7"/>
        <v>0.11321083244811003</v>
      </c>
    </row>
    <row r="224" spans="1:7" ht="12.75">
      <c r="A224" s="53" t="s">
        <v>437</v>
      </c>
      <c r="B224" s="53">
        <v>339</v>
      </c>
      <c r="C224" s="54">
        <v>1.5710844565557838</v>
      </c>
      <c r="D224" s="54">
        <v>1.3</v>
      </c>
      <c r="E224" s="54">
        <v>1.7</v>
      </c>
      <c r="F224" s="55">
        <f t="shared" si="6"/>
        <v>0.2710844565557837</v>
      </c>
      <c r="G224" s="54">
        <f t="shared" si="7"/>
        <v>0.12891554344421619</v>
      </c>
    </row>
    <row r="225" spans="1:7" ht="12.75">
      <c r="A225" s="53" t="s">
        <v>438</v>
      </c>
      <c r="B225" s="53">
        <v>417</v>
      </c>
      <c r="C225" s="54">
        <v>0.5760248389716087</v>
      </c>
      <c r="D225" s="54">
        <v>0.3</v>
      </c>
      <c r="E225" s="54">
        <v>1</v>
      </c>
      <c r="F225" s="55">
        <f t="shared" si="6"/>
        <v>0.27602483897160873</v>
      </c>
      <c r="G225" s="54">
        <f t="shared" si="7"/>
        <v>0.4239751610283913</v>
      </c>
    </row>
    <row r="226" spans="1:7" ht="12.75">
      <c r="A226" s="53" t="s">
        <v>784</v>
      </c>
      <c r="B226" s="53">
        <v>13</v>
      </c>
      <c r="C226" s="54">
        <v>0.40380848393495444</v>
      </c>
      <c r="D226" s="54">
        <v>-0.6</v>
      </c>
      <c r="E226" s="54">
        <v>0.9</v>
      </c>
      <c r="F226" s="55">
        <f t="shared" si="6"/>
        <v>1.0038084839349544</v>
      </c>
      <c r="G226" s="54">
        <f t="shared" si="7"/>
        <v>0.4961915160650456</v>
      </c>
    </row>
    <row r="227" spans="1:7" ht="12.75">
      <c r="A227" s="53" t="s">
        <v>785</v>
      </c>
      <c r="B227" s="53">
        <v>75</v>
      </c>
      <c r="C227" s="54">
        <v>0.8471611029232703</v>
      </c>
      <c r="D227" s="54">
        <v>0.36</v>
      </c>
      <c r="E227" s="54">
        <v>1.08</v>
      </c>
      <c r="F227" s="55">
        <f t="shared" si="6"/>
        <v>0.4871611029232703</v>
      </c>
      <c r="G227" s="54">
        <f t="shared" si="7"/>
        <v>0.23283889707672978</v>
      </c>
    </row>
    <row r="228" spans="1:7" ht="12.75">
      <c r="A228" s="53" t="s">
        <v>786</v>
      </c>
      <c r="B228" s="53">
        <v>130</v>
      </c>
      <c r="C228" s="54">
        <v>0.7998695115331316</v>
      </c>
      <c r="D228" s="54">
        <v>0.54</v>
      </c>
      <c r="E228" s="54">
        <v>1.08</v>
      </c>
      <c r="F228" s="55">
        <f t="shared" si="6"/>
        <v>0.25986951153313154</v>
      </c>
      <c r="G228" s="54">
        <f t="shared" si="7"/>
        <v>0.2801304884668685</v>
      </c>
    </row>
    <row r="229" spans="1:7" ht="12.75">
      <c r="A229" s="53" t="s">
        <v>787</v>
      </c>
      <c r="B229" s="53">
        <v>164</v>
      </c>
      <c r="C229" s="54">
        <v>0.8755678807543114</v>
      </c>
      <c r="D229" s="54">
        <v>0.6</v>
      </c>
      <c r="E229" s="54">
        <v>1.1</v>
      </c>
      <c r="F229" s="55">
        <f t="shared" si="6"/>
        <v>0.2755678807543114</v>
      </c>
      <c r="G229" s="54">
        <f t="shared" si="7"/>
        <v>0.22443211924568873</v>
      </c>
    </row>
    <row r="230" spans="1:7" ht="12.75">
      <c r="A230" s="53" t="s">
        <v>788</v>
      </c>
      <c r="B230" s="53">
        <v>202</v>
      </c>
      <c r="C230" s="54">
        <v>0.6109261200340852</v>
      </c>
      <c r="D230" s="54">
        <v>0.3</v>
      </c>
      <c r="E230" s="54">
        <v>1</v>
      </c>
      <c r="F230" s="55">
        <f t="shared" si="6"/>
        <v>0.3109261200340852</v>
      </c>
      <c r="G230" s="54">
        <f t="shared" si="7"/>
        <v>0.3890738799659148</v>
      </c>
    </row>
    <row r="231" spans="1:7" ht="12.75">
      <c r="A231" s="53" t="s">
        <v>790</v>
      </c>
      <c r="B231" s="53">
        <v>289</v>
      </c>
      <c r="C231" s="54">
        <v>1.4021110247426278</v>
      </c>
      <c r="D231" s="54">
        <v>1</v>
      </c>
      <c r="E231" s="54">
        <v>1.8</v>
      </c>
      <c r="F231" s="55">
        <f t="shared" si="6"/>
        <v>0.40211102474262783</v>
      </c>
      <c r="G231" s="54">
        <f t="shared" si="7"/>
        <v>0.3978889752573722</v>
      </c>
    </row>
    <row r="232" spans="1:7" ht="12.75">
      <c r="A232" s="53" t="s">
        <v>792</v>
      </c>
      <c r="B232" s="53">
        <v>345</v>
      </c>
      <c r="C232" s="54">
        <v>1.4520253876580338</v>
      </c>
      <c r="D232" s="54">
        <v>1.3</v>
      </c>
      <c r="E232" s="54">
        <v>1.7</v>
      </c>
      <c r="F232" s="55">
        <f t="shared" si="6"/>
        <v>0.15202538765803375</v>
      </c>
      <c r="G232" s="54">
        <f t="shared" si="7"/>
        <v>0.24797461234196616</v>
      </c>
    </row>
    <row r="233" spans="1:7" ht="12.75">
      <c r="A233" s="53" t="s">
        <v>338</v>
      </c>
      <c r="B233" s="53">
        <v>108</v>
      </c>
      <c r="C233" s="54">
        <v>0.9893099087309027</v>
      </c>
      <c r="D233" s="54">
        <v>0.7</v>
      </c>
      <c r="E233" s="54">
        <v>1.1</v>
      </c>
      <c r="F233" s="55">
        <f t="shared" si="6"/>
        <v>0.2893099087309028</v>
      </c>
      <c r="G233" s="54">
        <f t="shared" si="7"/>
        <v>0.11069009126909735</v>
      </c>
    </row>
    <row r="234" spans="1:7" ht="12.75">
      <c r="A234" s="53" t="s">
        <v>730</v>
      </c>
      <c r="B234" s="53">
        <v>125</v>
      </c>
      <c r="C234" s="54">
        <v>0.7641044408775888</v>
      </c>
      <c r="D234" s="54">
        <v>0.3</v>
      </c>
      <c r="E234" s="54">
        <v>1.1</v>
      </c>
      <c r="F234" s="55">
        <f t="shared" si="6"/>
        <v>0.4641044408775888</v>
      </c>
      <c r="G234" s="54">
        <f t="shared" si="7"/>
        <v>0.3358955591224113</v>
      </c>
    </row>
    <row r="235" spans="1:7" ht="12.75">
      <c r="A235" s="53" t="s">
        <v>339</v>
      </c>
      <c r="B235" s="53">
        <v>186</v>
      </c>
      <c r="C235" s="54">
        <v>1.8</v>
      </c>
      <c r="D235" s="54">
        <v>1.7</v>
      </c>
      <c r="E235" s="54">
        <v>1.9</v>
      </c>
      <c r="F235" s="55">
        <f t="shared" si="6"/>
        <v>0.10000000000000009</v>
      </c>
      <c r="G235" s="54">
        <f t="shared" si="7"/>
        <v>0.09999999999999987</v>
      </c>
    </row>
    <row r="236" spans="1:7" ht="12.75">
      <c r="A236" s="53" t="s">
        <v>340</v>
      </c>
      <c r="B236" s="53">
        <v>197</v>
      </c>
      <c r="C236" s="54">
        <v>1.8</v>
      </c>
      <c r="D236" s="54">
        <v>1.7</v>
      </c>
      <c r="E236" s="54">
        <v>1.9</v>
      </c>
      <c r="F236" s="55">
        <f t="shared" si="6"/>
        <v>0.10000000000000009</v>
      </c>
      <c r="G236" s="54">
        <f t="shared" si="7"/>
        <v>0.09999999999999987</v>
      </c>
    </row>
    <row r="237" spans="1:7" ht="12.75">
      <c r="A237" s="53" t="s">
        <v>341</v>
      </c>
      <c r="B237" s="53">
        <v>296</v>
      </c>
      <c r="C237" s="54">
        <v>1.797078950488303</v>
      </c>
      <c r="D237" s="54">
        <v>1.7</v>
      </c>
      <c r="E237" s="54">
        <v>2</v>
      </c>
      <c r="F237" s="55">
        <f t="shared" si="6"/>
        <v>0.09707895048830295</v>
      </c>
      <c r="G237" s="54">
        <f t="shared" si="7"/>
        <v>0.2029210495116971</v>
      </c>
    </row>
    <row r="238" spans="1:7" ht="12.75">
      <c r="A238" s="53" t="s">
        <v>342</v>
      </c>
      <c r="B238" s="53">
        <v>308</v>
      </c>
      <c r="C238" s="54">
        <v>1.7703302988691294</v>
      </c>
      <c r="D238" s="54">
        <v>1.7</v>
      </c>
      <c r="E238" s="54">
        <v>1.9</v>
      </c>
      <c r="F238" s="55">
        <f t="shared" si="6"/>
        <v>0.07033029886912945</v>
      </c>
      <c r="G238" s="54">
        <f t="shared" si="7"/>
        <v>0.1296697011308705</v>
      </c>
    </row>
    <row r="239" spans="1:7" ht="12.75">
      <c r="A239" s="53" t="s">
        <v>343</v>
      </c>
      <c r="B239" s="53">
        <v>330</v>
      </c>
      <c r="C239" s="54">
        <v>1.5116249420075942</v>
      </c>
      <c r="D239" s="54">
        <v>1.3</v>
      </c>
      <c r="E239" s="54">
        <v>1.8</v>
      </c>
      <c r="F239" s="55">
        <f t="shared" si="6"/>
        <v>0.21162494200759419</v>
      </c>
      <c r="G239" s="54">
        <f t="shared" si="7"/>
        <v>0.2883750579924058</v>
      </c>
    </row>
    <row r="240" spans="1:7" ht="12.75">
      <c r="A240" s="53" t="s">
        <v>344</v>
      </c>
      <c r="B240" s="53">
        <v>396</v>
      </c>
      <c r="C240" s="54">
        <v>0.5942020178725376</v>
      </c>
      <c r="D240" s="54">
        <v>0.3</v>
      </c>
      <c r="E240" s="54">
        <v>0.9</v>
      </c>
      <c r="F240" s="55">
        <f t="shared" si="6"/>
        <v>0.2942020178725376</v>
      </c>
      <c r="G240" s="54">
        <f t="shared" si="7"/>
        <v>0.30579798212746245</v>
      </c>
    </row>
    <row r="241" spans="1:7" ht="12.75">
      <c r="A241" s="53" t="s">
        <v>345</v>
      </c>
      <c r="B241" s="53">
        <v>420</v>
      </c>
      <c r="C241" s="54">
        <v>0.593146990692857</v>
      </c>
      <c r="D241" s="54">
        <v>0.3</v>
      </c>
      <c r="E241" s="54">
        <v>0.9</v>
      </c>
      <c r="F241" s="55">
        <f t="shared" si="6"/>
        <v>0.29314699069285705</v>
      </c>
      <c r="G241" s="54">
        <f t="shared" si="7"/>
        <v>0.306853009307143</v>
      </c>
    </row>
    <row r="242" spans="1:7" ht="12.75">
      <c r="A242" s="53" t="s">
        <v>743</v>
      </c>
      <c r="B242" s="53">
        <v>200</v>
      </c>
      <c r="C242" s="54">
        <v>0.5772115781723529</v>
      </c>
      <c r="D242" s="54">
        <v>0.3</v>
      </c>
      <c r="E242" s="54">
        <v>1</v>
      </c>
      <c r="F242" s="55">
        <f t="shared" si="6"/>
        <v>0.2772115781723529</v>
      </c>
      <c r="G242" s="54">
        <f t="shared" si="7"/>
        <v>0.4227884218276471</v>
      </c>
    </row>
    <row r="243" spans="1:7" ht="12.75">
      <c r="A243" s="53" t="s">
        <v>744</v>
      </c>
      <c r="B243" s="53">
        <v>210</v>
      </c>
      <c r="C243" s="54">
        <v>0.5742977111816238</v>
      </c>
      <c r="D243" s="54">
        <v>0.3</v>
      </c>
      <c r="E243" s="54">
        <v>0.9</v>
      </c>
      <c r="F243" s="55">
        <f t="shared" si="6"/>
        <v>0.27429771118162377</v>
      </c>
      <c r="G243" s="54">
        <f t="shared" si="7"/>
        <v>0.32570228881837626</v>
      </c>
    </row>
    <row r="244" spans="1:7" ht="12.75">
      <c r="A244" s="53" t="s">
        <v>745</v>
      </c>
      <c r="B244" s="53">
        <v>310</v>
      </c>
      <c r="C244" s="54">
        <v>1.4787503611965649</v>
      </c>
      <c r="D244" s="54">
        <v>1.3</v>
      </c>
      <c r="E244" s="54">
        <v>1.6</v>
      </c>
      <c r="F244" s="55">
        <f t="shared" si="6"/>
        <v>0.17875036119656484</v>
      </c>
      <c r="G244" s="54">
        <f t="shared" si="7"/>
        <v>0.1212496388034352</v>
      </c>
    </row>
    <row r="245" spans="1:7" ht="12.75">
      <c r="A245" s="53" t="s">
        <v>748</v>
      </c>
      <c r="B245" s="53">
        <v>370</v>
      </c>
      <c r="C245" s="54">
        <v>1.5399716717919762</v>
      </c>
      <c r="D245" s="54">
        <v>1.3</v>
      </c>
      <c r="E245" s="54">
        <v>1.8</v>
      </c>
      <c r="F245" s="55">
        <f t="shared" si="6"/>
        <v>0.2399716717919762</v>
      </c>
      <c r="G245" s="54">
        <f t="shared" si="7"/>
        <v>0.2600283282080238</v>
      </c>
    </row>
    <row r="246" spans="1:7" ht="12.75">
      <c r="A246" s="53" t="s">
        <v>749</v>
      </c>
      <c r="B246" s="53">
        <v>380</v>
      </c>
      <c r="C246" s="54">
        <v>1.3547596085628395</v>
      </c>
      <c r="D246" s="54">
        <v>1</v>
      </c>
      <c r="E246" s="54">
        <v>1.6</v>
      </c>
      <c r="F246" s="55">
        <f t="shared" si="6"/>
        <v>0.3547596085628395</v>
      </c>
      <c r="G246" s="54">
        <f t="shared" si="7"/>
        <v>0.2452403914371606</v>
      </c>
    </row>
    <row r="247" spans="1:7" ht="12.75">
      <c r="A247" s="53" t="s">
        <v>750</v>
      </c>
      <c r="B247" s="53">
        <v>395</v>
      </c>
      <c r="C247" s="54">
        <v>1.670570805839028</v>
      </c>
      <c r="D247" s="54">
        <v>1.6</v>
      </c>
      <c r="E247" s="54">
        <v>1.8</v>
      </c>
      <c r="F247" s="55">
        <f t="shared" si="6"/>
        <v>0.07057080583902797</v>
      </c>
      <c r="G247" s="54">
        <f t="shared" si="7"/>
        <v>0.12942919416097198</v>
      </c>
    </row>
    <row r="248" spans="1:7" ht="12.75">
      <c r="A248" s="53" t="s">
        <v>751</v>
      </c>
      <c r="B248" s="53">
        <v>445</v>
      </c>
      <c r="C248" s="54">
        <v>0.5742977111816238</v>
      </c>
      <c r="D248" s="54">
        <v>0.3</v>
      </c>
      <c r="E248" s="54">
        <v>0.9</v>
      </c>
      <c r="F248" s="55">
        <f t="shared" si="6"/>
        <v>0.27429771118162377</v>
      </c>
      <c r="G248" s="54">
        <f t="shared" si="7"/>
        <v>0.32570228881837626</v>
      </c>
    </row>
    <row r="249" spans="1:7" ht="12.75">
      <c r="A249" s="53" t="s">
        <v>752</v>
      </c>
      <c r="B249" s="53">
        <v>187</v>
      </c>
      <c r="C249" s="54">
        <v>0.5400375545117011</v>
      </c>
      <c r="D249" s="54">
        <v>0.3</v>
      </c>
      <c r="E249" s="54">
        <v>1</v>
      </c>
      <c r="F249" s="55">
        <f t="shared" si="6"/>
        <v>0.2400375545117011</v>
      </c>
      <c r="G249" s="54">
        <f t="shared" si="7"/>
        <v>0.4599624454882989</v>
      </c>
    </row>
    <row r="250" spans="1:7" ht="12.75">
      <c r="A250" s="53" t="s">
        <v>754</v>
      </c>
      <c r="B250" s="53">
        <v>223</v>
      </c>
      <c r="C250" s="54">
        <v>1.8</v>
      </c>
      <c r="D250" s="54">
        <v>1.7</v>
      </c>
      <c r="E250" s="54">
        <v>1.9</v>
      </c>
      <c r="F250" s="55">
        <f t="shared" si="6"/>
        <v>0.10000000000000009</v>
      </c>
      <c r="G250" s="54">
        <f t="shared" si="7"/>
        <v>0.09999999999999987</v>
      </c>
    </row>
    <row r="251" spans="1:7" ht="12.75">
      <c r="A251" s="53" t="s">
        <v>761</v>
      </c>
      <c r="B251" s="53">
        <v>379</v>
      </c>
      <c r="C251" s="54">
        <v>1.6177177502485658</v>
      </c>
      <c r="D251" s="54">
        <v>1.6</v>
      </c>
      <c r="E251" s="54">
        <v>1.7</v>
      </c>
      <c r="F251" s="55">
        <f t="shared" si="6"/>
        <v>0.0177177502485657</v>
      </c>
      <c r="G251" s="54">
        <f t="shared" si="7"/>
        <v>0.08228224975143417</v>
      </c>
    </row>
    <row r="252" spans="1:7" ht="12.75">
      <c r="A252" s="53" t="s">
        <v>765</v>
      </c>
      <c r="B252" s="53">
        <v>449</v>
      </c>
      <c r="C252" s="54">
        <v>0.5758662719713556</v>
      </c>
      <c r="D252" s="54">
        <v>0.3</v>
      </c>
      <c r="E252" s="54">
        <v>1</v>
      </c>
      <c r="F252" s="55">
        <f t="shared" si="6"/>
        <v>0.27586627197135566</v>
      </c>
      <c r="G252" s="54">
        <f t="shared" si="7"/>
        <v>0.42413372802864435</v>
      </c>
    </row>
    <row r="253" spans="1:7" ht="12.75">
      <c r="A253" s="53" t="s">
        <v>766</v>
      </c>
      <c r="B253" s="53">
        <v>469</v>
      </c>
      <c r="C253" s="54">
        <v>0.593860105495759</v>
      </c>
      <c r="D253" s="54">
        <v>0.3</v>
      </c>
      <c r="E253" s="54">
        <v>0.9</v>
      </c>
      <c r="F253" s="55">
        <f t="shared" si="6"/>
        <v>0.29386010549575897</v>
      </c>
      <c r="G253" s="54">
        <f t="shared" si="7"/>
        <v>0.30613989450424106</v>
      </c>
    </row>
    <row r="254" spans="1:7" ht="12.75">
      <c r="A254" s="53" t="s">
        <v>767</v>
      </c>
      <c r="B254" s="53">
        <v>486</v>
      </c>
      <c r="C254" s="54">
        <v>0.5939204118194576</v>
      </c>
      <c r="D254" s="54">
        <v>0.3</v>
      </c>
      <c r="E254" s="54">
        <v>0.9</v>
      </c>
      <c r="F254" s="55">
        <f t="shared" si="6"/>
        <v>0.29392041181945766</v>
      </c>
      <c r="G254" s="54">
        <f t="shared" si="7"/>
        <v>0.3060795881805424</v>
      </c>
    </row>
    <row r="255" spans="1:7" ht="12.75">
      <c r="A255" s="53" t="s">
        <v>768</v>
      </c>
      <c r="B255" s="53">
        <v>497</v>
      </c>
      <c r="C255" s="54">
        <v>0.6896104906980339</v>
      </c>
      <c r="D255" s="54">
        <v>-1.2</v>
      </c>
      <c r="E255" s="54">
        <v>1.4</v>
      </c>
      <c r="F255" s="55">
        <f t="shared" si="6"/>
        <v>1.889610490698034</v>
      </c>
      <c r="G255" s="54">
        <f t="shared" si="7"/>
        <v>0.710389509301966</v>
      </c>
    </row>
    <row r="256" spans="1:7" ht="12.75">
      <c r="A256" s="53" t="s">
        <v>769</v>
      </c>
      <c r="B256" s="53">
        <v>498</v>
      </c>
      <c r="C256" s="54">
        <v>0.5939534032384325</v>
      </c>
      <c r="D256" s="54">
        <v>0.3</v>
      </c>
      <c r="E256" s="54">
        <v>0.9</v>
      </c>
      <c r="F256" s="55">
        <f t="shared" si="6"/>
        <v>0.2939534032384325</v>
      </c>
      <c r="G256" s="54">
        <f t="shared" si="7"/>
        <v>0.30604659676156754</v>
      </c>
    </row>
    <row r="257" spans="1:7" ht="12.75">
      <c r="A257" s="53" t="s">
        <v>770</v>
      </c>
      <c r="B257" s="53">
        <v>508</v>
      </c>
      <c r="C257" s="54">
        <v>1.6199961437726775</v>
      </c>
      <c r="D257" s="54">
        <v>1.6</v>
      </c>
      <c r="E257" s="54">
        <v>1.7</v>
      </c>
      <c r="F257" s="55">
        <f t="shared" si="6"/>
        <v>0.019996143772677444</v>
      </c>
      <c r="G257" s="54">
        <f t="shared" si="7"/>
        <v>0.08000385622732242</v>
      </c>
    </row>
    <row r="258" spans="1:7" ht="12.75">
      <c r="A258" s="53" t="s">
        <v>771</v>
      </c>
      <c r="B258" s="53">
        <v>512</v>
      </c>
      <c r="C258" s="54">
        <v>1.6306978284659648</v>
      </c>
      <c r="D258" s="54">
        <v>1.6</v>
      </c>
      <c r="E258" s="54">
        <v>1.7</v>
      </c>
      <c r="F258" s="55">
        <f t="shared" si="6"/>
        <v>0.030697828465964694</v>
      </c>
      <c r="G258" s="54">
        <f t="shared" si="7"/>
        <v>0.06930217153403517</v>
      </c>
    </row>
    <row r="259" spans="1:7" ht="12.75">
      <c r="A259" s="53" t="s">
        <v>775</v>
      </c>
      <c r="B259" s="53">
        <v>92</v>
      </c>
      <c r="C259" s="54">
        <v>0.5742977111816238</v>
      </c>
      <c r="D259" s="54">
        <v>0.3</v>
      </c>
      <c r="E259" s="54">
        <v>0.9</v>
      </c>
      <c r="F259" s="55">
        <f aca="true" t="shared" si="8" ref="F259:F267">C259-D259</f>
        <v>0.27429771118162377</v>
      </c>
      <c r="G259" s="54">
        <f aca="true" t="shared" si="9" ref="G259:G267">E259-C259</f>
        <v>0.32570228881837626</v>
      </c>
    </row>
    <row r="260" spans="1:7" ht="12.75">
      <c r="A260" s="53" t="s">
        <v>778</v>
      </c>
      <c r="B260" s="53">
        <v>100</v>
      </c>
      <c r="C260" s="54">
        <v>1.0670856928629422</v>
      </c>
      <c r="D260" s="54">
        <v>0.5</v>
      </c>
      <c r="E260" s="54">
        <v>1.7</v>
      </c>
      <c r="F260" s="55">
        <f t="shared" si="8"/>
        <v>0.5670856928629422</v>
      </c>
      <c r="G260" s="54">
        <f t="shared" si="9"/>
        <v>0.6329143071370578</v>
      </c>
    </row>
    <row r="261" spans="1:7" ht="12.75">
      <c r="A261" s="53" t="s">
        <v>779</v>
      </c>
      <c r="B261" s="53">
        <v>232</v>
      </c>
      <c r="C261" s="54">
        <v>0.5742977111816238</v>
      </c>
      <c r="D261" s="54">
        <v>0.3</v>
      </c>
      <c r="E261" s="54">
        <v>0.9</v>
      </c>
      <c r="F261" s="55">
        <f t="shared" si="8"/>
        <v>0.27429771118162377</v>
      </c>
      <c r="G261" s="54">
        <f t="shared" si="9"/>
        <v>0.32570228881837626</v>
      </c>
    </row>
    <row r="262" spans="1:7" ht="12.75">
      <c r="A262" s="53" t="s">
        <v>1015</v>
      </c>
      <c r="B262" s="53">
        <v>360</v>
      </c>
      <c r="C262" s="54">
        <v>1.633204145150101</v>
      </c>
      <c r="D262" s="54">
        <v>1.6</v>
      </c>
      <c r="E262" s="54">
        <v>1.7</v>
      </c>
      <c r="F262" s="55">
        <f t="shared" si="8"/>
        <v>0.03320414515010084</v>
      </c>
      <c r="G262" s="54">
        <f t="shared" si="9"/>
        <v>0.06679585484989903</v>
      </c>
    </row>
    <row r="263" spans="1:7" ht="12.75">
      <c r="A263" s="53" t="s">
        <v>1016</v>
      </c>
      <c r="B263" s="53">
        <v>408</v>
      </c>
      <c r="C263" s="54">
        <v>1.52226872788738</v>
      </c>
      <c r="D263" s="54">
        <v>1.3</v>
      </c>
      <c r="E263" s="54">
        <v>1.7</v>
      </c>
      <c r="F263" s="55">
        <f t="shared" si="8"/>
        <v>0.22226872788738006</v>
      </c>
      <c r="G263" s="54">
        <f t="shared" si="9"/>
        <v>0.17773127211261985</v>
      </c>
    </row>
    <row r="264" spans="1:7" ht="12.75">
      <c r="A264" s="53" t="s">
        <v>777</v>
      </c>
      <c r="B264" s="53">
        <v>85</v>
      </c>
      <c r="C264" s="54">
        <v>0.382164339013228</v>
      </c>
      <c r="D264" s="54">
        <v>-0.6</v>
      </c>
      <c r="E264" s="54">
        <v>0.9</v>
      </c>
      <c r="F264" s="55">
        <f t="shared" si="8"/>
        <v>0.982164339013228</v>
      </c>
      <c r="G264" s="54">
        <f t="shared" si="9"/>
        <v>0.517835660986772</v>
      </c>
    </row>
    <row r="265" spans="1:7" ht="12.75">
      <c r="A265" s="53" t="s">
        <v>781</v>
      </c>
      <c r="B265" s="53">
        <v>59</v>
      </c>
      <c r="C265" s="54">
        <v>0.5742167232112003</v>
      </c>
      <c r="D265" s="54">
        <v>0.4</v>
      </c>
      <c r="E265" s="54">
        <v>0.9</v>
      </c>
      <c r="F265" s="55">
        <f t="shared" si="8"/>
        <v>0.1742167232112003</v>
      </c>
      <c r="G265" s="54">
        <f t="shared" si="9"/>
        <v>0.3257832767887997</v>
      </c>
    </row>
    <row r="266" spans="1:7" ht="12.75">
      <c r="A266" s="53" t="s">
        <v>782</v>
      </c>
      <c r="B266" s="53">
        <v>65</v>
      </c>
      <c r="C266" s="54">
        <v>1.1151179279728443</v>
      </c>
      <c r="D266" s="54">
        <v>0.9</v>
      </c>
      <c r="E266" s="54">
        <v>1.3</v>
      </c>
      <c r="F266" s="55">
        <f t="shared" si="8"/>
        <v>0.21511792797284424</v>
      </c>
      <c r="G266" s="54">
        <f t="shared" si="9"/>
        <v>0.18488207202715579</v>
      </c>
    </row>
    <row r="267" spans="1:7" ht="12.75">
      <c r="A267" s="53" t="s">
        <v>783</v>
      </c>
      <c r="B267" s="53">
        <v>72</v>
      </c>
      <c r="C267" s="54">
        <v>0.24796998389093583</v>
      </c>
      <c r="D267" s="54">
        <v>-1.2</v>
      </c>
      <c r="E267" s="54">
        <v>1.4</v>
      </c>
      <c r="F267" s="55">
        <f t="shared" si="8"/>
        <v>1.447969983890936</v>
      </c>
      <c r="G267" s="54">
        <f t="shared" si="9"/>
        <v>1.1520300161090642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241"/>
  <sheetViews>
    <sheetView zoomScalePageLayoutView="0" workbookViewId="0" topLeftCell="EU1">
      <selection activeCell="FD22" sqref="FD22"/>
    </sheetView>
  </sheetViews>
  <sheetFormatPr defaultColWidth="9.140625" defaultRowHeight="12.75"/>
  <cols>
    <col min="1" max="1" width="28.140625" style="1" bestFit="1" customWidth="1"/>
    <col min="2" max="5" width="9.140625" style="1" customWidth="1"/>
    <col min="6" max="9" width="9.140625" style="6" customWidth="1"/>
    <col min="10" max="19" width="9.140625" style="1" customWidth="1"/>
    <col min="20" max="20" width="10.8515625" style="1" customWidth="1"/>
    <col min="21" max="68" width="9.140625" style="1" customWidth="1"/>
    <col min="69" max="69" width="9.140625" style="12" customWidth="1"/>
    <col min="70" max="16384" width="9.140625" style="1" customWidth="1"/>
  </cols>
  <sheetData>
    <row r="1" spans="1:87" ht="12.75">
      <c r="A1" s="1" t="s">
        <v>1</v>
      </c>
      <c r="B1" s="1" t="s">
        <v>486</v>
      </c>
      <c r="D1" s="1" t="s">
        <v>1014</v>
      </c>
      <c r="T1" s="1" t="s">
        <v>284</v>
      </c>
      <c r="X1" s="1" t="s">
        <v>284</v>
      </c>
      <c r="BY1" s="1" t="s">
        <v>496</v>
      </c>
      <c r="CI1" s="1" t="s">
        <v>183</v>
      </c>
    </row>
    <row r="2" spans="1:174" ht="12.75">
      <c r="A2" s="1" t="s">
        <v>0</v>
      </c>
      <c r="B2" s="1" t="s">
        <v>448</v>
      </c>
      <c r="C2" s="1" t="s">
        <v>449</v>
      </c>
      <c r="D2" s="1" t="s">
        <v>10</v>
      </c>
      <c r="F2" s="6" t="s">
        <v>11</v>
      </c>
      <c r="J2" s="1" t="s">
        <v>12</v>
      </c>
      <c r="M2" s="1" t="s">
        <v>13</v>
      </c>
      <c r="R2" s="1" t="s">
        <v>14</v>
      </c>
      <c r="T2" s="1" t="s">
        <v>285</v>
      </c>
      <c r="U2" s="1" t="s">
        <v>285</v>
      </c>
      <c r="V2" s="1" t="s">
        <v>285</v>
      </c>
      <c r="W2" s="1" t="s">
        <v>285</v>
      </c>
      <c r="X2" s="1" t="s">
        <v>286</v>
      </c>
      <c r="Y2" s="1" t="s">
        <v>286</v>
      </c>
      <c r="Z2" s="1" t="s">
        <v>286</v>
      </c>
      <c r="AA2" s="1" t="s">
        <v>286</v>
      </c>
      <c r="AB2" s="1" t="s">
        <v>286</v>
      </c>
      <c r="AC2" s="1" t="s">
        <v>286</v>
      </c>
      <c r="AD2" s="1" t="s">
        <v>286</v>
      </c>
      <c r="AE2" s="1" t="s">
        <v>286</v>
      </c>
      <c r="AF2" s="1" t="s">
        <v>286</v>
      </c>
      <c r="AG2" s="1" t="s">
        <v>286</v>
      </c>
      <c r="AH2" s="1" t="s">
        <v>286</v>
      </c>
      <c r="AI2" s="1" t="s">
        <v>286</v>
      </c>
      <c r="AJ2" s="1" t="s">
        <v>286</v>
      </c>
      <c r="AK2" s="1" t="s">
        <v>286</v>
      </c>
      <c r="AL2" s="1" t="s">
        <v>286</v>
      </c>
      <c r="AM2" s="1" t="s">
        <v>286</v>
      </c>
      <c r="AN2" s="1" t="s">
        <v>286</v>
      </c>
      <c r="AO2" s="1" t="s">
        <v>286</v>
      </c>
      <c r="AP2" s="1" t="s">
        <v>286</v>
      </c>
      <c r="AQ2" s="1" t="s">
        <v>286</v>
      </c>
      <c r="AR2" s="1" t="s">
        <v>286</v>
      </c>
      <c r="AS2" s="1" t="s">
        <v>286</v>
      </c>
      <c r="AT2" s="1" t="s">
        <v>286</v>
      </c>
      <c r="AU2" s="1" t="s">
        <v>286</v>
      </c>
      <c r="AV2" s="1" t="s">
        <v>286</v>
      </c>
      <c r="AW2" s="1" t="s">
        <v>315</v>
      </c>
      <c r="AX2" s="1" t="s">
        <v>315</v>
      </c>
      <c r="AY2" s="1" t="s">
        <v>315</v>
      </c>
      <c r="AZ2" s="1" t="s">
        <v>315</v>
      </c>
      <c r="BA2" s="1" t="s">
        <v>451</v>
      </c>
      <c r="BB2" s="1" t="s">
        <v>451</v>
      </c>
      <c r="BC2" s="1" t="s">
        <v>451</v>
      </c>
      <c r="BD2" s="1" t="s">
        <v>457</v>
      </c>
      <c r="BE2" s="1" t="s">
        <v>457</v>
      </c>
      <c r="BF2" s="1" t="s">
        <v>457</v>
      </c>
      <c r="BG2" s="1" t="s">
        <v>461</v>
      </c>
      <c r="BH2" s="1" t="s">
        <v>463</v>
      </c>
      <c r="BI2" s="1" t="s">
        <v>468</v>
      </c>
      <c r="BJ2" s="1" t="s">
        <v>468</v>
      </c>
      <c r="BK2" s="1" t="s">
        <v>468</v>
      </c>
      <c r="BL2" s="1" t="s">
        <v>468</v>
      </c>
      <c r="BM2" s="1" t="s">
        <v>468</v>
      </c>
      <c r="BN2" s="1" t="s">
        <v>474</v>
      </c>
      <c r="BO2" s="1" t="s">
        <v>474</v>
      </c>
      <c r="BP2" s="1" t="s">
        <v>474</v>
      </c>
      <c r="BQ2" s="12" t="s">
        <v>474</v>
      </c>
      <c r="BR2" s="1" t="s">
        <v>474</v>
      </c>
      <c r="BS2" s="1" t="s">
        <v>477</v>
      </c>
      <c r="BT2" s="1" t="s">
        <v>477</v>
      </c>
      <c r="BU2" s="1" t="s">
        <v>477</v>
      </c>
      <c r="BV2" s="1" t="s">
        <v>477</v>
      </c>
      <c r="BW2" s="1" t="s">
        <v>477</v>
      </c>
      <c r="BX2" s="1" t="s">
        <v>477</v>
      </c>
      <c r="BY2" s="1" t="s">
        <v>323</v>
      </c>
      <c r="BZ2" s="1" t="s">
        <v>323</v>
      </c>
      <c r="CA2" s="1" t="s">
        <v>323</v>
      </c>
      <c r="CB2" s="1" t="s">
        <v>323</v>
      </c>
      <c r="CC2" s="1" t="s">
        <v>323</v>
      </c>
      <c r="CD2" s="1" t="s">
        <v>323</v>
      </c>
      <c r="CE2" s="1" t="s">
        <v>323</v>
      </c>
      <c r="CF2" s="1" t="s">
        <v>323</v>
      </c>
      <c r="CG2" s="1" t="s">
        <v>323</v>
      </c>
      <c r="CH2" s="1" t="s">
        <v>323</v>
      </c>
      <c r="CI2" s="1" t="s">
        <v>184</v>
      </c>
      <c r="CJ2" s="1" t="s">
        <v>184</v>
      </c>
      <c r="CK2" s="1" t="s">
        <v>184</v>
      </c>
      <c r="CL2" s="1" t="s">
        <v>184</v>
      </c>
      <c r="CM2" s="1" t="s">
        <v>184</v>
      </c>
      <c r="CN2" s="1" t="s">
        <v>184</v>
      </c>
      <c r="CO2" s="1" t="s">
        <v>184</v>
      </c>
      <c r="CP2" s="1" t="s">
        <v>184</v>
      </c>
      <c r="CQ2" s="1" t="s">
        <v>184</v>
      </c>
      <c r="CR2" s="1" t="s">
        <v>184</v>
      </c>
      <c r="CS2" s="1" t="s">
        <v>184</v>
      </c>
      <c r="CT2" s="1" t="s">
        <v>184</v>
      </c>
      <c r="CU2" s="1" t="s">
        <v>184</v>
      </c>
      <c r="CV2" s="1" t="s">
        <v>184</v>
      </c>
      <c r="CW2" s="1" t="s">
        <v>184</v>
      </c>
      <c r="CX2" s="1" t="s">
        <v>184</v>
      </c>
      <c r="CY2" s="1" t="s">
        <v>184</v>
      </c>
      <c r="CZ2" s="1" t="s">
        <v>184</v>
      </c>
      <c r="DA2" s="1" t="s">
        <v>184</v>
      </c>
      <c r="DB2" s="1" t="s">
        <v>184</v>
      </c>
      <c r="DC2" s="1" t="s">
        <v>324</v>
      </c>
      <c r="DD2" s="1" t="s">
        <v>324</v>
      </c>
      <c r="DE2" s="1" t="s">
        <v>324</v>
      </c>
      <c r="DF2" s="1" t="s">
        <v>324</v>
      </c>
      <c r="DG2" s="1" t="s">
        <v>324</v>
      </c>
      <c r="DH2" s="1" t="s">
        <v>324</v>
      </c>
      <c r="DI2" s="1" t="s">
        <v>324</v>
      </c>
      <c r="DJ2" s="1" t="s">
        <v>324</v>
      </c>
      <c r="DK2" s="1" t="s">
        <v>324</v>
      </c>
      <c r="DL2" s="1" t="s">
        <v>185</v>
      </c>
      <c r="DM2" s="1" t="s">
        <v>185</v>
      </c>
      <c r="DN2" s="1" t="s">
        <v>185</v>
      </c>
      <c r="DO2" s="1" t="s">
        <v>185</v>
      </c>
      <c r="DP2" s="1" t="s">
        <v>185</v>
      </c>
      <c r="DQ2" s="1" t="s">
        <v>185</v>
      </c>
      <c r="DR2" s="1" t="s">
        <v>185</v>
      </c>
      <c r="DS2" s="1" t="s">
        <v>185</v>
      </c>
      <c r="DT2" s="1" t="s">
        <v>185</v>
      </c>
      <c r="DU2" s="1" t="s">
        <v>185</v>
      </c>
      <c r="DV2" s="1" t="s">
        <v>185</v>
      </c>
      <c r="DW2" s="1" t="s">
        <v>185</v>
      </c>
      <c r="DX2" s="1" t="s">
        <v>186</v>
      </c>
      <c r="DY2" s="1" t="s">
        <v>186</v>
      </c>
      <c r="DZ2" s="1" t="s">
        <v>186</v>
      </c>
      <c r="EA2" s="1" t="s">
        <v>186</v>
      </c>
      <c r="EB2" s="1" t="s">
        <v>186</v>
      </c>
      <c r="EC2" s="1" t="s">
        <v>186</v>
      </c>
      <c r="ED2" s="1" t="s">
        <v>186</v>
      </c>
      <c r="EE2" s="1" t="s">
        <v>186</v>
      </c>
      <c r="EF2" s="1" t="s">
        <v>186</v>
      </c>
      <c r="EG2" s="1" t="s">
        <v>186</v>
      </c>
      <c r="EH2" s="1" t="s">
        <v>186</v>
      </c>
      <c r="EI2" s="1" t="s">
        <v>186</v>
      </c>
      <c r="EJ2" s="1" t="s">
        <v>186</v>
      </c>
      <c r="EK2" s="1" t="s">
        <v>498</v>
      </c>
      <c r="EL2" s="1" t="s">
        <v>498</v>
      </c>
      <c r="EM2" s="1" t="s">
        <v>498</v>
      </c>
      <c r="EN2" s="1" t="s">
        <v>498</v>
      </c>
      <c r="EO2" s="1" t="s">
        <v>498</v>
      </c>
      <c r="EP2" s="1" t="s">
        <v>498</v>
      </c>
      <c r="EQ2" s="1" t="s">
        <v>498</v>
      </c>
      <c r="ER2" s="1" t="s">
        <v>498</v>
      </c>
      <c r="ES2" s="1" t="s">
        <v>498</v>
      </c>
      <c r="ET2" s="1" t="s">
        <v>498</v>
      </c>
      <c r="EU2" s="1" t="s">
        <v>498</v>
      </c>
      <c r="EV2" s="1" t="s">
        <v>498</v>
      </c>
      <c r="EW2" s="1" t="s">
        <v>498</v>
      </c>
      <c r="EX2" s="1" t="s">
        <v>498</v>
      </c>
      <c r="EY2" s="1" t="s">
        <v>498</v>
      </c>
      <c r="EZ2" s="1" t="s">
        <v>498</v>
      </c>
      <c r="FA2" s="1" t="s">
        <v>498</v>
      </c>
      <c r="FB2" s="1" t="s">
        <v>498</v>
      </c>
      <c r="FC2" s="1" t="s">
        <v>498</v>
      </c>
      <c r="FD2" s="1" t="s">
        <v>498</v>
      </c>
      <c r="FE2" s="1" t="s">
        <v>498</v>
      </c>
      <c r="FF2" s="1" t="s">
        <v>498</v>
      </c>
      <c r="FG2" s="1" t="s">
        <v>498</v>
      </c>
      <c r="FH2" s="1" t="s">
        <v>498</v>
      </c>
      <c r="FI2" s="1" t="s">
        <v>498</v>
      </c>
      <c r="FJ2" s="1" t="s">
        <v>498</v>
      </c>
      <c r="FK2" s="1" t="s">
        <v>498</v>
      </c>
      <c r="FL2" s="1" t="s">
        <v>498</v>
      </c>
      <c r="FM2" s="1" t="s">
        <v>499</v>
      </c>
      <c r="FN2" s="1" t="s">
        <v>499</v>
      </c>
      <c r="FO2" s="1" t="s">
        <v>499</v>
      </c>
      <c r="FP2" s="1" t="s">
        <v>500</v>
      </c>
      <c r="FQ2" s="1" t="s">
        <v>501</v>
      </c>
      <c r="FR2" s="1" t="s">
        <v>501</v>
      </c>
    </row>
    <row r="3" spans="1:174" ht="12.75">
      <c r="A3" s="1" t="s">
        <v>716</v>
      </c>
      <c r="D3" s="1" t="s">
        <v>805</v>
      </c>
      <c r="E3" s="1" t="s">
        <v>806</v>
      </c>
      <c r="F3" s="6" t="s">
        <v>386</v>
      </c>
      <c r="G3" s="6" t="s">
        <v>808</v>
      </c>
      <c r="H3" s="6" t="s">
        <v>387</v>
      </c>
      <c r="I3" s="6" t="s">
        <v>807</v>
      </c>
      <c r="J3" s="6" t="s">
        <v>388</v>
      </c>
      <c r="K3" s="6" t="s">
        <v>809</v>
      </c>
      <c r="L3" s="6" t="s">
        <v>810</v>
      </c>
      <c r="M3" s="6" t="s">
        <v>389</v>
      </c>
      <c r="N3" s="6" t="s">
        <v>811</v>
      </c>
      <c r="O3" s="6" t="s">
        <v>812</v>
      </c>
      <c r="P3" s="6" t="s">
        <v>390</v>
      </c>
      <c r="Q3" s="6" t="s">
        <v>813</v>
      </c>
      <c r="R3" s="6" t="s">
        <v>814</v>
      </c>
      <c r="S3" s="6" t="s">
        <v>815</v>
      </c>
      <c r="T3" s="6" t="s">
        <v>816</v>
      </c>
      <c r="U3" s="6" t="s">
        <v>817</v>
      </c>
      <c r="V3" s="6" t="s">
        <v>818</v>
      </c>
      <c r="W3" s="6" t="s">
        <v>819</v>
      </c>
      <c r="X3" s="6" t="s">
        <v>391</v>
      </c>
      <c r="Y3" s="6" t="s">
        <v>392</v>
      </c>
      <c r="Z3" s="6" t="s">
        <v>393</v>
      </c>
      <c r="AA3" s="6" t="s">
        <v>447</v>
      </c>
      <c r="AB3" s="6" t="s">
        <v>446</v>
      </c>
      <c r="AC3" s="6" t="s">
        <v>445</v>
      </c>
      <c r="AD3" s="6" t="s">
        <v>444</v>
      </c>
      <c r="AE3" s="6" t="s">
        <v>394</v>
      </c>
      <c r="AF3" s="6" t="s">
        <v>443</v>
      </c>
      <c r="AG3" s="6" t="s">
        <v>442</v>
      </c>
      <c r="AH3" s="6" t="s">
        <v>820</v>
      </c>
      <c r="AI3" s="6" t="s">
        <v>441</v>
      </c>
      <c r="AJ3" s="6" t="s">
        <v>821</v>
      </c>
      <c r="AK3" s="6" t="s">
        <v>822</v>
      </c>
      <c r="AL3" s="6" t="s">
        <v>823</v>
      </c>
      <c r="AM3" s="6" t="s">
        <v>824</v>
      </c>
      <c r="AN3" s="6" t="s">
        <v>825</v>
      </c>
      <c r="AO3" s="6" t="s">
        <v>826</v>
      </c>
      <c r="AP3" s="6" t="s">
        <v>827</v>
      </c>
      <c r="AQ3" s="6" t="s">
        <v>440</v>
      </c>
      <c r="AR3" s="6" t="s">
        <v>828</v>
      </c>
      <c r="AS3" s="6" t="s">
        <v>829</v>
      </c>
      <c r="AT3" s="6" t="s">
        <v>439</v>
      </c>
      <c r="AU3" s="6" t="s">
        <v>830</v>
      </c>
      <c r="AV3" s="6" t="s">
        <v>831</v>
      </c>
      <c r="AW3" s="6" t="s">
        <v>832</v>
      </c>
      <c r="AX3" s="6" t="s">
        <v>833</v>
      </c>
      <c r="AY3" s="6" t="s">
        <v>834</v>
      </c>
      <c r="AZ3" s="6" t="s">
        <v>333</v>
      </c>
      <c r="BA3" s="6" t="s">
        <v>835</v>
      </c>
      <c r="BB3" s="6" t="s">
        <v>836</v>
      </c>
      <c r="BC3" s="6" t="s">
        <v>837</v>
      </c>
      <c r="BD3" s="6" t="s">
        <v>838</v>
      </c>
      <c r="BE3" s="6" t="s">
        <v>839</v>
      </c>
      <c r="BF3" s="6" t="s">
        <v>840</v>
      </c>
      <c r="BG3" s="6" t="s">
        <v>841</v>
      </c>
      <c r="BH3" s="6" t="s">
        <v>842</v>
      </c>
      <c r="BI3" s="6" t="s">
        <v>843</v>
      </c>
      <c r="BJ3" s="6" t="s">
        <v>844</v>
      </c>
      <c r="BK3" s="6" t="s">
        <v>845</v>
      </c>
      <c r="BL3" s="6" t="s">
        <v>846</v>
      </c>
      <c r="BM3" s="6" t="s">
        <v>847</v>
      </c>
      <c r="BN3" s="6" t="s">
        <v>848</v>
      </c>
      <c r="BO3" s="6" t="s">
        <v>849</v>
      </c>
      <c r="BP3" s="6" t="s">
        <v>850</v>
      </c>
      <c r="BQ3" s="12" t="s">
        <v>851</v>
      </c>
      <c r="BR3" s="6" t="s">
        <v>852</v>
      </c>
      <c r="BS3" s="6" t="s">
        <v>853</v>
      </c>
      <c r="BT3" s="6" t="s">
        <v>854</v>
      </c>
      <c r="BU3" s="6" t="s">
        <v>855</v>
      </c>
      <c r="BV3" s="6" t="s">
        <v>856</v>
      </c>
      <c r="BW3" s="6" t="s">
        <v>857</v>
      </c>
      <c r="BX3" s="6" t="s">
        <v>858</v>
      </c>
      <c r="BY3" s="6" t="s">
        <v>346</v>
      </c>
      <c r="BZ3" s="6" t="s">
        <v>347</v>
      </c>
      <c r="CA3" s="6" t="s">
        <v>859</v>
      </c>
      <c r="CB3" s="6" t="s">
        <v>860</v>
      </c>
      <c r="CC3" s="6" t="s">
        <v>861</v>
      </c>
      <c r="CD3" s="6" t="s">
        <v>862</v>
      </c>
      <c r="CE3" s="6" t="s">
        <v>348</v>
      </c>
      <c r="CF3" s="6" t="s">
        <v>863</v>
      </c>
      <c r="CG3" s="6" t="s">
        <v>864</v>
      </c>
      <c r="CH3" s="6" t="s">
        <v>865</v>
      </c>
      <c r="CI3" s="6" t="s">
        <v>349</v>
      </c>
      <c r="CJ3" s="6" t="s">
        <v>350</v>
      </c>
      <c r="CK3" s="6" t="s">
        <v>351</v>
      </c>
      <c r="CL3" s="6" t="s">
        <v>352</v>
      </c>
      <c r="CM3" s="6" t="s">
        <v>353</v>
      </c>
      <c r="CN3" s="6" t="s">
        <v>354</v>
      </c>
      <c r="CO3" s="6" t="s">
        <v>355</v>
      </c>
      <c r="CP3" s="6" t="s">
        <v>356</v>
      </c>
      <c r="CQ3" s="6" t="s">
        <v>357</v>
      </c>
      <c r="CR3" s="6" t="s">
        <v>866</v>
      </c>
      <c r="CS3" s="6" t="s">
        <v>867</v>
      </c>
      <c r="CT3" s="6" t="s">
        <v>868</v>
      </c>
      <c r="CU3" s="6" t="s">
        <v>869</v>
      </c>
      <c r="CV3" s="6" t="s">
        <v>870</v>
      </c>
      <c r="CW3" s="6" t="s">
        <v>358</v>
      </c>
      <c r="CX3" s="6" t="s">
        <v>359</v>
      </c>
      <c r="CY3" s="6" t="s">
        <v>360</v>
      </c>
      <c r="CZ3" s="6" t="s">
        <v>361</v>
      </c>
      <c r="DA3" s="6" t="s">
        <v>871</v>
      </c>
      <c r="DB3" s="6" t="s">
        <v>872</v>
      </c>
      <c r="DC3" s="6" t="s">
        <v>362</v>
      </c>
      <c r="DD3" s="6" t="s">
        <v>363</v>
      </c>
      <c r="DE3" s="6" t="s">
        <v>364</v>
      </c>
      <c r="DF3" s="6" t="s">
        <v>873</v>
      </c>
      <c r="DG3" s="6" t="s">
        <v>365</v>
      </c>
      <c r="DH3" s="6" t="s">
        <v>874</v>
      </c>
      <c r="DI3" s="6" t="s">
        <v>875</v>
      </c>
      <c r="DJ3" s="6" t="s">
        <v>876</v>
      </c>
      <c r="DK3" s="6" t="s">
        <v>366</v>
      </c>
      <c r="DL3" s="6" t="s">
        <v>367</v>
      </c>
      <c r="DM3" s="6" t="s">
        <v>368</v>
      </c>
      <c r="DN3" s="6" t="s">
        <v>369</v>
      </c>
      <c r="DO3" s="6" t="s">
        <v>370</v>
      </c>
      <c r="DP3" s="6" t="s">
        <v>371</v>
      </c>
      <c r="DQ3" s="6" t="s">
        <v>877</v>
      </c>
      <c r="DR3" s="6" t="s">
        <v>372</v>
      </c>
      <c r="DS3" s="6" t="s">
        <v>373</v>
      </c>
      <c r="DT3" s="6" t="s">
        <v>878</v>
      </c>
      <c r="DU3" s="6" t="s">
        <v>879</v>
      </c>
      <c r="DV3" s="6" t="s">
        <v>374</v>
      </c>
      <c r="DW3" s="6" t="s">
        <v>375</v>
      </c>
      <c r="DX3" s="6" t="s">
        <v>376</v>
      </c>
      <c r="DY3" s="6" t="s">
        <v>377</v>
      </c>
      <c r="DZ3" s="6" t="s">
        <v>378</v>
      </c>
      <c r="EA3" s="6" t="s">
        <v>379</v>
      </c>
      <c r="EB3" s="6" t="s">
        <v>380</v>
      </c>
      <c r="EC3" s="6" t="s">
        <v>381</v>
      </c>
      <c r="ED3" s="6" t="s">
        <v>382</v>
      </c>
      <c r="EE3" s="6" t="s">
        <v>383</v>
      </c>
      <c r="EF3" s="6" t="s">
        <v>384</v>
      </c>
      <c r="EG3" s="6" t="s">
        <v>385</v>
      </c>
      <c r="EH3" s="6" t="s">
        <v>880</v>
      </c>
      <c r="EI3" s="6" t="s">
        <v>881</v>
      </c>
      <c r="EJ3" s="6" t="s">
        <v>882</v>
      </c>
      <c r="EK3" s="6" t="s">
        <v>883</v>
      </c>
      <c r="EL3" s="6" t="s">
        <v>884</v>
      </c>
      <c r="EM3" s="6" t="s">
        <v>885</v>
      </c>
      <c r="EN3" s="6" t="s">
        <v>886</v>
      </c>
      <c r="EO3" s="6" t="s">
        <v>887</v>
      </c>
      <c r="EP3" s="6" t="s">
        <v>888</v>
      </c>
      <c r="EQ3" s="6" t="s">
        <v>889</v>
      </c>
      <c r="ER3" s="6" t="s">
        <v>890</v>
      </c>
      <c r="ES3" s="6" t="s">
        <v>891</v>
      </c>
      <c r="ET3" s="6" t="s">
        <v>892</v>
      </c>
      <c r="EU3" s="6" t="s">
        <v>893</v>
      </c>
      <c r="EV3" s="6" t="s">
        <v>894</v>
      </c>
      <c r="EW3" s="6" t="s">
        <v>895</v>
      </c>
      <c r="EX3" s="6" t="s">
        <v>896</v>
      </c>
      <c r="EY3" s="6" t="s">
        <v>897</v>
      </c>
      <c r="EZ3" s="6" t="s">
        <v>898</v>
      </c>
      <c r="FA3" s="6" t="s">
        <v>899</v>
      </c>
      <c r="FB3" s="6" t="s">
        <v>900</v>
      </c>
      <c r="FC3" s="6" t="s">
        <v>901</v>
      </c>
      <c r="FD3" s="6" t="s">
        <v>902</v>
      </c>
      <c r="FE3" s="6" t="s">
        <v>903</v>
      </c>
      <c r="FF3" s="6" t="s">
        <v>904</v>
      </c>
      <c r="FG3" s="6" t="s">
        <v>905</v>
      </c>
      <c r="FH3" s="6" t="s">
        <v>906</v>
      </c>
      <c r="FI3" s="6" t="s">
        <v>907</v>
      </c>
      <c r="FJ3" s="6" t="s">
        <v>908</v>
      </c>
      <c r="FK3" s="6" t="s">
        <v>909</v>
      </c>
      <c r="FL3" s="6" t="s">
        <v>910</v>
      </c>
      <c r="FM3" s="6" t="s">
        <v>911</v>
      </c>
      <c r="FN3" s="6" t="s">
        <v>912</v>
      </c>
      <c r="FO3" s="6" t="s">
        <v>913</v>
      </c>
      <c r="FP3" s="6" t="s">
        <v>914</v>
      </c>
      <c r="FQ3" s="6" t="s">
        <v>915</v>
      </c>
      <c r="FR3" s="6" t="s">
        <v>916</v>
      </c>
    </row>
    <row r="4" spans="1:174" ht="12.75">
      <c r="A4" s="1" t="s">
        <v>3</v>
      </c>
      <c r="D4" s="1" t="s">
        <v>34</v>
      </c>
      <c r="E4" s="1" t="s">
        <v>22</v>
      </c>
      <c r="F4" s="6" t="s">
        <v>47</v>
      </c>
      <c r="G4" s="6" t="s">
        <v>48</v>
      </c>
      <c r="H4" s="6" t="s">
        <v>26</v>
      </c>
      <c r="I4" s="6" t="s">
        <v>49</v>
      </c>
      <c r="J4" s="1" t="s">
        <v>51</v>
      </c>
      <c r="K4" s="1" t="s">
        <v>53</v>
      </c>
      <c r="L4" s="1" t="s">
        <v>54</v>
      </c>
      <c r="M4" s="1" t="s">
        <v>56</v>
      </c>
      <c r="N4" s="1" t="s">
        <v>51</v>
      </c>
      <c r="O4" s="1" t="s">
        <v>57</v>
      </c>
      <c r="P4" s="1" t="s">
        <v>28</v>
      </c>
      <c r="Q4" s="1" t="s">
        <v>59</v>
      </c>
      <c r="R4" s="1" t="s">
        <v>60</v>
      </c>
      <c r="S4" s="1" t="s">
        <v>61</v>
      </c>
      <c r="T4" s="1" t="s">
        <v>287</v>
      </c>
      <c r="U4" s="1" t="s">
        <v>223</v>
      </c>
      <c r="V4" s="1" t="s">
        <v>224</v>
      </c>
      <c r="W4" s="1" t="s">
        <v>70</v>
      </c>
      <c r="X4" s="1" t="s">
        <v>288</v>
      </c>
      <c r="Y4" s="1" t="s">
        <v>265</v>
      </c>
      <c r="Z4" s="1" t="s">
        <v>289</v>
      </c>
      <c r="AA4" s="1" t="s">
        <v>249</v>
      </c>
      <c r="AB4" s="1" t="s">
        <v>290</v>
      </c>
      <c r="AC4" s="1" t="s">
        <v>291</v>
      </c>
      <c r="AD4" s="1" t="s">
        <v>292</v>
      </c>
      <c r="AE4" s="1" t="s">
        <v>198</v>
      </c>
      <c r="AF4" s="1" t="s">
        <v>293</v>
      </c>
      <c r="AG4" s="1" t="s">
        <v>294</v>
      </c>
      <c r="AH4" s="1" t="s">
        <v>278</v>
      </c>
      <c r="AI4" s="1" t="s">
        <v>300</v>
      </c>
      <c r="AJ4" s="1" t="s">
        <v>279</v>
      </c>
      <c r="AK4" s="1" t="s">
        <v>301</v>
      </c>
      <c r="AL4" s="1" t="s">
        <v>302</v>
      </c>
      <c r="AM4" s="1" t="s">
        <v>303</v>
      </c>
      <c r="AN4" s="1" t="s">
        <v>304</v>
      </c>
      <c r="AO4" s="1" t="s">
        <v>305</v>
      </c>
      <c r="AP4" s="1" t="s">
        <v>306</v>
      </c>
      <c r="AQ4" s="1" t="s">
        <v>307</v>
      </c>
      <c r="AR4" s="1" t="s">
        <v>308</v>
      </c>
      <c r="AS4" s="1" t="s">
        <v>309</v>
      </c>
      <c r="AT4" s="1" t="s">
        <v>310</v>
      </c>
      <c r="AU4" s="1" t="s">
        <v>311</v>
      </c>
      <c r="AV4" s="1" t="s">
        <v>312</v>
      </c>
      <c r="AW4" s="1" t="s">
        <v>221</v>
      </c>
      <c r="AX4" s="1" t="s">
        <v>316</v>
      </c>
      <c r="AY4" s="1" t="s">
        <v>317</v>
      </c>
      <c r="AZ4" s="1" t="s">
        <v>318</v>
      </c>
      <c r="BA4" s="1" t="s">
        <v>453</v>
      </c>
      <c r="BB4" s="1" t="s">
        <v>454</v>
      </c>
      <c r="BC4" s="1" t="s">
        <v>217</v>
      </c>
      <c r="BD4" s="1" t="s">
        <v>452</v>
      </c>
      <c r="BE4" s="1" t="s">
        <v>458</v>
      </c>
      <c r="BF4" s="1" t="s">
        <v>459</v>
      </c>
      <c r="BG4" s="1" t="s">
        <v>462</v>
      </c>
      <c r="BH4" s="1" t="s">
        <v>465</v>
      </c>
      <c r="BI4" s="1" t="s">
        <v>464</v>
      </c>
      <c r="BJ4" s="1" t="s">
        <v>469</v>
      </c>
      <c r="BK4" s="1" t="s">
        <v>470</v>
      </c>
      <c r="BL4" s="1" t="s">
        <v>471</v>
      </c>
      <c r="BM4" s="1" t="s">
        <v>472</v>
      </c>
      <c r="BN4" s="1" t="s">
        <v>225</v>
      </c>
      <c r="BO4" s="1" t="s">
        <v>475</v>
      </c>
      <c r="BP4" s="1" t="s">
        <v>213</v>
      </c>
      <c r="BQ4" s="12" t="s">
        <v>214</v>
      </c>
      <c r="BR4" s="1" t="s">
        <v>217</v>
      </c>
      <c r="BS4" s="1" t="s">
        <v>478</v>
      </c>
      <c r="BT4" s="1" t="s">
        <v>479</v>
      </c>
      <c r="BU4" s="1" t="s">
        <v>480</v>
      </c>
      <c r="BV4" s="1" t="s">
        <v>476</v>
      </c>
      <c r="BW4" s="1" t="s">
        <v>462</v>
      </c>
      <c r="BX4" s="1" t="s">
        <v>481</v>
      </c>
      <c r="BY4" s="1" t="s">
        <v>21</v>
      </c>
      <c r="BZ4" s="1" t="s">
        <v>22</v>
      </c>
      <c r="CA4" s="1" t="s">
        <v>23</v>
      </c>
      <c r="CB4" s="1" t="s">
        <v>31</v>
      </c>
      <c r="CC4" s="1" t="s">
        <v>32</v>
      </c>
      <c r="CD4" s="1" t="s">
        <v>24</v>
      </c>
      <c r="CE4" s="1" t="s">
        <v>25</v>
      </c>
      <c r="CF4" s="1" t="s">
        <v>26</v>
      </c>
      <c r="CG4" s="1" t="s">
        <v>27</v>
      </c>
      <c r="CH4" s="1" t="s">
        <v>28</v>
      </c>
      <c r="CI4" s="1" t="s">
        <v>187</v>
      </c>
      <c r="CJ4" s="1" t="s">
        <v>188</v>
      </c>
      <c r="CK4" s="1" t="s">
        <v>189</v>
      </c>
      <c r="CL4" s="1" t="s">
        <v>190</v>
      </c>
      <c r="CM4" s="1" t="s">
        <v>191</v>
      </c>
      <c r="CN4" s="1" t="s">
        <v>192</v>
      </c>
      <c r="CO4" s="1" t="s">
        <v>193</v>
      </c>
      <c r="CP4" s="1" t="s">
        <v>194</v>
      </c>
      <c r="CQ4" s="1" t="s">
        <v>195</v>
      </c>
      <c r="CR4" s="1" t="s">
        <v>196</v>
      </c>
      <c r="CS4" s="1" t="s">
        <v>197</v>
      </c>
      <c r="CT4" s="1" t="s">
        <v>198</v>
      </c>
      <c r="CU4" s="1" t="s">
        <v>199</v>
      </c>
      <c r="CV4" s="1" t="s">
        <v>200</v>
      </c>
      <c r="CW4" s="1" t="s">
        <v>201</v>
      </c>
      <c r="CX4" s="1" t="s">
        <v>202</v>
      </c>
      <c r="CY4" s="1" t="s">
        <v>203</v>
      </c>
      <c r="CZ4" s="1" t="s">
        <v>204</v>
      </c>
      <c r="DA4" s="1" t="s">
        <v>205</v>
      </c>
      <c r="DB4" s="1" t="s">
        <v>206</v>
      </c>
      <c r="DC4" s="1" t="s">
        <v>35</v>
      </c>
      <c r="DD4" s="1" t="s">
        <v>36</v>
      </c>
      <c r="DE4" s="1" t="s">
        <v>37</v>
      </c>
      <c r="DF4" s="1" t="s">
        <v>23</v>
      </c>
      <c r="DG4" s="1" t="s">
        <v>38</v>
      </c>
      <c r="DH4" s="1" t="s">
        <v>39</v>
      </c>
      <c r="DI4" s="1" t="s">
        <v>40</v>
      </c>
      <c r="DJ4" s="1" t="s">
        <v>41</v>
      </c>
      <c r="DK4" s="1" t="s">
        <v>42</v>
      </c>
      <c r="DL4" s="1" t="s">
        <v>60</v>
      </c>
      <c r="DM4" s="1" t="s">
        <v>207</v>
      </c>
      <c r="DN4" s="1" t="s">
        <v>208</v>
      </c>
      <c r="DO4" s="1" t="s">
        <v>209</v>
      </c>
      <c r="DP4" s="1" t="s">
        <v>210</v>
      </c>
      <c r="DQ4" s="1" t="s">
        <v>211</v>
      </c>
      <c r="DR4" s="1" t="s">
        <v>212</v>
      </c>
      <c r="DS4" s="1" t="s">
        <v>213</v>
      </c>
      <c r="DT4" s="1" t="s">
        <v>214</v>
      </c>
      <c r="DU4" s="1" t="s">
        <v>215</v>
      </c>
      <c r="DV4" s="1" t="s">
        <v>216</v>
      </c>
      <c r="DW4" s="1" t="s">
        <v>217</v>
      </c>
      <c r="DX4" s="1" t="s">
        <v>218</v>
      </c>
      <c r="DY4" s="1" t="s">
        <v>219</v>
      </c>
      <c r="DZ4" s="1" t="s">
        <v>220</v>
      </c>
      <c r="EA4" s="1" t="s">
        <v>221</v>
      </c>
      <c r="EB4" s="1" t="s">
        <v>222</v>
      </c>
      <c r="EC4" s="1" t="s">
        <v>223</v>
      </c>
      <c r="ED4" s="1" t="s">
        <v>224</v>
      </c>
      <c r="EE4" s="1" t="s">
        <v>225</v>
      </c>
      <c r="EF4" s="1" t="s">
        <v>226</v>
      </c>
      <c r="EG4" s="1" t="s">
        <v>227</v>
      </c>
      <c r="EH4" s="1" t="s">
        <v>228</v>
      </c>
      <c r="EI4" s="1" t="s">
        <v>229</v>
      </c>
      <c r="EJ4" s="1" t="s">
        <v>230</v>
      </c>
      <c r="EK4" s="1" t="s">
        <v>187</v>
      </c>
      <c r="EL4" s="1" t="s">
        <v>503</v>
      </c>
      <c r="EM4" s="1" t="s">
        <v>191</v>
      </c>
      <c r="EN4" s="1" t="s">
        <v>259</v>
      </c>
      <c r="EO4" s="1" t="s">
        <v>260</v>
      </c>
      <c r="EP4" s="1" t="s">
        <v>504</v>
      </c>
      <c r="EQ4" s="1" t="s">
        <v>273</v>
      </c>
      <c r="ER4" s="1" t="s">
        <v>505</v>
      </c>
      <c r="ES4" s="1" t="s">
        <v>293</v>
      </c>
      <c r="ET4" s="1" t="s">
        <v>276</v>
      </c>
      <c r="EU4" s="1" t="s">
        <v>506</v>
      </c>
      <c r="EV4" s="1" t="s">
        <v>300</v>
      </c>
      <c r="EW4" s="1" t="s">
        <v>205</v>
      </c>
      <c r="EX4" s="1" t="s">
        <v>507</v>
      </c>
      <c r="EY4" s="1" t="s">
        <v>508</v>
      </c>
      <c r="EZ4" s="1" t="s">
        <v>509</v>
      </c>
      <c r="FA4" s="1" t="s">
        <v>510</v>
      </c>
      <c r="FB4" s="1" t="s">
        <v>511</v>
      </c>
      <c r="FC4" s="1" t="s">
        <v>283</v>
      </c>
      <c r="FD4" s="1" t="s">
        <v>512</v>
      </c>
      <c r="FE4" s="1" t="s">
        <v>513</v>
      </c>
      <c r="FF4" s="1" t="s">
        <v>514</v>
      </c>
      <c r="FG4" s="1" t="s">
        <v>515</v>
      </c>
      <c r="FH4" s="1" t="s">
        <v>516</v>
      </c>
      <c r="FI4" s="1" t="s">
        <v>517</v>
      </c>
      <c r="FJ4" s="1" t="s">
        <v>518</v>
      </c>
      <c r="FK4" s="1" t="s">
        <v>519</v>
      </c>
      <c r="FL4" s="1" t="s">
        <v>520</v>
      </c>
      <c r="FM4" s="1" t="s">
        <v>521</v>
      </c>
      <c r="FN4" s="1" t="s">
        <v>522</v>
      </c>
      <c r="FO4" s="1" t="s">
        <v>523</v>
      </c>
      <c r="FP4" s="1" t="s">
        <v>524</v>
      </c>
      <c r="FQ4" s="1" t="s">
        <v>525</v>
      </c>
      <c r="FR4" s="1" t="s">
        <v>72</v>
      </c>
    </row>
    <row r="5" spans="1:174" ht="12.75">
      <c r="A5" s="1" t="s">
        <v>178</v>
      </c>
      <c r="D5" s="1">
        <v>67</v>
      </c>
      <c r="E5" s="1">
        <v>94</v>
      </c>
      <c r="F5" s="6">
        <v>197</v>
      </c>
      <c r="G5" s="6">
        <v>220</v>
      </c>
      <c r="H5" s="6">
        <v>242</v>
      </c>
      <c r="I5" s="6">
        <v>342</v>
      </c>
      <c r="J5" s="1">
        <v>277</v>
      </c>
      <c r="K5" s="1">
        <v>287</v>
      </c>
      <c r="L5" s="1">
        <v>337</v>
      </c>
      <c r="M5" s="1">
        <v>257</v>
      </c>
      <c r="N5" s="1">
        <v>277</v>
      </c>
      <c r="O5" s="1">
        <v>287</v>
      </c>
      <c r="P5" s="1">
        <v>312</v>
      </c>
      <c r="Q5" s="1">
        <v>332</v>
      </c>
      <c r="R5" s="1">
        <v>187</v>
      </c>
      <c r="S5" s="1">
        <v>322</v>
      </c>
      <c r="T5" s="1">
        <v>100</v>
      </c>
      <c r="U5" s="1">
        <v>135</v>
      </c>
      <c r="V5" s="1">
        <v>145</v>
      </c>
      <c r="W5" s="1">
        <v>157</v>
      </c>
      <c r="X5" s="1">
        <v>35</v>
      </c>
      <c r="Y5" s="1">
        <v>55</v>
      </c>
      <c r="Z5" s="1">
        <v>71</v>
      </c>
      <c r="AA5" s="1">
        <v>100</v>
      </c>
      <c r="AB5" s="1">
        <v>126</v>
      </c>
      <c r="AC5" s="1">
        <v>148</v>
      </c>
      <c r="AD5" s="1">
        <v>171</v>
      </c>
      <c r="AE5" s="1">
        <v>195</v>
      </c>
      <c r="AF5" s="1">
        <v>220</v>
      </c>
      <c r="AG5" s="1">
        <v>243</v>
      </c>
      <c r="AH5" s="1">
        <v>255</v>
      </c>
      <c r="AI5" s="1">
        <v>264</v>
      </c>
      <c r="AJ5" s="1">
        <v>274</v>
      </c>
      <c r="AK5" s="1">
        <v>284</v>
      </c>
      <c r="AL5" s="1">
        <v>295</v>
      </c>
      <c r="AM5" s="1">
        <v>305</v>
      </c>
      <c r="AN5" s="1">
        <v>312</v>
      </c>
      <c r="AO5" s="1">
        <v>321</v>
      </c>
      <c r="AP5" s="1">
        <v>331</v>
      </c>
      <c r="AQ5" s="1">
        <v>342</v>
      </c>
      <c r="AR5" s="1">
        <v>351</v>
      </c>
      <c r="AS5" s="1">
        <v>361</v>
      </c>
      <c r="AT5" s="1">
        <v>371</v>
      </c>
      <c r="AU5" s="1">
        <v>382</v>
      </c>
      <c r="AV5" s="1">
        <v>391</v>
      </c>
      <c r="AW5" s="1">
        <v>115</v>
      </c>
      <c r="AX5" s="1">
        <v>140</v>
      </c>
      <c r="AY5" s="1">
        <v>165</v>
      </c>
      <c r="AZ5" s="1">
        <v>177</v>
      </c>
      <c r="BA5" s="1">
        <v>318</v>
      </c>
      <c r="BB5" s="1">
        <v>340</v>
      </c>
      <c r="BC5" s="1">
        <v>443</v>
      </c>
      <c r="BD5" s="1">
        <v>285</v>
      </c>
      <c r="BE5" s="1">
        <v>310</v>
      </c>
      <c r="BF5" s="1">
        <v>334</v>
      </c>
      <c r="BG5" s="1">
        <v>345</v>
      </c>
      <c r="BH5" s="1">
        <v>325</v>
      </c>
      <c r="BI5" s="1">
        <v>245</v>
      </c>
      <c r="BJ5" s="1">
        <v>253</v>
      </c>
      <c r="BK5" s="1">
        <v>275</v>
      </c>
      <c r="BL5" s="1">
        <v>300</v>
      </c>
      <c r="BM5" s="1">
        <v>315</v>
      </c>
      <c r="BN5" s="1">
        <v>155</v>
      </c>
      <c r="BO5" s="1">
        <v>185</v>
      </c>
      <c r="BP5" s="1">
        <v>395</v>
      </c>
      <c r="BQ5" s="12">
        <v>415</v>
      </c>
      <c r="BR5" s="1">
        <v>445</v>
      </c>
      <c r="BS5" s="1">
        <v>95</v>
      </c>
      <c r="BT5" s="1">
        <v>160</v>
      </c>
      <c r="BU5" s="1">
        <v>174</v>
      </c>
      <c r="BV5" s="1">
        <v>205</v>
      </c>
      <c r="BW5" s="1">
        <v>345</v>
      </c>
      <c r="BX5" s="1">
        <v>375</v>
      </c>
      <c r="BY5" s="1">
        <v>55</v>
      </c>
      <c r="BZ5" s="1">
        <v>94</v>
      </c>
      <c r="CA5" s="1">
        <v>127</v>
      </c>
      <c r="CB5" s="1">
        <v>150</v>
      </c>
      <c r="CC5" s="1">
        <v>152</v>
      </c>
      <c r="CD5" s="1">
        <v>167</v>
      </c>
      <c r="CE5" s="1">
        <v>212</v>
      </c>
      <c r="CF5" s="1">
        <v>242</v>
      </c>
      <c r="CG5" s="1">
        <v>272</v>
      </c>
      <c r="CH5" s="1">
        <v>312</v>
      </c>
      <c r="CI5" s="1">
        <v>33</v>
      </c>
      <c r="CJ5" s="1">
        <v>44</v>
      </c>
      <c r="CK5" s="1">
        <v>53</v>
      </c>
      <c r="CL5" s="1">
        <v>66</v>
      </c>
      <c r="CM5" s="1">
        <v>77</v>
      </c>
      <c r="CN5" s="1">
        <v>88</v>
      </c>
      <c r="CO5" s="1">
        <v>99</v>
      </c>
      <c r="CP5" s="1">
        <v>103</v>
      </c>
      <c r="CQ5" s="1">
        <v>119</v>
      </c>
      <c r="CR5" s="1">
        <v>132</v>
      </c>
      <c r="CS5" s="1">
        <v>152</v>
      </c>
      <c r="CT5" s="1">
        <v>158</v>
      </c>
      <c r="CU5" s="1">
        <v>165</v>
      </c>
      <c r="CV5" s="1">
        <v>169</v>
      </c>
      <c r="CW5" s="1">
        <v>176</v>
      </c>
      <c r="CX5" s="1">
        <v>182</v>
      </c>
      <c r="CY5" s="1">
        <v>197</v>
      </c>
      <c r="CZ5" s="1">
        <v>220</v>
      </c>
      <c r="DA5" s="1">
        <v>235</v>
      </c>
      <c r="DB5" s="1">
        <v>290</v>
      </c>
      <c r="DC5" s="1">
        <v>72</v>
      </c>
      <c r="DD5" s="1">
        <v>87</v>
      </c>
      <c r="DE5" s="1">
        <v>102</v>
      </c>
      <c r="DF5" s="1">
        <v>127</v>
      </c>
      <c r="DG5" s="1">
        <v>132</v>
      </c>
      <c r="DH5" s="1">
        <v>137</v>
      </c>
      <c r="DI5" s="1">
        <v>142</v>
      </c>
      <c r="DJ5" s="1">
        <v>147</v>
      </c>
      <c r="DK5" s="1">
        <v>177</v>
      </c>
      <c r="DL5" s="1">
        <v>187</v>
      </c>
      <c r="DM5" s="1">
        <v>135</v>
      </c>
      <c r="DN5" s="1">
        <v>295</v>
      </c>
      <c r="DO5" s="1">
        <v>330</v>
      </c>
      <c r="DP5" s="1">
        <v>355</v>
      </c>
      <c r="DQ5" s="1">
        <v>365</v>
      </c>
      <c r="DR5" s="1">
        <v>385</v>
      </c>
      <c r="DS5" s="1">
        <v>395</v>
      </c>
      <c r="DT5" s="1">
        <v>415</v>
      </c>
      <c r="DU5" s="1">
        <v>425</v>
      </c>
      <c r="DV5" s="1">
        <v>435</v>
      </c>
      <c r="DW5" s="1">
        <v>445</v>
      </c>
      <c r="DX5" s="1">
        <v>91</v>
      </c>
      <c r="DY5" s="1">
        <v>97</v>
      </c>
      <c r="DZ5" s="1">
        <v>107</v>
      </c>
      <c r="EA5" s="1">
        <v>115</v>
      </c>
      <c r="EB5" s="1">
        <v>125</v>
      </c>
      <c r="EC5" s="1">
        <v>135</v>
      </c>
      <c r="ED5" s="1">
        <v>145</v>
      </c>
      <c r="EE5" s="1">
        <v>155</v>
      </c>
      <c r="EF5" s="1">
        <v>163</v>
      </c>
      <c r="EG5" s="1">
        <v>170</v>
      </c>
      <c r="EH5" s="1">
        <v>195</v>
      </c>
      <c r="EI5" s="1">
        <v>225</v>
      </c>
      <c r="EJ5" s="1">
        <v>347</v>
      </c>
      <c r="EK5" s="1">
        <v>100</v>
      </c>
      <c r="EL5" s="1">
        <v>120</v>
      </c>
      <c r="EM5" s="1">
        <v>140</v>
      </c>
      <c r="EN5" s="1">
        <v>160</v>
      </c>
      <c r="EO5" s="1">
        <v>180</v>
      </c>
      <c r="EP5" s="1">
        <v>200</v>
      </c>
      <c r="EQ5" s="1">
        <v>213</v>
      </c>
      <c r="ER5" s="1">
        <v>220</v>
      </c>
      <c r="ES5" s="1">
        <v>235</v>
      </c>
      <c r="ET5" s="1">
        <v>245</v>
      </c>
      <c r="EU5" s="1">
        <v>260</v>
      </c>
      <c r="EV5" s="1">
        <v>274</v>
      </c>
      <c r="EW5" s="1">
        <v>280</v>
      </c>
      <c r="EX5" s="1">
        <v>295</v>
      </c>
      <c r="EY5" s="1">
        <v>309</v>
      </c>
      <c r="EZ5" s="1">
        <v>330</v>
      </c>
      <c r="FA5" s="1">
        <v>340</v>
      </c>
      <c r="FB5" s="1">
        <v>350</v>
      </c>
      <c r="FC5" s="1">
        <v>360</v>
      </c>
      <c r="FD5" s="1">
        <v>375</v>
      </c>
      <c r="FE5" s="1">
        <v>388</v>
      </c>
      <c r="FF5" s="1">
        <v>400</v>
      </c>
      <c r="FG5" s="1">
        <v>435</v>
      </c>
      <c r="FH5" s="1">
        <v>460</v>
      </c>
      <c r="FI5" s="1">
        <v>490</v>
      </c>
      <c r="FJ5" s="1">
        <v>505</v>
      </c>
      <c r="FK5" s="1">
        <v>530</v>
      </c>
      <c r="FL5" s="1">
        <v>560</v>
      </c>
      <c r="FM5" s="1">
        <v>65</v>
      </c>
      <c r="FN5" s="1">
        <v>72</v>
      </c>
      <c r="FO5" s="1">
        <v>79</v>
      </c>
      <c r="FP5" s="1">
        <v>58</v>
      </c>
      <c r="FQ5" s="1">
        <v>223</v>
      </c>
      <c r="FR5" s="1">
        <v>233</v>
      </c>
    </row>
    <row r="6" spans="1:115" ht="12.75">
      <c r="A6" s="1" t="s">
        <v>933</v>
      </c>
      <c r="D6" s="1" t="s">
        <v>934</v>
      </c>
      <c r="DF6" s="1" t="s">
        <v>934</v>
      </c>
      <c r="DG6" s="1" t="s">
        <v>934</v>
      </c>
      <c r="DH6" s="1" t="s">
        <v>934</v>
      </c>
      <c r="DI6" s="1" t="s">
        <v>934</v>
      </c>
      <c r="DK6" s="1" t="s">
        <v>934</v>
      </c>
    </row>
    <row r="7" spans="1:174" ht="12.75">
      <c r="A7" s="1" t="s">
        <v>4</v>
      </c>
      <c r="B7" s="1" t="s">
        <v>450</v>
      </c>
      <c r="C7" s="1" t="s">
        <v>236</v>
      </c>
      <c r="D7" s="1" t="s">
        <v>46</v>
      </c>
      <c r="E7" s="1" t="s">
        <v>16</v>
      </c>
      <c r="F7" s="6" t="s">
        <v>50</v>
      </c>
      <c r="G7" s="6" t="s">
        <v>50</v>
      </c>
      <c r="H7" s="6" t="s">
        <v>16</v>
      </c>
      <c r="I7" s="6" t="s">
        <v>16</v>
      </c>
      <c r="J7" s="1" t="s">
        <v>52</v>
      </c>
      <c r="K7" s="1" t="s">
        <v>166</v>
      </c>
      <c r="L7" s="1" t="s">
        <v>55</v>
      </c>
      <c r="M7" s="1" t="s">
        <v>45</v>
      </c>
      <c r="N7" s="1" t="s">
        <v>16</v>
      </c>
      <c r="O7" s="1" t="s">
        <v>58</v>
      </c>
      <c r="P7" s="1" t="s">
        <v>55</v>
      </c>
      <c r="Q7" s="1" t="s">
        <v>55</v>
      </c>
      <c r="R7" s="1" t="s">
        <v>58</v>
      </c>
      <c r="S7" s="1" t="s">
        <v>62</v>
      </c>
      <c r="T7" s="1" t="s">
        <v>295</v>
      </c>
      <c r="U7" s="1" t="s">
        <v>295</v>
      </c>
      <c r="V7" s="1" t="s">
        <v>295</v>
      </c>
      <c r="W7" s="1" t="s">
        <v>16</v>
      </c>
      <c r="AW7" s="1" t="s">
        <v>62</v>
      </c>
      <c r="AX7" s="1" t="s">
        <v>62</v>
      </c>
      <c r="AY7" s="1" t="s">
        <v>319</v>
      </c>
      <c r="AZ7" s="1" t="s">
        <v>16</v>
      </c>
      <c r="BA7" s="1" t="s">
        <v>455</v>
      </c>
      <c r="BB7" s="1" t="s">
        <v>456</v>
      </c>
      <c r="BC7" s="1" t="s">
        <v>234</v>
      </c>
      <c r="BD7" s="1" t="s">
        <v>251</v>
      </c>
      <c r="BE7" s="1" t="s">
        <v>55</v>
      </c>
      <c r="BF7" s="1" t="s">
        <v>460</v>
      </c>
      <c r="BG7" s="1" t="s">
        <v>234</v>
      </c>
      <c r="BH7" s="1" t="s">
        <v>467</v>
      </c>
      <c r="BI7" s="1" t="s">
        <v>473</v>
      </c>
      <c r="BJ7" s="1" t="s">
        <v>16</v>
      </c>
      <c r="BK7" s="1" t="s">
        <v>466</v>
      </c>
      <c r="BL7" s="1" t="s">
        <v>466</v>
      </c>
      <c r="BM7" s="1" t="s">
        <v>16</v>
      </c>
      <c r="BN7" s="1" t="s">
        <v>485</v>
      </c>
      <c r="BO7" s="1" t="s">
        <v>485</v>
      </c>
      <c r="BP7" s="1" t="s">
        <v>234</v>
      </c>
      <c r="BQ7" s="12" t="s">
        <v>251</v>
      </c>
      <c r="BR7" s="1" t="s">
        <v>251</v>
      </c>
      <c r="BS7" s="1" t="s">
        <v>484</v>
      </c>
      <c r="BT7" s="1" t="s">
        <v>45</v>
      </c>
      <c r="BU7" s="1" t="s">
        <v>473</v>
      </c>
      <c r="BV7" s="1" t="s">
        <v>46</v>
      </c>
      <c r="BW7" s="1" t="s">
        <v>482</v>
      </c>
      <c r="BX7" s="1" t="s">
        <v>473</v>
      </c>
      <c r="BY7" s="1" t="s">
        <v>29</v>
      </c>
      <c r="BZ7" s="1" t="s">
        <v>30</v>
      </c>
      <c r="CA7" s="1" t="s">
        <v>30</v>
      </c>
      <c r="CB7" s="1" t="s">
        <v>16</v>
      </c>
      <c r="CC7" s="1" t="s">
        <v>16</v>
      </c>
      <c r="CD7" s="1" t="s">
        <v>16</v>
      </c>
      <c r="CE7" s="1" t="s">
        <v>20</v>
      </c>
      <c r="CF7" s="1" t="s">
        <v>16</v>
      </c>
      <c r="CG7" s="1" t="s">
        <v>33</v>
      </c>
      <c r="CH7" s="1" t="s">
        <v>33</v>
      </c>
      <c r="DC7" s="1" t="s">
        <v>43</v>
      </c>
      <c r="DD7" s="1" t="s">
        <v>44</v>
      </c>
      <c r="DE7" s="1" t="s">
        <v>43</v>
      </c>
      <c r="DF7" s="1" t="s">
        <v>33</v>
      </c>
      <c r="DG7" s="1" t="s">
        <v>45</v>
      </c>
      <c r="DH7" s="1" t="s">
        <v>16</v>
      </c>
      <c r="DI7" s="1" t="s">
        <v>16</v>
      </c>
      <c r="DJ7" s="1" t="s">
        <v>16</v>
      </c>
      <c r="DK7" s="1" t="s">
        <v>16</v>
      </c>
      <c r="DL7" s="1" t="s">
        <v>231</v>
      </c>
      <c r="DM7" s="1" t="s">
        <v>232</v>
      </c>
      <c r="DN7" s="1" t="s">
        <v>233</v>
      </c>
      <c r="DO7" s="1" t="s">
        <v>71</v>
      </c>
      <c r="DP7" s="1" t="s">
        <v>16</v>
      </c>
      <c r="DQ7" s="1" t="s">
        <v>16</v>
      </c>
      <c r="DR7" s="1" t="s">
        <v>234</v>
      </c>
      <c r="DS7" s="1" t="s">
        <v>234</v>
      </c>
      <c r="DT7" s="1" t="s">
        <v>16</v>
      </c>
      <c r="DU7" s="1" t="s">
        <v>16</v>
      </c>
      <c r="DV7" s="1" t="s">
        <v>45</v>
      </c>
      <c r="DW7" s="1" t="s">
        <v>45</v>
      </c>
      <c r="DX7" s="1" t="s">
        <v>45</v>
      </c>
      <c r="DY7" s="1" t="s">
        <v>235</v>
      </c>
      <c r="DZ7" s="1" t="s">
        <v>236</v>
      </c>
      <c r="EA7" s="1" t="s">
        <v>237</v>
      </c>
      <c r="EB7" s="1" t="s">
        <v>237</v>
      </c>
      <c r="EC7" s="1" t="s">
        <v>237</v>
      </c>
      <c r="ED7" s="1" t="s">
        <v>237</v>
      </c>
      <c r="EE7" s="1" t="s">
        <v>238</v>
      </c>
      <c r="EF7" s="1" t="s">
        <v>239</v>
      </c>
      <c r="EG7" s="1" t="s">
        <v>240</v>
      </c>
      <c r="EH7" s="1" t="s">
        <v>16</v>
      </c>
      <c r="EI7" s="1" t="s">
        <v>16</v>
      </c>
      <c r="EJ7" s="1" t="s">
        <v>16</v>
      </c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1" t="s">
        <v>234</v>
      </c>
      <c r="FN7" s="1" t="s">
        <v>531</v>
      </c>
      <c r="FO7" s="1" t="s">
        <v>466</v>
      </c>
      <c r="FP7" s="1" t="s">
        <v>20</v>
      </c>
      <c r="FQ7" s="1" t="s">
        <v>532</v>
      </c>
      <c r="FR7" s="1" t="s">
        <v>533</v>
      </c>
    </row>
    <row r="8" spans="1:174" ht="12.75">
      <c r="A8" s="1" t="s">
        <v>174</v>
      </c>
      <c r="D8" s="1">
        <v>25</v>
      </c>
      <c r="E8" s="1">
        <v>25</v>
      </c>
      <c r="F8" s="6">
        <v>25</v>
      </c>
      <c r="G8" s="6">
        <v>25</v>
      </c>
      <c r="H8" s="6">
        <v>25</v>
      </c>
      <c r="I8" s="6">
        <v>25</v>
      </c>
      <c r="J8" s="1">
        <v>25</v>
      </c>
      <c r="K8" s="1">
        <v>25</v>
      </c>
      <c r="L8" s="1">
        <v>25</v>
      </c>
      <c r="M8" s="1">
        <v>25</v>
      </c>
      <c r="N8" s="1">
        <v>25</v>
      </c>
      <c r="O8" s="1">
        <v>25</v>
      </c>
      <c r="P8" s="1">
        <v>25</v>
      </c>
      <c r="Q8" s="1">
        <v>25</v>
      </c>
      <c r="R8" s="1">
        <v>25</v>
      </c>
      <c r="S8" s="1">
        <v>25</v>
      </c>
      <c r="T8" s="1">
        <v>48.56</v>
      </c>
      <c r="U8" s="1">
        <v>45.89</v>
      </c>
      <c r="V8" s="1">
        <v>39.98</v>
      </c>
      <c r="W8" s="1">
        <v>23.35</v>
      </c>
      <c r="X8" s="1">
        <v>35.62</v>
      </c>
      <c r="Y8" s="1">
        <v>50.53</v>
      </c>
      <c r="Z8" s="1">
        <v>34.35</v>
      </c>
      <c r="AA8" s="1">
        <v>27.99</v>
      </c>
      <c r="AB8" s="1">
        <v>36.76</v>
      </c>
      <c r="AC8" s="1">
        <v>28.55</v>
      </c>
      <c r="AD8" s="1">
        <v>29.89</v>
      </c>
      <c r="AE8" s="1">
        <v>31.57</v>
      </c>
      <c r="AF8" s="1">
        <v>33.19</v>
      </c>
      <c r="AG8" s="1">
        <v>27.36</v>
      </c>
      <c r="AH8" s="1">
        <v>34.82</v>
      </c>
      <c r="AI8" s="1">
        <v>24.01</v>
      </c>
      <c r="AJ8" s="1">
        <v>18.87</v>
      </c>
      <c r="AK8" s="1">
        <v>16.32</v>
      </c>
      <c r="AL8" s="1">
        <v>19.35</v>
      </c>
      <c r="AM8" s="1">
        <v>22.26</v>
      </c>
      <c r="AN8" s="1">
        <v>31.15</v>
      </c>
      <c r="AO8" s="1">
        <v>26.73</v>
      </c>
      <c r="AP8" s="1">
        <v>25.07</v>
      </c>
      <c r="AQ8" s="1">
        <v>19.53</v>
      </c>
      <c r="AR8" s="1">
        <v>15.9</v>
      </c>
      <c r="AS8" s="1">
        <v>21.45</v>
      </c>
      <c r="AT8" s="1">
        <v>25.73</v>
      </c>
      <c r="AU8" s="1">
        <v>31.75</v>
      </c>
      <c r="AV8" s="1">
        <v>28.24</v>
      </c>
      <c r="AW8" s="1">
        <v>47.28</v>
      </c>
      <c r="AX8" s="1">
        <v>53.23</v>
      </c>
      <c r="AY8" s="1">
        <v>50.56</v>
      </c>
      <c r="AZ8" s="1">
        <v>26.12</v>
      </c>
      <c r="BA8" s="1">
        <f>SUM(BA9+BA10)</f>
        <v>35.410000000000004</v>
      </c>
      <c r="BB8" s="1">
        <f aca="true" t="shared" si="0" ref="BB8:BX8">SUM(BB9+BB10)</f>
        <v>33.410000000000004</v>
      </c>
      <c r="BC8" s="1">
        <f t="shared" si="0"/>
        <v>41.980000000000004</v>
      </c>
      <c r="BD8" s="1">
        <f t="shared" si="0"/>
        <v>45.31</v>
      </c>
      <c r="BE8" s="1">
        <f t="shared" si="0"/>
        <v>28.740000000000002</v>
      </c>
      <c r="BF8" s="1">
        <f t="shared" si="0"/>
        <v>41.82</v>
      </c>
      <c r="BG8" s="1">
        <f t="shared" si="0"/>
        <v>17.26</v>
      </c>
      <c r="BH8" s="1">
        <f t="shared" si="0"/>
        <v>23.89</v>
      </c>
      <c r="BI8" s="1">
        <f t="shared" si="0"/>
        <v>38.730000000000004</v>
      </c>
      <c r="BJ8" s="1">
        <f t="shared" si="0"/>
        <v>14.43</v>
      </c>
      <c r="BK8" s="1">
        <f t="shared" si="0"/>
        <v>37.01</v>
      </c>
      <c r="BL8" s="1">
        <f t="shared" si="0"/>
        <v>33.26</v>
      </c>
      <c r="BM8" s="1">
        <f t="shared" si="0"/>
        <v>9.12</v>
      </c>
      <c r="BN8" s="1">
        <f t="shared" si="0"/>
        <v>43.480000000000004</v>
      </c>
      <c r="BO8" s="1">
        <f t="shared" si="0"/>
        <v>43.17</v>
      </c>
      <c r="BP8" s="1">
        <f t="shared" si="0"/>
        <v>23.09</v>
      </c>
      <c r="BQ8" s="1">
        <f t="shared" si="0"/>
        <v>42.18</v>
      </c>
      <c r="BR8" s="1">
        <f t="shared" si="0"/>
        <v>48.05</v>
      </c>
      <c r="BS8" s="1">
        <f t="shared" si="0"/>
        <v>55.91</v>
      </c>
      <c r="BT8" s="1">
        <f t="shared" si="0"/>
        <v>33.01</v>
      </c>
      <c r="BU8" s="1">
        <f t="shared" si="0"/>
        <v>26.03</v>
      </c>
      <c r="BV8" s="1">
        <f t="shared" si="0"/>
        <v>45.03</v>
      </c>
      <c r="BW8" s="1">
        <f t="shared" si="0"/>
        <v>49.56</v>
      </c>
      <c r="BX8" s="1">
        <f t="shared" si="0"/>
        <v>37.410000000000004</v>
      </c>
      <c r="BY8" s="1">
        <v>20</v>
      </c>
      <c r="BZ8" s="1">
        <v>25</v>
      </c>
      <c r="CA8" s="1">
        <v>25</v>
      </c>
      <c r="CB8" s="1">
        <v>25</v>
      </c>
      <c r="CC8" s="1">
        <v>25</v>
      </c>
      <c r="CD8" s="1">
        <v>25</v>
      </c>
      <c r="CE8" s="1">
        <v>25</v>
      </c>
      <c r="CF8" s="1">
        <v>25</v>
      </c>
      <c r="CG8" s="1">
        <v>25</v>
      </c>
      <c r="CH8" s="1">
        <v>25</v>
      </c>
      <c r="CI8" s="1">
        <v>21.5</v>
      </c>
      <c r="CJ8" s="1">
        <v>23.3</v>
      </c>
      <c r="CK8" s="1">
        <v>24</v>
      </c>
      <c r="CL8" s="1">
        <v>29.79</v>
      </c>
      <c r="CM8" s="1">
        <v>24.86</v>
      </c>
      <c r="CN8" s="1">
        <v>20.92</v>
      </c>
      <c r="CO8" s="1">
        <v>25.93</v>
      </c>
      <c r="CP8" s="1">
        <v>25.24</v>
      </c>
      <c r="CQ8" s="1">
        <v>22.37</v>
      </c>
      <c r="CR8" s="1">
        <v>22.98</v>
      </c>
      <c r="CS8" s="1">
        <v>15.04</v>
      </c>
      <c r="CT8" s="1">
        <v>14.33</v>
      </c>
      <c r="CU8" s="1">
        <v>14.45</v>
      </c>
      <c r="CV8" s="1">
        <v>19.69</v>
      </c>
      <c r="CW8" s="1">
        <v>20.35</v>
      </c>
      <c r="CX8" s="1">
        <v>21.17</v>
      </c>
      <c r="CY8" s="1">
        <v>18.77</v>
      </c>
      <c r="CZ8" s="1">
        <v>18.65</v>
      </c>
      <c r="DA8" s="1">
        <v>14.48</v>
      </c>
      <c r="DB8" s="1">
        <v>13.59</v>
      </c>
      <c r="DC8" s="1">
        <v>25</v>
      </c>
      <c r="DD8" s="1">
        <v>25</v>
      </c>
      <c r="DE8" s="1">
        <v>25</v>
      </c>
      <c r="DF8" s="1">
        <v>25</v>
      </c>
      <c r="DG8" s="1">
        <v>25</v>
      </c>
      <c r="DH8" s="1">
        <v>25</v>
      </c>
      <c r="DI8" s="1">
        <v>25</v>
      </c>
      <c r="DJ8" s="1">
        <v>25</v>
      </c>
      <c r="DK8" s="1">
        <v>25</v>
      </c>
      <c r="DL8" s="1">
        <v>50.56</v>
      </c>
      <c r="DM8" s="1">
        <v>41.12</v>
      </c>
      <c r="DN8" s="1">
        <v>49.75</v>
      </c>
      <c r="DO8" s="1">
        <v>23.7</v>
      </c>
      <c r="DP8" s="1">
        <v>31.05</v>
      </c>
      <c r="DQ8" s="1">
        <v>39.59</v>
      </c>
      <c r="DR8" s="1">
        <v>34.79</v>
      </c>
      <c r="DS8" s="1">
        <v>35.26</v>
      </c>
      <c r="DT8" s="1">
        <v>36.82</v>
      </c>
      <c r="DU8" s="1">
        <v>38.66</v>
      </c>
      <c r="DV8" s="1">
        <v>46.11</v>
      </c>
      <c r="DW8" s="1">
        <v>42.22</v>
      </c>
      <c r="DX8" s="1">
        <v>42.71</v>
      </c>
      <c r="DY8" s="1">
        <v>25.26</v>
      </c>
      <c r="DZ8" s="1">
        <v>64.26</v>
      </c>
      <c r="EA8" s="1">
        <v>44.42</v>
      </c>
      <c r="EB8" s="1">
        <v>57.38</v>
      </c>
      <c r="EC8" s="1">
        <v>42.72</v>
      </c>
      <c r="ED8" s="1">
        <v>37.13</v>
      </c>
      <c r="EE8" s="1">
        <v>40.12</v>
      </c>
      <c r="EF8" s="1">
        <v>30.73</v>
      </c>
      <c r="EG8" s="1">
        <v>30.22</v>
      </c>
      <c r="EH8" s="1">
        <v>24.57</v>
      </c>
      <c r="EI8" s="1">
        <v>26.01</v>
      </c>
      <c r="EJ8" s="1">
        <v>21.94</v>
      </c>
      <c r="EK8" s="1">
        <f>SUM(EK9:EK10)</f>
        <v>28.779999999999998</v>
      </c>
      <c r="EL8" s="1">
        <f aca="true" t="shared" si="1" ref="EL8:FR8">SUM(EL9:EL10)</f>
        <v>26.31</v>
      </c>
      <c r="EM8" s="1">
        <f t="shared" si="1"/>
        <v>21.560000000000002</v>
      </c>
      <c r="EN8" s="1">
        <f t="shared" si="1"/>
        <v>26.160000000000004</v>
      </c>
      <c r="EO8" s="1">
        <f t="shared" si="1"/>
        <v>24.88</v>
      </c>
      <c r="EP8" s="1">
        <f t="shared" si="1"/>
        <v>23.71</v>
      </c>
      <c r="EQ8" s="1">
        <f t="shared" si="1"/>
        <v>21.6</v>
      </c>
      <c r="ER8" s="1">
        <f t="shared" si="1"/>
        <v>15.31</v>
      </c>
      <c r="ES8" s="1">
        <f t="shared" si="1"/>
        <v>22.020000000000003</v>
      </c>
      <c r="ET8" s="1">
        <f t="shared" si="1"/>
        <v>24.07</v>
      </c>
      <c r="EU8" s="1">
        <f t="shared" si="1"/>
        <v>23.24</v>
      </c>
      <c r="EV8" s="1">
        <f t="shared" si="1"/>
        <v>20.83</v>
      </c>
      <c r="EW8" s="1">
        <f t="shared" si="1"/>
        <v>11.86</v>
      </c>
      <c r="EX8" s="1">
        <f t="shared" si="1"/>
        <v>18.57</v>
      </c>
      <c r="EY8" s="1">
        <f t="shared" si="1"/>
        <v>10.49</v>
      </c>
      <c r="EZ8" s="1">
        <f t="shared" si="1"/>
        <v>9.01</v>
      </c>
      <c r="FA8" s="1">
        <f t="shared" si="1"/>
        <v>13.81</v>
      </c>
      <c r="FB8" s="1">
        <f t="shared" si="1"/>
        <v>15.59</v>
      </c>
      <c r="FC8" s="1">
        <f t="shared" si="1"/>
        <v>18.29</v>
      </c>
      <c r="FD8" s="1">
        <f t="shared" si="1"/>
        <v>6.91</v>
      </c>
      <c r="FE8" s="1">
        <f t="shared" si="1"/>
        <v>8.16</v>
      </c>
      <c r="FF8" s="1">
        <f t="shared" si="1"/>
        <v>26.72</v>
      </c>
      <c r="FG8" s="1">
        <f t="shared" si="1"/>
        <v>22.990000000000002</v>
      </c>
      <c r="FH8" s="1">
        <f t="shared" si="1"/>
        <v>25.9</v>
      </c>
      <c r="FI8" s="1">
        <f t="shared" si="1"/>
        <v>17.86</v>
      </c>
      <c r="FJ8" s="1">
        <f t="shared" si="1"/>
        <v>2.34</v>
      </c>
      <c r="FK8" s="1">
        <f t="shared" si="1"/>
        <v>27.96</v>
      </c>
      <c r="FL8" s="1">
        <f t="shared" si="1"/>
        <v>29.81</v>
      </c>
      <c r="FM8" s="1">
        <f t="shared" si="1"/>
        <v>46.980000000000004</v>
      </c>
      <c r="FN8" s="1">
        <f t="shared" si="1"/>
        <v>11.08</v>
      </c>
      <c r="FO8" s="1">
        <f t="shared" si="1"/>
        <v>37.08</v>
      </c>
      <c r="FP8" s="1">
        <f t="shared" si="1"/>
        <v>15.64</v>
      </c>
      <c r="FQ8" s="1">
        <f t="shared" si="1"/>
        <v>21.71</v>
      </c>
      <c r="FR8" s="1">
        <f t="shared" si="1"/>
        <v>14.879999999999999</v>
      </c>
    </row>
    <row r="9" spans="1:174" ht="12.75">
      <c r="A9" s="1" t="s">
        <v>175</v>
      </c>
      <c r="T9" s="1">
        <v>22.55</v>
      </c>
      <c r="U9" s="1">
        <v>13.98</v>
      </c>
      <c r="V9" s="1">
        <v>2.69</v>
      </c>
      <c r="W9" s="1">
        <v>1.8</v>
      </c>
      <c r="X9" s="1">
        <v>18.86</v>
      </c>
      <c r="Y9" s="1">
        <v>33.61</v>
      </c>
      <c r="Z9" s="1">
        <v>16.57</v>
      </c>
      <c r="AA9" s="1">
        <v>1.48</v>
      </c>
      <c r="AB9" s="1">
        <v>11.07</v>
      </c>
      <c r="AC9" s="1">
        <v>8.24</v>
      </c>
      <c r="AD9" s="1">
        <v>5.4</v>
      </c>
      <c r="AE9" s="1">
        <v>7.97</v>
      </c>
      <c r="AF9" s="1">
        <v>6.96</v>
      </c>
      <c r="AG9" s="1">
        <v>2.99</v>
      </c>
      <c r="AH9" s="1">
        <v>3.43</v>
      </c>
      <c r="AI9" s="1">
        <v>1.39</v>
      </c>
      <c r="AJ9" s="1">
        <v>1.18</v>
      </c>
      <c r="AK9" s="1">
        <v>1.46</v>
      </c>
      <c r="AL9" s="1">
        <v>1.65</v>
      </c>
      <c r="AM9" s="1">
        <v>1.45</v>
      </c>
      <c r="AN9" s="1">
        <v>0.88</v>
      </c>
      <c r="AO9" s="1">
        <v>1.36</v>
      </c>
      <c r="AP9" s="1">
        <v>0.76</v>
      </c>
      <c r="AQ9" s="1">
        <v>1.22</v>
      </c>
      <c r="AR9" s="1">
        <v>1.41</v>
      </c>
      <c r="AS9" s="1">
        <v>7.26</v>
      </c>
      <c r="AT9" s="1">
        <v>0.2</v>
      </c>
      <c r="AU9" s="1">
        <v>0.05</v>
      </c>
      <c r="AV9" s="1">
        <v>0.02</v>
      </c>
      <c r="AW9" s="1">
        <v>18.25</v>
      </c>
      <c r="AX9" s="1">
        <v>10.81</v>
      </c>
      <c r="AY9" s="1">
        <v>38.81</v>
      </c>
      <c r="AZ9" s="1">
        <v>2.57</v>
      </c>
      <c r="BA9" s="1">
        <v>1.28</v>
      </c>
      <c r="BB9" s="1">
        <v>0.27</v>
      </c>
      <c r="BC9" s="1">
        <v>0.74</v>
      </c>
      <c r="BD9" s="1">
        <v>8.16</v>
      </c>
      <c r="BE9" s="1">
        <v>1.89</v>
      </c>
      <c r="BF9" s="1">
        <v>5.58</v>
      </c>
      <c r="BG9" s="1">
        <v>2.28</v>
      </c>
      <c r="BH9" s="1">
        <v>8.04</v>
      </c>
      <c r="BI9" s="1">
        <v>20.44</v>
      </c>
      <c r="BJ9" s="1">
        <v>5.29</v>
      </c>
      <c r="BK9" s="1">
        <v>15.27</v>
      </c>
      <c r="BL9" s="1">
        <v>6.27</v>
      </c>
      <c r="BM9" s="1">
        <v>3.85</v>
      </c>
      <c r="BN9" s="1">
        <v>20.57</v>
      </c>
      <c r="BO9" s="1">
        <v>22.35</v>
      </c>
      <c r="BP9" s="1">
        <v>0.9</v>
      </c>
      <c r="BQ9" s="12">
        <v>16.27</v>
      </c>
      <c r="BR9" s="1">
        <v>11.15</v>
      </c>
      <c r="BS9" s="1">
        <v>25.99</v>
      </c>
      <c r="BT9" s="1">
        <v>11.51</v>
      </c>
      <c r="BU9" s="1">
        <v>8.09</v>
      </c>
      <c r="BV9" s="1">
        <v>32.12</v>
      </c>
      <c r="BW9" s="1">
        <v>25.33</v>
      </c>
      <c r="BX9" s="1">
        <v>5.49</v>
      </c>
      <c r="CI9" s="1">
        <f aca="true" t="shared" si="2" ref="CI9:EI9">SUM(CI8-CI10)</f>
        <v>14.71</v>
      </c>
      <c r="CJ9" s="1">
        <f t="shared" si="2"/>
        <v>14.49</v>
      </c>
      <c r="CK9" s="1">
        <f t="shared" si="2"/>
        <v>10.88</v>
      </c>
      <c r="CL9" s="1">
        <f t="shared" si="2"/>
        <v>22.24</v>
      </c>
      <c r="CM9" s="1">
        <f t="shared" si="2"/>
        <v>20.06</v>
      </c>
      <c r="CN9" s="1">
        <f t="shared" si="2"/>
        <v>17.8</v>
      </c>
      <c r="CO9" s="1">
        <f t="shared" si="2"/>
        <v>24.48</v>
      </c>
      <c r="CP9" s="1">
        <f t="shared" si="2"/>
        <v>22.83</v>
      </c>
      <c r="CQ9" s="1">
        <f t="shared" si="2"/>
        <v>14.700000000000001</v>
      </c>
      <c r="CR9" s="1">
        <f t="shared" si="2"/>
        <v>18.96</v>
      </c>
      <c r="CS9" s="1">
        <f t="shared" si="2"/>
        <v>13.239999999999998</v>
      </c>
      <c r="CT9" s="1">
        <f t="shared" si="2"/>
        <v>12.4</v>
      </c>
      <c r="CU9" s="1">
        <f t="shared" si="2"/>
        <v>12.549999999999999</v>
      </c>
      <c r="CV9" s="1">
        <f t="shared" si="2"/>
        <v>15.780000000000001</v>
      </c>
      <c r="CW9" s="1">
        <f t="shared" si="2"/>
        <v>12.860000000000001</v>
      </c>
      <c r="CX9" s="1">
        <f t="shared" si="2"/>
        <v>11.840000000000002</v>
      </c>
      <c r="CY9" s="1">
        <f t="shared" si="2"/>
        <v>11.329999999999998</v>
      </c>
      <c r="CZ9" s="1">
        <f t="shared" si="2"/>
        <v>16.13</v>
      </c>
      <c r="DA9" s="1">
        <f t="shared" si="2"/>
        <v>12.75</v>
      </c>
      <c r="DB9" s="1">
        <f t="shared" si="2"/>
        <v>12.97</v>
      </c>
      <c r="DL9" s="1">
        <f t="shared" si="2"/>
        <v>39.7</v>
      </c>
      <c r="DM9" s="1">
        <f t="shared" si="2"/>
        <v>30.739999999999995</v>
      </c>
      <c r="DN9" s="1">
        <f t="shared" si="2"/>
        <v>41.53</v>
      </c>
      <c r="DO9" s="1">
        <f t="shared" si="2"/>
        <v>20.74</v>
      </c>
      <c r="DP9" s="1">
        <f t="shared" si="2"/>
        <v>27.7</v>
      </c>
      <c r="DQ9" s="1">
        <f t="shared" si="2"/>
        <v>34.980000000000004</v>
      </c>
      <c r="DR9" s="1">
        <f t="shared" si="2"/>
        <v>33.96</v>
      </c>
      <c r="DS9" s="1">
        <f t="shared" si="2"/>
        <v>34.39</v>
      </c>
      <c r="DT9" s="1">
        <f t="shared" si="2"/>
        <v>34.95</v>
      </c>
      <c r="DU9" s="1">
        <f t="shared" si="2"/>
        <v>35.769999999999996</v>
      </c>
      <c r="DV9" s="1">
        <f t="shared" si="2"/>
        <v>36.75</v>
      </c>
      <c r="DW9" s="1">
        <f t="shared" si="2"/>
        <v>32.61</v>
      </c>
      <c r="DX9" s="1">
        <f t="shared" si="2"/>
        <v>27.44</v>
      </c>
      <c r="DY9" s="1">
        <f t="shared" si="2"/>
        <v>16.830000000000002</v>
      </c>
      <c r="DZ9" s="1">
        <f t="shared" si="2"/>
        <v>50.290000000000006</v>
      </c>
      <c r="EA9" s="1">
        <f t="shared" si="2"/>
        <v>36.13</v>
      </c>
      <c r="EB9" s="1">
        <f t="shared" si="2"/>
        <v>44.190000000000005</v>
      </c>
      <c r="EC9" s="1">
        <f t="shared" si="2"/>
        <v>25.68</v>
      </c>
      <c r="ED9" s="1">
        <f t="shared" si="2"/>
        <v>21.760000000000005</v>
      </c>
      <c r="EE9" s="1">
        <f t="shared" si="2"/>
        <v>17.839999999999996</v>
      </c>
      <c r="EF9" s="1">
        <f t="shared" si="2"/>
        <v>27.55</v>
      </c>
      <c r="EG9" s="1">
        <f t="shared" si="2"/>
        <v>28.99</v>
      </c>
      <c r="EH9" s="1">
        <f t="shared" si="2"/>
        <v>22.03</v>
      </c>
      <c r="EI9" s="1">
        <f t="shared" si="2"/>
        <v>23.220000000000002</v>
      </c>
      <c r="EJ9" s="1">
        <f>SUM(EJ8-EJ10)</f>
        <v>20.020000000000003</v>
      </c>
      <c r="EK9" s="1">
        <v>7.54</v>
      </c>
      <c r="EL9" s="1">
        <v>13.29</v>
      </c>
      <c r="EM9" s="1">
        <v>9.22</v>
      </c>
      <c r="EN9" s="1">
        <v>16.17</v>
      </c>
      <c r="EO9" s="1">
        <v>17.59</v>
      </c>
      <c r="EP9" s="1">
        <v>17.46</v>
      </c>
      <c r="EQ9" s="1">
        <v>11.18</v>
      </c>
      <c r="ER9" s="1">
        <v>11.81</v>
      </c>
      <c r="ES9" s="1">
        <v>18.76</v>
      </c>
      <c r="ET9" s="1">
        <v>16.33</v>
      </c>
      <c r="EU9" s="1">
        <v>19.77</v>
      </c>
      <c r="EV9" s="1">
        <v>13.73</v>
      </c>
      <c r="EW9" s="1">
        <v>5.68</v>
      </c>
      <c r="EX9" s="1">
        <v>10.42</v>
      </c>
      <c r="EY9" s="1">
        <v>4.98</v>
      </c>
      <c r="EZ9" s="1">
        <v>4.24</v>
      </c>
      <c r="FA9" s="1">
        <v>3.66</v>
      </c>
      <c r="FB9" s="1">
        <v>13.22</v>
      </c>
      <c r="FC9" s="1">
        <v>14.26</v>
      </c>
      <c r="FD9" s="1">
        <v>5.69</v>
      </c>
      <c r="FE9" s="1">
        <v>6.73</v>
      </c>
      <c r="FF9" s="1">
        <v>16.99</v>
      </c>
      <c r="FG9" s="1">
        <v>11.21</v>
      </c>
      <c r="FH9" s="1">
        <v>17.27</v>
      </c>
      <c r="FI9" s="1">
        <v>11.26</v>
      </c>
      <c r="FJ9" s="1">
        <v>0.95</v>
      </c>
      <c r="FK9" s="1">
        <v>18.22</v>
      </c>
      <c r="FL9" s="1">
        <v>14.44</v>
      </c>
      <c r="FM9" s="1">
        <v>19.61</v>
      </c>
      <c r="FN9" s="1">
        <v>3.66</v>
      </c>
      <c r="FO9" s="1">
        <v>15.88</v>
      </c>
      <c r="FP9" s="1">
        <v>6.91</v>
      </c>
      <c r="FQ9" s="1" t="s">
        <v>576</v>
      </c>
      <c r="FR9" s="1">
        <v>4.2</v>
      </c>
    </row>
    <row r="10" spans="1:174" ht="12.75">
      <c r="A10" s="1" t="s">
        <v>489</v>
      </c>
      <c r="T10" s="1">
        <f>SUM(T8-T9)</f>
        <v>26.01</v>
      </c>
      <c r="U10" s="1">
        <f aca="true" t="shared" si="3" ref="U10:AZ10">SUM(U8-U9)</f>
        <v>31.91</v>
      </c>
      <c r="V10" s="1">
        <f t="shared" si="3"/>
        <v>37.29</v>
      </c>
      <c r="W10" s="1">
        <f t="shared" si="3"/>
        <v>21.55</v>
      </c>
      <c r="X10" s="1">
        <f t="shared" si="3"/>
        <v>16.759999999999998</v>
      </c>
      <c r="Y10" s="1">
        <f t="shared" si="3"/>
        <v>16.92</v>
      </c>
      <c r="Z10" s="1">
        <f t="shared" si="3"/>
        <v>17.78</v>
      </c>
      <c r="AA10" s="1">
        <f t="shared" si="3"/>
        <v>26.509999999999998</v>
      </c>
      <c r="AB10" s="1">
        <f t="shared" si="3"/>
        <v>25.689999999999998</v>
      </c>
      <c r="AC10" s="1">
        <f t="shared" si="3"/>
        <v>20.310000000000002</v>
      </c>
      <c r="AD10" s="1">
        <f t="shared" si="3"/>
        <v>24.490000000000002</v>
      </c>
      <c r="AE10" s="1">
        <f t="shared" si="3"/>
        <v>23.6</v>
      </c>
      <c r="AF10" s="1">
        <f t="shared" si="3"/>
        <v>26.229999999999997</v>
      </c>
      <c r="AG10" s="1">
        <f t="shared" si="3"/>
        <v>24.369999999999997</v>
      </c>
      <c r="AH10" s="1">
        <f t="shared" si="3"/>
        <v>31.39</v>
      </c>
      <c r="AI10" s="1">
        <f t="shared" si="3"/>
        <v>22.62</v>
      </c>
      <c r="AJ10" s="1">
        <f t="shared" si="3"/>
        <v>17.69</v>
      </c>
      <c r="AK10" s="1">
        <f t="shared" si="3"/>
        <v>14.86</v>
      </c>
      <c r="AL10" s="1">
        <f t="shared" si="3"/>
        <v>17.700000000000003</v>
      </c>
      <c r="AM10" s="1">
        <f t="shared" si="3"/>
        <v>20.810000000000002</v>
      </c>
      <c r="AN10" s="1">
        <f t="shared" si="3"/>
        <v>30.27</v>
      </c>
      <c r="AO10" s="1">
        <f t="shared" si="3"/>
        <v>25.37</v>
      </c>
      <c r="AP10" s="1">
        <f t="shared" si="3"/>
        <v>24.31</v>
      </c>
      <c r="AQ10" s="1">
        <f t="shared" si="3"/>
        <v>18.310000000000002</v>
      </c>
      <c r="AR10" s="1">
        <f t="shared" si="3"/>
        <v>14.49</v>
      </c>
      <c r="AS10" s="1">
        <f t="shared" si="3"/>
        <v>14.19</v>
      </c>
      <c r="AT10" s="1">
        <f t="shared" si="3"/>
        <v>25.53</v>
      </c>
      <c r="AU10" s="1">
        <f t="shared" si="3"/>
        <v>31.7</v>
      </c>
      <c r="AV10" s="1">
        <f t="shared" si="3"/>
        <v>28.22</v>
      </c>
      <c r="AW10" s="1">
        <f t="shared" si="3"/>
        <v>29.03</v>
      </c>
      <c r="AX10" s="1">
        <f t="shared" si="3"/>
        <v>42.419999999999995</v>
      </c>
      <c r="AY10" s="1">
        <f t="shared" si="3"/>
        <v>11.75</v>
      </c>
      <c r="AZ10" s="1">
        <f t="shared" si="3"/>
        <v>23.55</v>
      </c>
      <c r="BA10" s="1">
        <v>34.13</v>
      </c>
      <c r="BB10" s="1">
        <v>33.14</v>
      </c>
      <c r="BC10" s="1">
        <v>41.24</v>
      </c>
      <c r="BD10" s="1">
        <v>37.15</v>
      </c>
      <c r="BE10" s="1">
        <v>26.85</v>
      </c>
      <c r="BF10" s="1">
        <v>36.24</v>
      </c>
      <c r="BG10" s="1">
        <v>14.98</v>
      </c>
      <c r="BH10" s="1">
        <v>15.85</v>
      </c>
      <c r="BI10" s="1">
        <v>18.29</v>
      </c>
      <c r="BJ10" s="1">
        <v>9.14</v>
      </c>
      <c r="BK10" s="1">
        <v>21.74</v>
      </c>
      <c r="BL10" s="1">
        <v>26.99</v>
      </c>
      <c r="BM10" s="1">
        <v>5.27</v>
      </c>
      <c r="BN10" s="1">
        <v>22.91</v>
      </c>
      <c r="BO10" s="1">
        <v>20.82</v>
      </c>
      <c r="BP10" s="1">
        <v>22.19</v>
      </c>
      <c r="BQ10" s="12">
        <v>25.91</v>
      </c>
      <c r="BR10" s="1">
        <v>36.9</v>
      </c>
      <c r="BS10" s="1">
        <v>29.92</v>
      </c>
      <c r="BT10" s="1">
        <v>21.5</v>
      </c>
      <c r="BU10" s="1">
        <v>17.94</v>
      </c>
      <c r="BV10" s="1">
        <v>12.91</v>
      </c>
      <c r="BW10" s="1">
        <v>24.23</v>
      </c>
      <c r="BX10" s="1">
        <v>31.92</v>
      </c>
      <c r="CI10" s="1">
        <v>6.79</v>
      </c>
      <c r="CJ10" s="1">
        <v>8.81</v>
      </c>
      <c r="CK10" s="1">
        <v>13.12</v>
      </c>
      <c r="CL10" s="1">
        <v>7.55</v>
      </c>
      <c r="CM10" s="1">
        <v>4.8</v>
      </c>
      <c r="CN10" s="1">
        <v>3.12</v>
      </c>
      <c r="CO10" s="1">
        <v>1.45</v>
      </c>
      <c r="CP10" s="1">
        <v>2.41</v>
      </c>
      <c r="CQ10" s="1">
        <v>7.67</v>
      </c>
      <c r="CR10" s="1">
        <v>4.02</v>
      </c>
      <c r="CS10" s="1">
        <v>1.8</v>
      </c>
      <c r="CT10" s="1">
        <v>1.93</v>
      </c>
      <c r="CU10" s="1">
        <v>1.9</v>
      </c>
      <c r="CV10" s="1">
        <v>3.91</v>
      </c>
      <c r="CW10" s="1">
        <v>7.49</v>
      </c>
      <c r="CX10" s="1">
        <v>9.33</v>
      </c>
      <c r="CY10" s="1">
        <v>7.44</v>
      </c>
      <c r="CZ10" s="1">
        <v>2.52</v>
      </c>
      <c r="DA10" s="1">
        <v>1.73</v>
      </c>
      <c r="DB10" s="1">
        <v>0.62</v>
      </c>
      <c r="DL10" s="1">
        <v>10.86</v>
      </c>
      <c r="DM10" s="1">
        <v>10.38</v>
      </c>
      <c r="DN10" s="1">
        <v>8.22</v>
      </c>
      <c r="DO10" s="1">
        <v>2.96</v>
      </c>
      <c r="DP10" s="1">
        <v>3.35</v>
      </c>
      <c r="DQ10" s="1">
        <v>4.61</v>
      </c>
      <c r="DR10" s="1">
        <v>0.83</v>
      </c>
      <c r="DS10" s="1">
        <v>0.87</v>
      </c>
      <c r="DT10" s="1">
        <v>1.87</v>
      </c>
      <c r="DU10" s="1">
        <v>2.89</v>
      </c>
      <c r="DV10" s="1">
        <v>9.36</v>
      </c>
      <c r="DW10" s="1">
        <v>9.61</v>
      </c>
      <c r="DX10" s="1">
        <v>15.27</v>
      </c>
      <c r="DY10" s="1">
        <v>8.43</v>
      </c>
      <c r="DZ10" s="1">
        <v>13.97</v>
      </c>
      <c r="EA10" s="1">
        <v>8.29</v>
      </c>
      <c r="EB10" s="1">
        <v>13.19</v>
      </c>
      <c r="EC10" s="1">
        <v>17.04</v>
      </c>
      <c r="ED10" s="1">
        <v>15.37</v>
      </c>
      <c r="EE10" s="1">
        <v>22.28</v>
      </c>
      <c r="EF10" s="1">
        <v>3.18</v>
      </c>
      <c r="EG10" s="1">
        <v>1.23</v>
      </c>
      <c r="EH10" s="1">
        <v>2.54</v>
      </c>
      <c r="EI10" s="1">
        <v>2.79</v>
      </c>
      <c r="EJ10" s="1">
        <v>1.92</v>
      </c>
      <c r="EK10" s="1">
        <v>21.24</v>
      </c>
      <c r="EL10" s="1">
        <v>13.02</v>
      </c>
      <c r="EM10" s="1">
        <v>12.34</v>
      </c>
      <c r="EN10" s="1">
        <v>9.99</v>
      </c>
      <c r="EO10" s="1">
        <v>7.29</v>
      </c>
      <c r="EP10" s="1">
        <v>6.25</v>
      </c>
      <c r="EQ10" s="1">
        <v>10.42</v>
      </c>
      <c r="ER10" s="1">
        <v>3.5</v>
      </c>
      <c r="ES10" s="1">
        <v>3.26</v>
      </c>
      <c r="ET10" s="1">
        <v>7.74</v>
      </c>
      <c r="EU10" s="1">
        <v>3.47</v>
      </c>
      <c r="EV10" s="1">
        <v>7.1</v>
      </c>
      <c r="EW10" s="1">
        <v>6.18</v>
      </c>
      <c r="EX10" s="1">
        <v>8.15</v>
      </c>
      <c r="EY10" s="1">
        <v>5.51</v>
      </c>
      <c r="EZ10" s="1">
        <v>4.77</v>
      </c>
      <c r="FA10" s="1">
        <v>10.15</v>
      </c>
      <c r="FB10" s="1">
        <v>2.37</v>
      </c>
      <c r="FC10" s="1">
        <v>4.03</v>
      </c>
      <c r="FD10" s="1">
        <v>1.22</v>
      </c>
      <c r="FE10" s="1">
        <v>1.43</v>
      </c>
      <c r="FF10" s="1">
        <v>9.73</v>
      </c>
      <c r="FG10" s="1">
        <v>11.78</v>
      </c>
      <c r="FH10" s="1">
        <v>8.63</v>
      </c>
      <c r="FI10" s="1">
        <v>6.6</v>
      </c>
      <c r="FJ10" s="1">
        <v>1.39</v>
      </c>
      <c r="FK10" s="1">
        <v>9.74</v>
      </c>
      <c r="FL10" s="1">
        <v>15.37</v>
      </c>
      <c r="FM10" s="1">
        <v>27.37</v>
      </c>
      <c r="FN10" s="1">
        <v>7.42</v>
      </c>
      <c r="FO10" s="1">
        <v>21.2</v>
      </c>
      <c r="FP10" s="1">
        <v>8.73</v>
      </c>
      <c r="FQ10" s="1">
        <v>21.71</v>
      </c>
      <c r="FR10" s="1">
        <v>10.68</v>
      </c>
    </row>
    <row r="11" spans="1:174" ht="12.75">
      <c r="A11" s="1" t="s">
        <v>176</v>
      </c>
      <c r="B11" s="4"/>
      <c r="C11" s="4"/>
      <c r="D11" s="4">
        <f aca="true" t="shared" si="4" ref="D11:M11">SUM(D9/D8)*100</f>
        <v>0</v>
      </c>
      <c r="E11" s="4">
        <f t="shared" si="4"/>
        <v>0</v>
      </c>
      <c r="F11" s="7">
        <f t="shared" si="4"/>
        <v>0</v>
      </c>
      <c r="G11" s="7">
        <f t="shared" si="4"/>
        <v>0</v>
      </c>
      <c r="H11" s="7">
        <f t="shared" si="4"/>
        <v>0</v>
      </c>
      <c r="I11" s="7">
        <f t="shared" si="4"/>
        <v>0</v>
      </c>
      <c r="J11" s="4">
        <f t="shared" si="4"/>
        <v>0</v>
      </c>
      <c r="K11" s="4">
        <f t="shared" si="4"/>
        <v>0</v>
      </c>
      <c r="L11" s="4">
        <f t="shared" si="4"/>
        <v>0</v>
      </c>
      <c r="M11" s="4">
        <f t="shared" si="4"/>
        <v>0</v>
      </c>
      <c r="N11" s="4">
        <f aca="true" t="shared" si="5" ref="N11:AQ11">SUM(N9/N8)*100</f>
        <v>0</v>
      </c>
      <c r="O11" s="4">
        <f t="shared" si="5"/>
        <v>0</v>
      </c>
      <c r="P11" s="4">
        <f t="shared" si="5"/>
        <v>0</v>
      </c>
      <c r="Q11" s="4">
        <f t="shared" si="5"/>
        <v>0</v>
      </c>
      <c r="R11" s="4">
        <f t="shared" si="5"/>
        <v>0</v>
      </c>
      <c r="S11" s="4">
        <f t="shared" si="5"/>
        <v>0</v>
      </c>
      <c r="T11" s="4">
        <f t="shared" si="5"/>
        <v>46.43739703459637</v>
      </c>
      <c r="U11" s="4">
        <f t="shared" si="5"/>
        <v>30.464153410329047</v>
      </c>
      <c r="V11" s="4">
        <f t="shared" si="5"/>
        <v>6.728364182091045</v>
      </c>
      <c r="W11" s="4">
        <f t="shared" si="5"/>
        <v>7.708779443254818</v>
      </c>
      <c r="X11" s="4">
        <f t="shared" si="5"/>
        <v>52.947782144862444</v>
      </c>
      <c r="Y11" s="4">
        <f t="shared" si="5"/>
        <v>66.5149416188403</v>
      </c>
      <c r="Z11" s="4">
        <f t="shared" si="5"/>
        <v>48.23871906841339</v>
      </c>
      <c r="AA11" s="4">
        <f t="shared" si="5"/>
        <v>5.287602715255449</v>
      </c>
      <c r="AB11" s="4">
        <f t="shared" si="5"/>
        <v>30.11425462459195</v>
      </c>
      <c r="AC11" s="4">
        <f t="shared" si="5"/>
        <v>28.86164623467601</v>
      </c>
      <c r="AD11" s="4">
        <f t="shared" si="5"/>
        <v>18.066242890598865</v>
      </c>
      <c r="AE11" s="4">
        <f t="shared" si="5"/>
        <v>25.245486221095977</v>
      </c>
      <c r="AF11" s="4">
        <f t="shared" si="5"/>
        <v>20.970171738475447</v>
      </c>
      <c r="AG11" s="4">
        <f t="shared" si="5"/>
        <v>10.928362573099417</v>
      </c>
      <c r="AH11" s="4">
        <f t="shared" si="5"/>
        <v>9.850660539919588</v>
      </c>
      <c r="AI11" s="4">
        <f t="shared" si="5"/>
        <v>5.789254477301124</v>
      </c>
      <c r="AJ11" s="4">
        <f t="shared" si="5"/>
        <v>6.253312135665076</v>
      </c>
      <c r="AK11" s="4">
        <f t="shared" si="5"/>
        <v>8.946078431372548</v>
      </c>
      <c r="AL11" s="4">
        <f t="shared" si="5"/>
        <v>8.527131782945736</v>
      </c>
      <c r="AM11" s="4">
        <f t="shared" si="5"/>
        <v>6.51392632524708</v>
      </c>
      <c r="AN11" s="4">
        <f t="shared" si="5"/>
        <v>2.8250401284109152</v>
      </c>
      <c r="AO11" s="4">
        <f t="shared" si="5"/>
        <v>5.087916199027311</v>
      </c>
      <c r="AP11" s="4">
        <f t="shared" si="5"/>
        <v>3.031511767052254</v>
      </c>
      <c r="AQ11" s="4">
        <f t="shared" si="5"/>
        <v>6.246799795186892</v>
      </c>
      <c r="AR11" s="4">
        <f aca="true" t="shared" si="6" ref="AR11:DC11">SUM(AR9/AR8)*100</f>
        <v>8.867924528301886</v>
      </c>
      <c r="AS11" s="4">
        <f t="shared" si="6"/>
        <v>33.84615384615385</v>
      </c>
      <c r="AT11" s="4">
        <f t="shared" si="6"/>
        <v>0.777302759424796</v>
      </c>
      <c r="AU11" s="4">
        <f t="shared" si="6"/>
        <v>0.15748031496062995</v>
      </c>
      <c r="AV11" s="4">
        <f t="shared" si="6"/>
        <v>0.0708215297450425</v>
      </c>
      <c r="AW11" s="4">
        <f t="shared" si="6"/>
        <v>38.59983079526227</v>
      </c>
      <c r="AX11" s="4">
        <f t="shared" si="6"/>
        <v>20.308096937817023</v>
      </c>
      <c r="AY11" s="4">
        <f t="shared" si="6"/>
        <v>76.76028481012658</v>
      </c>
      <c r="AZ11" s="4">
        <f t="shared" si="6"/>
        <v>9.839203675344562</v>
      </c>
      <c r="BA11" s="4">
        <f t="shared" si="6"/>
        <v>3.6147980796385197</v>
      </c>
      <c r="BB11" s="4">
        <f t="shared" si="6"/>
        <v>0.808141275067345</v>
      </c>
      <c r="BC11" s="4">
        <f t="shared" si="6"/>
        <v>1.7627441638875654</v>
      </c>
      <c r="BD11" s="4">
        <f t="shared" si="6"/>
        <v>18.009269476936655</v>
      </c>
      <c r="BE11" s="4">
        <f t="shared" si="6"/>
        <v>6.576200417536533</v>
      </c>
      <c r="BF11" s="4">
        <f t="shared" si="6"/>
        <v>13.3428981348637</v>
      </c>
      <c r="BG11" s="4">
        <f t="shared" si="6"/>
        <v>13.20973348783314</v>
      </c>
      <c r="BH11" s="4">
        <f t="shared" si="6"/>
        <v>33.65424863959816</v>
      </c>
      <c r="BI11" s="4">
        <f t="shared" si="6"/>
        <v>52.77562612961528</v>
      </c>
      <c r="BJ11" s="4">
        <f t="shared" si="6"/>
        <v>36.65973665973666</v>
      </c>
      <c r="BK11" s="4">
        <f t="shared" si="6"/>
        <v>41.259119156984596</v>
      </c>
      <c r="BL11" s="4">
        <f t="shared" si="6"/>
        <v>18.85147324113049</v>
      </c>
      <c r="BM11" s="4">
        <f t="shared" si="6"/>
        <v>42.21491228070176</v>
      </c>
      <c r="BN11" s="4">
        <f t="shared" si="6"/>
        <v>47.309107635694566</v>
      </c>
      <c r="BO11" s="4">
        <f t="shared" si="6"/>
        <v>51.77206393328701</v>
      </c>
      <c r="BP11" s="4">
        <f t="shared" si="6"/>
        <v>3.8977912516240796</v>
      </c>
      <c r="BQ11" s="4">
        <f t="shared" si="6"/>
        <v>38.572783309625414</v>
      </c>
      <c r="BR11" s="4">
        <f t="shared" si="6"/>
        <v>23.20499479708637</v>
      </c>
      <c r="BS11" s="4">
        <f t="shared" si="6"/>
        <v>46.485423001252016</v>
      </c>
      <c r="BT11" s="4">
        <f t="shared" si="6"/>
        <v>34.86822175098455</v>
      </c>
      <c r="BU11" s="4">
        <f t="shared" si="6"/>
        <v>31.07952362658471</v>
      </c>
      <c r="BV11" s="4">
        <f t="shared" si="6"/>
        <v>71.33022429491449</v>
      </c>
      <c r="BW11" s="4">
        <f t="shared" si="6"/>
        <v>51.10976594027441</v>
      </c>
      <c r="BX11" s="4">
        <f t="shared" si="6"/>
        <v>14.675220529270247</v>
      </c>
      <c r="BY11" s="4">
        <f t="shared" si="6"/>
        <v>0</v>
      </c>
      <c r="BZ11" s="4">
        <f t="shared" si="6"/>
        <v>0</v>
      </c>
      <c r="CA11" s="4">
        <f t="shared" si="6"/>
        <v>0</v>
      </c>
      <c r="CB11" s="4">
        <f t="shared" si="6"/>
        <v>0</v>
      </c>
      <c r="CC11" s="4">
        <f t="shared" si="6"/>
        <v>0</v>
      </c>
      <c r="CD11" s="4">
        <f t="shared" si="6"/>
        <v>0</v>
      </c>
      <c r="CE11" s="4">
        <f t="shared" si="6"/>
        <v>0</v>
      </c>
      <c r="CF11" s="4">
        <f t="shared" si="6"/>
        <v>0</v>
      </c>
      <c r="CG11" s="4">
        <f t="shared" si="6"/>
        <v>0</v>
      </c>
      <c r="CH11" s="4">
        <f t="shared" si="6"/>
        <v>0</v>
      </c>
      <c r="CI11" s="4">
        <f t="shared" si="6"/>
        <v>68.4186046511628</v>
      </c>
      <c r="CJ11" s="4">
        <f t="shared" si="6"/>
        <v>62.18884120171674</v>
      </c>
      <c r="CK11" s="4">
        <f t="shared" si="6"/>
        <v>45.333333333333336</v>
      </c>
      <c r="CL11" s="4">
        <f t="shared" si="6"/>
        <v>74.65592480698221</v>
      </c>
      <c r="CM11" s="4">
        <f t="shared" si="6"/>
        <v>80.69187449718423</v>
      </c>
      <c r="CN11" s="4">
        <f t="shared" si="6"/>
        <v>85.08604206500956</v>
      </c>
      <c r="CO11" s="4">
        <f t="shared" si="6"/>
        <v>94.40802159660625</v>
      </c>
      <c r="CP11" s="4">
        <f t="shared" si="6"/>
        <v>90.45166402535656</v>
      </c>
      <c r="CQ11" s="4">
        <f t="shared" si="6"/>
        <v>65.71300849351812</v>
      </c>
      <c r="CR11" s="4">
        <f t="shared" si="6"/>
        <v>82.50652741514361</v>
      </c>
      <c r="CS11" s="4">
        <f t="shared" si="6"/>
        <v>88.03191489361701</v>
      </c>
      <c r="CT11" s="4">
        <f t="shared" si="6"/>
        <v>86.53175157013258</v>
      </c>
      <c r="CU11" s="4">
        <f t="shared" si="6"/>
        <v>86.85121107266436</v>
      </c>
      <c r="CV11" s="4">
        <f t="shared" si="6"/>
        <v>80.14220416455053</v>
      </c>
      <c r="CW11" s="4">
        <f t="shared" si="6"/>
        <v>63.19410319410319</v>
      </c>
      <c r="CX11" s="4">
        <f t="shared" si="6"/>
        <v>55.92820028341994</v>
      </c>
      <c r="CY11" s="4">
        <f t="shared" si="6"/>
        <v>60.36228023441661</v>
      </c>
      <c r="CZ11" s="4">
        <f t="shared" si="6"/>
        <v>86.48793565683647</v>
      </c>
      <c r="DA11" s="4">
        <f t="shared" si="6"/>
        <v>88.0524861878453</v>
      </c>
      <c r="DB11" s="4">
        <f t="shared" si="6"/>
        <v>95.43782192788815</v>
      </c>
      <c r="DC11" s="4">
        <f t="shared" si="6"/>
        <v>0</v>
      </c>
      <c r="DD11" s="4">
        <f aca="true" t="shared" si="7" ref="DD11:FO11">SUM(DD9/DD8)*100</f>
        <v>0</v>
      </c>
      <c r="DE11" s="4">
        <f t="shared" si="7"/>
        <v>0</v>
      </c>
      <c r="DF11" s="4">
        <f t="shared" si="7"/>
        <v>0</v>
      </c>
      <c r="DG11" s="4">
        <f t="shared" si="7"/>
        <v>0</v>
      </c>
      <c r="DH11" s="4">
        <f t="shared" si="7"/>
        <v>0</v>
      </c>
      <c r="DI11" s="4">
        <f t="shared" si="7"/>
        <v>0</v>
      </c>
      <c r="DJ11" s="4">
        <f t="shared" si="7"/>
        <v>0</v>
      </c>
      <c r="DK11" s="4">
        <f t="shared" si="7"/>
        <v>0</v>
      </c>
      <c r="DL11" s="4">
        <f t="shared" si="7"/>
        <v>78.52056962025317</v>
      </c>
      <c r="DM11" s="4">
        <f t="shared" si="7"/>
        <v>74.75680933852139</v>
      </c>
      <c r="DN11" s="4">
        <f t="shared" si="7"/>
        <v>83.47738693467338</v>
      </c>
      <c r="DO11" s="4">
        <f t="shared" si="7"/>
        <v>87.51054852320675</v>
      </c>
      <c r="DP11" s="4">
        <f t="shared" si="7"/>
        <v>89.21095008051529</v>
      </c>
      <c r="DQ11" s="4">
        <f t="shared" si="7"/>
        <v>88.35564536499116</v>
      </c>
      <c r="DR11" s="4">
        <f t="shared" si="7"/>
        <v>97.6142569703938</v>
      </c>
      <c r="DS11" s="4">
        <f t="shared" si="7"/>
        <v>97.53261486103234</v>
      </c>
      <c r="DT11" s="4">
        <f t="shared" si="7"/>
        <v>94.92123845736013</v>
      </c>
      <c r="DU11" s="4">
        <f t="shared" si="7"/>
        <v>92.52457320227624</v>
      </c>
      <c r="DV11" s="4">
        <f t="shared" si="7"/>
        <v>79.70071567989591</v>
      </c>
      <c r="DW11" s="4">
        <f t="shared" si="7"/>
        <v>77.23827569872098</v>
      </c>
      <c r="DX11" s="4">
        <f t="shared" si="7"/>
        <v>64.24724888784829</v>
      </c>
      <c r="DY11" s="4">
        <f t="shared" si="7"/>
        <v>66.6270783847981</v>
      </c>
      <c r="DZ11" s="4">
        <f t="shared" si="7"/>
        <v>78.26019296607532</v>
      </c>
      <c r="EA11" s="4">
        <f t="shared" si="7"/>
        <v>81.33723547951374</v>
      </c>
      <c r="EB11" s="4">
        <f t="shared" si="7"/>
        <v>77.01289647960962</v>
      </c>
      <c r="EC11" s="4">
        <f t="shared" si="7"/>
        <v>60.1123595505618</v>
      </c>
      <c r="ED11" s="4">
        <f t="shared" si="7"/>
        <v>58.60490169674119</v>
      </c>
      <c r="EE11" s="4">
        <f t="shared" si="7"/>
        <v>44.46660019940179</v>
      </c>
      <c r="EF11" s="4">
        <f t="shared" si="7"/>
        <v>89.65180605271722</v>
      </c>
      <c r="EG11" s="4">
        <f t="shared" si="7"/>
        <v>95.92984778292521</v>
      </c>
      <c r="EH11" s="4">
        <f t="shared" si="7"/>
        <v>89.66218966218966</v>
      </c>
      <c r="EI11" s="4">
        <f t="shared" si="7"/>
        <v>89.27335640138409</v>
      </c>
      <c r="EJ11" s="4">
        <f t="shared" si="7"/>
        <v>91.24886052871469</v>
      </c>
      <c r="EK11" s="4">
        <f t="shared" si="7"/>
        <v>26.19874913134121</v>
      </c>
      <c r="EL11" s="4">
        <f t="shared" si="7"/>
        <v>50.51311288483467</v>
      </c>
      <c r="EM11" s="4">
        <f t="shared" si="7"/>
        <v>42.76437847866419</v>
      </c>
      <c r="EN11" s="4">
        <f t="shared" si="7"/>
        <v>61.81192660550459</v>
      </c>
      <c r="EO11" s="4">
        <f t="shared" si="7"/>
        <v>70.69935691318328</v>
      </c>
      <c r="EP11" s="4">
        <f t="shared" si="7"/>
        <v>73.63981442429355</v>
      </c>
      <c r="EQ11" s="4">
        <f t="shared" si="7"/>
        <v>51.75925925925925</v>
      </c>
      <c r="ER11" s="4">
        <f t="shared" si="7"/>
        <v>77.13912475506206</v>
      </c>
      <c r="ES11" s="4">
        <f t="shared" si="7"/>
        <v>85.19527702089009</v>
      </c>
      <c r="ET11" s="4">
        <f t="shared" si="7"/>
        <v>67.84378894889905</v>
      </c>
      <c r="EU11" s="4">
        <f t="shared" si="7"/>
        <v>85.06884681583477</v>
      </c>
      <c r="EV11" s="4">
        <f t="shared" si="7"/>
        <v>65.9145463274124</v>
      </c>
      <c r="EW11" s="4">
        <f t="shared" si="7"/>
        <v>47.89207419898819</v>
      </c>
      <c r="EX11" s="4">
        <f t="shared" si="7"/>
        <v>56.11200861604738</v>
      </c>
      <c r="EY11" s="4">
        <f t="shared" si="7"/>
        <v>47.47378455672069</v>
      </c>
      <c r="EZ11" s="4">
        <f t="shared" si="7"/>
        <v>47.05882352941177</v>
      </c>
      <c r="FA11" s="4">
        <f t="shared" si="7"/>
        <v>26.50253439536568</v>
      </c>
      <c r="FB11" s="4">
        <f t="shared" si="7"/>
        <v>84.7979474021809</v>
      </c>
      <c r="FC11" s="4">
        <f t="shared" si="7"/>
        <v>77.96610169491525</v>
      </c>
      <c r="FD11" s="4">
        <f t="shared" si="7"/>
        <v>82.34442836468887</v>
      </c>
      <c r="FE11" s="4">
        <f t="shared" si="7"/>
        <v>82.47549019607844</v>
      </c>
      <c r="FF11" s="4">
        <f t="shared" si="7"/>
        <v>63.58532934131736</v>
      </c>
      <c r="FG11" s="4">
        <f t="shared" si="7"/>
        <v>48.760330578512395</v>
      </c>
      <c r="FH11" s="4">
        <f t="shared" si="7"/>
        <v>66.67953667953668</v>
      </c>
      <c r="FI11" s="4">
        <f t="shared" si="7"/>
        <v>63.045912653975364</v>
      </c>
      <c r="FJ11" s="4">
        <f t="shared" si="7"/>
        <v>40.598290598290596</v>
      </c>
      <c r="FK11" s="4">
        <f t="shared" si="7"/>
        <v>65.16452074391988</v>
      </c>
      <c r="FL11" s="4">
        <f t="shared" si="7"/>
        <v>48.44012076484401</v>
      </c>
      <c r="FM11" s="4">
        <f t="shared" si="7"/>
        <v>41.74116645381012</v>
      </c>
      <c r="FN11" s="4">
        <f t="shared" si="7"/>
        <v>33.03249097472924</v>
      </c>
      <c r="FO11" s="4">
        <f t="shared" si="7"/>
        <v>42.82632146709817</v>
      </c>
      <c r="FP11" s="4">
        <f>SUM(FP9/FP8)*100</f>
        <v>44.18158567774936</v>
      </c>
      <c r="FQ11" s="4" t="e">
        <f>SUM(FQ9/FQ8)*100</f>
        <v>#VALUE!</v>
      </c>
      <c r="FR11" s="4">
        <f>SUM(FR9/FR8)*100</f>
        <v>28.225806451612907</v>
      </c>
    </row>
    <row r="12" spans="1:174" ht="12.75">
      <c r="A12" s="1" t="s">
        <v>135</v>
      </c>
      <c r="D12" s="1" t="s">
        <v>138</v>
      </c>
      <c r="E12" s="1" t="s">
        <v>138</v>
      </c>
      <c r="F12" s="6" t="s">
        <v>138</v>
      </c>
      <c r="G12" s="6" t="s">
        <v>138</v>
      </c>
      <c r="H12" s="6" t="s">
        <v>138</v>
      </c>
      <c r="I12" s="6" t="s">
        <v>138</v>
      </c>
      <c r="J12" s="1" t="s">
        <v>138</v>
      </c>
      <c r="K12" s="1" t="s">
        <v>138</v>
      </c>
      <c r="L12" s="1" t="s">
        <v>138</v>
      </c>
      <c r="M12" s="1" t="s">
        <v>138</v>
      </c>
      <c r="N12" s="1" t="s">
        <v>138</v>
      </c>
      <c r="O12" s="1" t="s">
        <v>138</v>
      </c>
      <c r="P12" s="1" t="s">
        <v>138</v>
      </c>
      <c r="Q12" s="1" t="s">
        <v>138</v>
      </c>
      <c r="R12" s="1" t="s">
        <v>138</v>
      </c>
      <c r="S12" s="1" t="s">
        <v>138</v>
      </c>
      <c r="T12" s="1" t="s">
        <v>241</v>
      </c>
      <c r="U12" s="1" t="s">
        <v>241</v>
      </c>
      <c r="V12" s="1" t="s">
        <v>242</v>
      </c>
      <c r="W12" s="1" t="s">
        <v>242</v>
      </c>
      <c r="X12" s="1" t="s">
        <v>241</v>
      </c>
      <c r="Y12" s="1" t="s">
        <v>241</v>
      </c>
      <c r="Z12" s="1" t="s">
        <v>241</v>
      </c>
      <c r="AA12" s="1" t="s">
        <v>242</v>
      </c>
      <c r="AB12" s="1" t="s">
        <v>241</v>
      </c>
      <c r="AC12" s="1" t="s">
        <v>241</v>
      </c>
      <c r="AD12" s="1" t="s">
        <v>241</v>
      </c>
      <c r="AE12" s="1" t="s">
        <v>241</v>
      </c>
      <c r="AF12" s="1" t="s">
        <v>241</v>
      </c>
      <c r="AG12" s="1" t="s">
        <v>242</v>
      </c>
      <c r="AH12" s="1" t="s">
        <v>242</v>
      </c>
      <c r="AI12" s="1" t="s">
        <v>242</v>
      </c>
      <c r="AJ12" s="1" t="s">
        <v>242</v>
      </c>
      <c r="AK12" s="1" t="s">
        <v>242</v>
      </c>
      <c r="AL12" s="1" t="s">
        <v>242</v>
      </c>
      <c r="AM12" s="1" t="s">
        <v>242</v>
      </c>
      <c r="AN12" s="1" t="s">
        <v>242</v>
      </c>
      <c r="AO12" s="1" t="s">
        <v>242</v>
      </c>
      <c r="AP12" s="1" t="s">
        <v>242</v>
      </c>
      <c r="AQ12" s="1" t="s">
        <v>242</v>
      </c>
      <c r="AR12" s="1" t="s">
        <v>242</v>
      </c>
      <c r="AS12" s="1" t="s">
        <v>241</v>
      </c>
      <c r="AT12" s="1" t="s">
        <v>242</v>
      </c>
      <c r="AU12" s="1" t="s">
        <v>242</v>
      </c>
      <c r="AV12" s="1" t="s">
        <v>242</v>
      </c>
      <c r="AW12" s="1" t="s">
        <v>241</v>
      </c>
      <c r="AX12" s="1" t="s">
        <v>241</v>
      </c>
      <c r="AY12" s="1" t="s">
        <v>241</v>
      </c>
      <c r="AZ12" s="1" t="s">
        <v>242</v>
      </c>
      <c r="BA12" s="1" t="s">
        <v>242</v>
      </c>
      <c r="BB12" s="1" t="s">
        <v>242</v>
      </c>
      <c r="BC12" s="1" t="s">
        <v>242</v>
      </c>
      <c r="BD12" s="1" t="s">
        <v>242</v>
      </c>
      <c r="BE12" s="1" t="s">
        <v>242</v>
      </c>
      <c r="BF12" s="1" t="s">
        <v>242</v>
      </c>
      <c r="BG12" s="1" t="s">
        <v>242</v>
      </c>
      <c r="BH12" s="1" t="s">
        <v>242</v>
      </c>
      <c r="BI12" s="1" t="s">
        <v>242</v>
      </c>
      <c r="BJ12" s="1" t="s">
        <v>242</v>
      </c>
      <c r="BK12" s="1" t="s">
        <v>242</v>
      </c>
      <c r="BL12" s="1" t="s">
        <v>242</v>
      </c>
      <c r="BM12" s="1" t="s">
        <v>242</v>
      </c>
      <c r="BN12" s="1" t="s">
        <v>242</v>
      </c>
      <c r="BO12" s="1" t="s">
        <v>242</v>
      </c>
      <c r="BP12" s="1" t="s">
        <v>242</v>
      </c>
      <c r="BQ12" s="1" t="s">
        <v>242</v>
      </c>
      <c r="BR12" s="1" t="s">
        <v>242</v>
      </c>
      <c r="BS12" s="1" t="s">
        <v>242</v>
      </c>
      <c r="BT12" s="1" t="s">
        <v>242</v>
      </c>
      <c r="BU12" s="1" t="s">
        <v>242</v>
      </c>
      <c r="BW12" s="1" t="s">
        <v>242</v>
      </c>
      <c r="BX12" s="1" t="s">
        <v>242</v>
      </c>
      <c r="BY12" s="1" t="s">
        <v>138</v>
      </c>
      <c r="BZ12" s="1" t="s">
        <v>138</v>
      </c>
      <c r="CA12" s="1" t="s">
        <v>138</v>
      </c>
      <c r="CB12" s="1" t="s">
        <v>146</v>
      </c>
      <c r="CC12" s="1" t="s">
        <v>146</v>
      </c>
      <c r="CD12" s="1" t="s">
        <v>138</v>
      </c>
      <c r="CE12" s="1" t="s">
        <v>138</v>
      </c>
      <c r="CF12" s="1" t="s">
        <v>138</v>
      </c>
      <c r="CG12" s="1" t="s">
        <v>138</v>
      </c>
      <c r="CH12" s="1" t="s">
        <v>138</v>
      </c>
      <c r="CI12" s="1" t="s">
        <v>241</v>
      </c>
      <c r="CJ12" s="1" t="s">
        <v>241</v>
      </c>
      <c r="CK12" s="1" t="s">
        <v>241</v>
      </c>
      <c r="CL12" s="1" t="s">
        <v>241</v>
      </c>
      <c r="CM12" s="1" t="s">
        <v>242</v>
      </c>
      <c r="CN12" s="1" t="s">
        <v>242</v>
      </c>
      <c r="CO12" s="1" t="s">
        <v>242</v>
      </c>
      <c r="CP12" s="1" t="s">
        <v>242</v>
      </c>
      <c r="CQ12" s="1" t="s">
        <v>241</v>
      </c>
      <c r="CR12" s="1" t="s">
        <v>242</v>
      </c>
      <c r="CS12" s="1" t="s">
        <v>242</v>
      </c>
      <c r="CT12" s="1" t="s">
        <v>242</v>
      </c>
      <c r="CU12" s="1" t="s">
        <v>242</v>
      </c>
      <c r="CV12" s="1" t="s">
        <v>242</v>
      </c>
      <c r="CW12" s="1" t="s">
        <v>241</v>
      </c>
      <c r="CX12" s="1" t="s">
        <v>241</v>
      </c>
      <c r="CY12" s="1" t="s">
        <v>241</v>
      </c>
      <c r="CZ12" s="1" t="s">
        <v>242</v>
      </c>
      <c r="DA12" s="1" t="s">
        <v>242</v>
      </c>
      <c r="DB12" s="1" t="s">
        <v>242</v>
      </c>
      <c r="DD12" s="1" t="s">
        <v>138</v>
      </c>
      <c r="DE12" s="1" t="s">
        <v>138</v>
      </c>
      <c r="DF12" s="1" t="s">
        <v>138</v>
      </c>
      <c r="DG12" s="1" t="s">
        <v>138</v>
      </c>
      <c r="DH12" s="1" t="s">
        <v>138</v>
      </c>
      <c r="DJ12" s="1" t="s">
        <v>138</v>
      </c>
      <c r="DL12" s="1" t="s">
        <v>242</v>
      </c>
      <c r="DM12" s="1" t="s">
        <v>241</v>
      </c>
      <c r="DN12" s="1" t="s">
        <v>242</v>
      </c>
      <c r="DO12" s="1" t="s">
        <v>242</v>
      </c>
      <c r="DP12" s="1" t="s">
        <v>242</v>
      </c>
      <c r="DQ12" s="1" t="s">
        <v>242</v>
      </c>
      <c r="DR12" s="1" t="s">
        <v>242</v>
      </c>
      <c r="DS12" s="1" t="s">
        <v>242</v>
      </c>
      <c r="DT12" s="1" t="s">
        <v>242</v>
      </c>
      <c r="DU12" s="1" t="s">
        <v>242</v>
      </c>
      <c r="DV12" s="1" t="s">
        <v>241</v>
      </c>
      <c r="DW12" s="1" t="s">
        <v>241</v>
      </c>
      <c r="DX12" s="1" t="s">
        <v>241</v>
      </c>
      <c r="DY12" s="1" t="s">
        <v>241</v>
      </c>
      <c r="DZ12" s="1" t="s">
        <v>241</v>
      </c>
      <c r="EA12" s="1" t="s">
        <v>242</v>
      </c>
      <c r="EB12" s="1" t="s">
        <v>241</v>
      </c>
      <c r="EC12" s="1" t="s">
        <v>241</v>
      </c>
      <c r="ED12" s="1" t="s">
        <v>241</v>
      </c>
      <c r="EE12" s="1" t="s">
        <v>241</v>
      </c>
      <c r="EF12" s="1" t="s">
        <v>242</v>
      </c>
      <c r="EG12" s="1" t="s">
        <v>242</v>
      </c>
      <c r="EH12" s="1" t="s">
        <v>242</v>
      </c>
      <c r="EI12" s="1" t="s">
        <v>242</v>
      </c>
      <c r="EJ12" s="1" t="s">
        <v>242</v>
      </c>
      <c r="EK12" s="1" t="s">
        <v>242</v>
      </c>
      <c r="EL12" s="1" t="s">
        <v>242</v>
      </c>
      <c r="EM12" s="1" t="s">
        <v>241</v>
      </c>
      <c r="EN12" s="1" t="s">
        <v>242</v>
      </c>
      <c r="EO12" s="1" t="s">
        <v>242</v>
      </c>
      <c r="EP12" s="1" t="s">
        <v>241</v>
      </c>
      <c r="EQ12" s="1" t="s">
        <v>242</v>
      </c>
      <c r="ER12" s="1" t="s">
        <v>242</v>
      </c>
      <c r="ES12" s="1" t="s">
        <v>242</v>
      </c>
      <c r="ET12" s="1" t="s">
        <v>241</v>
      </c>
      <c r="EU12" s="1" t="s">
        <v>242</v>
      </c>
      <c r="EV12" s="1" t="s">
        <v>242</v>
      </c>
      <c r="EW12" s="1" t="s">
        <v>242</v>
      </c>
      <c r="EX12" s="1" t="s">
        <v>242</v>
      </c>
      <c r="EY12" s="1" t="s">
        <v>242</v>
      </c>
      <c r="EZ12" s="1" t="s">
        <v>242</v>
      </c>
      <c r="FA12" s="1" t="s">
        <v>242</v>
      </c>
      <c r="FB12" s="1" t="s">
        <v>242</v>
      </c>
      <c r="FC12" s="1" t="s">
        <v>242</v>
      </c>
      <c r="FD12" s="1" t="s">
        <v>242</v>
      </c>
      <c r="FE12" s="1" t="s">
        <v>242</v>
      </c>
      <c r="FF12" s="1" t="s">
        <v>242</v>
      </c>
      <c r="FG12" s="1" t="s">
        <v>241</v>
      </c>
      <c r="FH12" s="1" t="s">
        <v>242</v>
      </c>
      <c r="FI12" s="1" t="s">
        <v>242</v>
      </c>
      <c r="FJ12" s="1" t="s">
        <v>242</v>
      </c>
      <c r="FK12" s="1" t="s">
        <v>242</v>
      </c>
      <c r="FL12" s="1" t="s">
        <v>241</v>
      </c>
      <c r="FM12" s="1" t="s">
        <v>241</v>
      </c>
      <c r="FN12" s="1" t="s">
        <v>242</v>
      </c>
      <c r="FO12" s="1" t="s">
        <v>241</v>
      </c>
      <c r="FP12" s="1" t="s">
        <v>241</v>
      </c>
      <c r="FQ12" s="1" t="s">
        <v>241</v>
      </c>
      <c r="FR12" s="1" t="s">
        <v>242</v>
      </c>
    </row>
    <row r="13" spans="1:172" ht="12.75">
      <c r="A13" s="1" t="s">
        <v>136</v>
      </c>
      <c r="D13" s="1">
        <v>0.5</v>
      </c>
      <c r="E13" s="1">
        <v>0.5</v>
      </c>
      <c r="F13" s="6">
        <v>1</v>
      </c>
      <c r="G13" s="6">
        <v>2</v>
      </c>
      <c r="H13" s="6">
        <v>2</v>
      </c>
      <c r="I13" s="6">
        <v>2</v>
      </c>
      <c r="J13" s="1">
        <v>1</v>
      </c>
      <c r="K13" s="1">
        <v>2</v>
      </c>
      <c r="L13" s="1">
        <v>1</v>
      </c>
      <c r="M13" s="1">
        <v>0.5</v>
      </c>
      <c r="N13" s="1">
        <v>1</v>
      </c>
      <c r="O13" s="1">
        <v>1</v>
      </c>
      <c r="P13" s="1">
        <v>1</v>
      </c>
      <c r="Q13" s="1">
        <v>1</v>
      </c>
      <c r="R13" s="1">
        <v>0.5</v>
      </c>
      <c r="S13" s="1">
        <v>1</v>
      </c>
      <c r="T13" s="1">
        <v>5</v>
      </c>
      <c r="U13" s="1">
        <v>6</v>
      </c>
      <c r="V13" s="1">
        <v>7</v>
      </c>
      <c r="W13" s="1">
        <v>6</v>
      </c>
      <c r="AI13" s="1">
        <v>8</v>
      </c>
      <c r="AJ13" s="1">
        <v>7</v>
      </c>
      <c r="AK13" s="1">
        <v>7</v>
      </c>
      <c r="AL13" s="1">
        <v>7</v>
      </c>
      <c r="AM13" s="1">
        <v>7</v>
      </c>
      <c r="AN13" s="1">
        <v>8</v>
      </c>
      <c r="AO13" s="1">
        <v>8</v>
      </c>
      <c r="AR13" s="1">
        <v>7</v>
      </c>
      <c r="AS13" s="1">
        <v>8</v>
      </c>
      <c r="BA13" s="1">
        <v>5</v>
      </c>
      <c r="BG13" s="1">
        <v>4</v>
      </c>
      <c r="BH13" s="1">
        <v>4</v>
      </c>
      <c r="BR13" s="1">
        <v>6</v>
      </c>
      <c r="BS13" s="1">
        <v>4</v>
      </c>
      <c r="BX13" s="1">
        <v>4</v>
      </c>
      <c r="BY13" s="1">
        <v>1</v>
      </c>
      <c r="BZ13" s="1">
        <v>1</v>
      </c>
      <c r="CA13" s="1">
        <v>1</v>
      </c>
      <c r="CB13" s="1">
        <v>1</v>
      </c>
      <c r="CC13" s="1">
        <v>1</v>
      </c>
      <c r="CD13" s="1" t="s">
        <v>535</v>
      </c>
      <c r="CE13" s="1">
        <v>1</v>
      </c>
      <c r="CF13" s="1" t="s">
        <v>535</v>
      </c>
      <c r="CG13" s="1">
        <v>1</v>
      </c>
      <c r="CH13" s="1">
        <v>1</v>
      </c>
      <c r="CO13" s="1">
        <v>6</v>
      </c>
      <c r="CR13" s="1">
        <v>8</v>
      </c>
      <c r="CS13" s="1">
        <v>8</v>
      </c>
      <c r="CT13" s="1">
        <v>9</v>
      </c>
      <c r="CU13" s="1">
        <v>7</v>
      </c>
      <c r="CV13" s="1">
        <v>6</v>
      </c>
      <c r="CZ13" s="1">
        <v>4</v>
      </c>
      <c r="DA13" s="1">
        <v>6</v>
      </c>
      <c r="DC13" s="1" t="s">
        <v>536</v>
      </c>
      <c r="DD13" s="1">
        <v>1</v>
      </c>
      <c r="DE13" s="1">
        <v>1</v>
      </c>
      <c r="DF13" s="1">
        <v>2</v>
      </c>
      <c r="DG13" s="1">
        <v>2</v>
      </c>
      <c r="DH13" s="1">
        <v>2</v>
      </c>
      <c r="DJ13" s="1">
        <v>2</v>
      </c>
      <c r="DK13" s="1">
        <v>1</v>
      </c>
      <c r="DQ13" s="1">
        <v>6</v>
      </c>
      <c r="DT13" s="1">
        <v>4</v>
      </c>
      <c r="DU13" s="1">
        <v>6</v>
      </c>
      <c r="DV13" s="1">
        <v>6</v>
      </c>
      <c r="EE13" s="1">
        <v>5</v>
      </c>
      <c r="EH13" s="1">
        <v>3</v>
      </c>
      <c r="EI13" s="1">
        <v>4</v>
      </c>
      <c r="EJ13" s="1">
        <v>4</v>
      </c>
      <c r="EW13" s="1">
        <v>6</v>
      </c>
      <c r="EX13" s="1">
        <v>6</v>
      </c>
      <c r="FB13" s="1">
        <v>7</v>
      </c>
      <c r="FG13" s="1">
        <v>6</v>
      </c>
      <c r="FH13" s="1">
        <v>4</v>
      </c>
      <c r="FI13" s="1">
        <v>6</v>
      </c>
      <c r="FK13" s="1">
        <v>7</v>
      </c>
      <c r="FL13" s="1">
        <v>7</v>
      </c>
      <c r="FM13" s="1">
        <v>10</v>
      </c>
      <c r="FN13" s="1">
        <v>13</v>
      </c>
      <c r="FO13" s="1">
        <v>9</v>
      </c>
      <c r="FP13" s="1">
        <v>10</v>
      </c>
    </row>
    <row r="14" spans="1:174" ht="12.75">
      <c r="A14" s="1" t="s">
        <v>137</v>
      </c>
      <c r="D14" s="1" t="s">
        <v>139</v>
      </c>
      <c r="E14" s="1" t="s">
        <v>139</v>
      </c>
      <c r="F14" s="6" t="s">
        <v>139</v>
      </c>
      <c r="G14" s="6" t="s">
        <v>139</v>
      </c>
      <c r="H14" s="6" t="s">
        <v>139</v>
      </c>
      <c r="I14" s="6" t="s">
        <v>139</v>
      </c>
      <c r="J14" s="1" t="s">
        <v>139</v>
      </c>
      <c r="K14" s="1" t="s">
        <v>139</v>
      </c>
      <c r="L14" s="1" t="s">
        <v>139</v>
      </c>
      <c r="M14" s="1" t="s">
        <v>139</v>
      </c>
      <c r="N14" s="1" t="s">
        <v>139</v>
      </c>
      <c r="O14" s="1" t="s">
        <v>139</v>
      </c>
      <c r="P14" s="1" t="s">
        <v>139</v>
      </c>
      <c r="Q14" s="1" t="s">
        <v>139</v>
      </c>
      <c r="R14" s="1" t="s">
        <v>139</v>
      </c>
      <c r="S14" s="1" t="s">
        <v>139</v>
      </c>
      <c r="T14" s="1" t="s">
        <v>243</v>
      </c>
      <c r="U14" s="1" t="s">
        <v>243</v>
      </c>
      <c r="V14" s="1" t="s">
        <v>243</v>
      </c>
      <c r="W14" s="1" t="s">
        <v>243</v>
      </c>
      <c r="X14" s="1" t="s">
        <v>243</v>
      </c>
      <c r="Y14" s="1" t="s">
        <v>243</v>
      </c>
      <c r="Z14" s="1" t="s">
        <v>243</v>
      </c>
      <c r="AA14" s="1" t="s">
        <v>243</v>
      </c>
      <c r="AB14" s="1" t="s">
        <v>243</v>
      </c>
      <c r="AC14" s="1" t="s">
        <v>243</v>
      </c>
      <c r="AD14" s="1" t="s">
        <v>243</v>
      </c>
      <c r="AE14" s="1" t="s">
        <v>243</v>
      </c>
      <c r="AF14" s="1" t="s">
        <v>243</v>
      </c>
      <c r="AG14" s="1" t="s">
        <v>243</v>
      </c>
      <c r="AH14" s="1" t="s">
        <v>243</v>
      </c>
      <c r="AI14" s="1" t="s">
        <v>243</v>
      </c>
      <c r="AJ14" s="1" t="s">
        <v>243</v>
      </c>
      <c r="AK14" s="1" t="s">
        <v>243</v>
      </c>
      <c r="AL14" s="1" t="s">
        <v>243</v>
      </c>
      <c r="AM14" s="1" t="s">
        <v>243</v>
      </c>
      <c r="AN14" s="1" t="s">
        <v>243</v>
      </c>
      <c r="AO14" s="1" t="s">
        <v>243</v>
      </c>
      <c r="AP14" s="1" t="s">
        <v>243</v>
      </c>
      <c r="AQ14" s="1" t="s">
        <v>243</v>
      </c>
      <c r="AR14" s="1" t="s">
        <v>243</v>
      </c>
      <c r="AS14" s="1" t="s">
        <v>243</v>
      </c>
      <c r="AT14" s="1" t="s">
        <v>243</v>
      </c>
      <c r="AU14" s="1" t="s">
        <v>243</v>
      </c>
      <c r="AV14" s="1" t="s">
        <v>243</v>
      </c>
      <c r="AW14" s="1" t="s">
        <v>243</v>
      </c>
      <c r="AX14" s="1" t="s">
        <v>243</v>
      </c>
      <c r="AY14" s="1" t="s">
        <v>243</v>
      </c>
      <c r="AZ14" s="1" t="s">
        <v>243</v>
      </c>
      <c r="BA14" s="1" t="s">
        <v>243</v>
      </c>
      <c r="BB14" s="1" t="s">
        <v>243</v>
      </c>
      <c r="BC14" s="1" t="s">
        <v>243</v>
      </c>
      <c r="BD14" s="1" t="s">
        <v>243</v>
      </c>
      <c r="BE14" s="1" t="s">
        <v>243</v>
      </c>
      <c r="BF14" s="1" t="s">
        <v>243</v>
      </c>
      <c r="BG14" s="1" t="s">
        <v>243</v>
      </c>
      <c r="BH14" s="1" t="s">
        <v>243</v>
      </c>
      <c r="BI14" s="1" t="s">
        <v>243</v>
      </c>
      <c r="BJ14" s="1" t="s">
        <v>243</v>
      </c>
      <c r="BK14" s="1" t="s">
        <v>243</v>
      </c>
      <c r="BL14" s="1" t="s">
        <v>243</v>
      </c>
      <c r="BM14" s="1" t="s">
        <v>243</v>
      </c>
      <c r="BN14" s="1" t="s">
        <v>243</v>
      </c>
      <c r="BO14" s="1" t="s">
        <v>243</v>
      </c>
      <c r="BP14" s="1" t="s">
        <v>243</v>
      </c>
      <c r="BQ14" s="1" t="s">
        <v>243</v>
      </c>
      <c r="BR14" s="1" t="s">
        <v>243</v>
      </c>
      <c r="BS14" s="1" t="s">
        <v>243</v>
      </c>
      <c r="BT14" s="1" t="s">
        <v>243</v>
      </c>
      <c r="BU14" s="1" t="s">
        <v>243</v>
      </c>
      <c r="BV14" s="1" t="s">
        <v>243</v>
      </c>
      <c r="BW14" s="1" t="s">
        <v>243</v>
      </c>
      <c r="BX14" s="1" t="s">
        <v>243</v>
      </c>
      <c r="BY14" s="1" t="s">
        <v>139</v>
      </c>
      <c r="BZ14" s="1" t="s">
        <v>139</v>
      </c>
      <c r="CA14" s="1" t="s">
        <v>139</v>
      </c>
      <c r="CB14" s="1" t="s">
        <v>139</v>
      </c>
      <c r="CC14" s="1" t="s">
        <v>139</v>
      </c>
      <c r="CD14" s="1" t="s">
        <v>139</v>
      </c>
      <c r="CE14" s="1" t="s">
        <v>139</v>
      </c>
      <c r="CF14" s="1" t="s">
        <v>139</v>
      </c>
      <c r="CG14" s="1" t="s">
        <v>139</v>
      </c>
      <c r="CH14" s="1" t="s">
        <v>139</v>
      </c>
      <c r="CI14" s="1" t="s">
        <v>243</v>
      </c>
      <c r="CJ14" s="1" t="s">
        <v>243</v>
      </c>
      <c r="CK14" s="1" t="s">
        <v>243</v>
      </c>
      <c r="CL14" s="1" t="s">
        <v>243</v>
      </c>
      <c r="CM14" s="1" t="s">
        <v>243</v>
      </c>
      <c r="CN14" s="1" t="s">
        <v>243</v>
      </c>
      <c r="CO14" s="1" t="s">
        <v>243</v>
      </c>
      <c r="CP14" s="1" t="s">
        <v>243</v>
      </c>
      <c r="CQ14" s="1" t="s">
        <v>243</v>
      </c>
      <c r="CR14" s="1" t="s">
        <v>243</v>
      </c>
      <c r="CS14" s="1" t="s">
        <v>243</v>
      </c>
      <c r="CT14" s="1" t="s">
        <v>243</v>
      </c>
      <c r="CU14" s="1" t="s">
        <v>243</v>
      </c>
      <c r="CV14" s="1" t="s">
        <v>243</v>
      </c>
      <c r="CW14" s="1" t="s">
        <v>243</v>
      </c>
      <c r="CX14" s="1" t="s">
        <v>243</v>
      </c>
      <c r="CY14" s="1" t="s">
        <v>243</v>
      </c>
      <c r="CZ14" s="1" t="s">
        <v>243</v>
      </c>
      <c r="DA14" s="1" t="s">
        <v>243</v>
      </c>
      <c r="DB14" s="1" t="s">
        <v>243</v>
      </c>
      <c r="DC14" s="1" t="s">
        <v>139</v>
      </c>
      <c r="DD14" s="1" t="s">
        <v>139</v>
      </c>
      <c r="DE14" s="1" t="s">
        <v>139</v>
      </c>
      <c r="DF14" s="1" t="s">
        <v>139</v>
      </c>
      <c r="DG14" s="1" t="s">
        <v>139</v>
      </c>
      <c r="DH14" s="1" t="s">
        <v>139</v>
      </c>
      <c r="DI14" s="1" t="s">
        <v>139</v>
      </c>
      <c r="DJ14" s="1" t="s">
        <v>139</v>
      </c>
      <c r="DK14" s="1" t="s">
        <v>139</v>
      </c>
      <c r="DL14" s="1" t="s">
        <v>243</v>
      </c>
      <c r="DM14" s="1" t="s">
        <v>243</v>
      </c>
      <c r="DN14" s="1" t="s">
        <v>243</v>
      </c>
      <c r="DO14" s="1" t="s">
        <v>243</v>
      </c>
      <c r="DP14" s="1" t="s">
        <v>243</v>
      </c>
      <c r="DQ14" s="1" t="s">
        <v>243</v>
      </c>
      <c r="DR14" s="1" t="s">
        <v>243</v>
      </c>
      <c r="DS14" s="1" t="s">
        <v>243</v>
      </c>
      <c r="DT14" s="1" t="s">
        <v>243</v>
      </c>
      <c r="DU14" s="1" t="s">
        <v>243</v>
      </c>
      <c r="DV14" s="1" t="s">
        <v>243</v>
      </c>
      <c r="DW14" s="1" t="s">
        <v>243</v>
      </c>
      <c r="DX14" s="1" t="s">
        <v>243</v>
      </c>
      <c r="DY14" s="1" t="s">
        <v>243</v>
      </c>
      <c r="DZ14" s="1" t="s">
        <v>243</v>
      </c>
      <c r="EA14" s="1" t="s">
        <v>243</v>
      </c>
      <c r="EB14" s="1" t="s">
        <v>243</v>
      </c>
      <c r="EC14" s="1" t="s">
        <v>243</v>
      </c>
      <c r="ED14" s="1" t="s">
        <v>243</v>
      </c>
      <c r="EE14" s="1" t="s">
        <v>243</v>
      </c>
      <c r="EF14" s="1" t="s">
        <v>243</v>
      </c>
      <c r="EG14" s="1" t="s">
        <v>243</v>
      </c>
      <c r="EH14" s="1" t="s">
        <v>243</v>
      </c>
      <c r="EI14" s="1" t="s">
        <v>243</v>
      </c>
      <c r="EJ14" s="1" t="s">
        <v>243</v>
      </c>
      <c r="EK14" s="1" t="s">
        <v>243</v>
      </c>
      <c r="EL14" s="1" t="s">
        <v>243</v>
      </c>
      <c r="EM14" s="1" t="s">
        <v>243</v>
      </c>
      <c r="EN14" s="1" t="s">
        <v>243</v>
      </c>
      <c r="EO14" s="1" t="s">
        <v>243</v>
      </c>
      <c r="EP14" s="1" t="s">
        <v>243</v>
      </c>
      <c r="EQ14" s="1" t="s">
        <v>243</v>
      </c>
      <c r="ER14" s="1" t="s">
        <v>243</v>
      </c>
      <c r="ES14" s="1" t="s">
        <v>243</v>
      </c>
      <c r="ET14" s="1" t="s">
        <v>243</v>
      </c>
      <c r="EU14" s="1" t="s">
        <v>243</v>
      </c>
      <c r="EV14" s="1" t="s">
        <v>243</v>
      </c>
      <c r="EW14" s="1" t="s">
        <v>243</v>
      </c>
      <c r="EX14" s="1" t="s">
        <v>243</v>
      </c>
      <c r="EY14" s="1" t="s">
        <v>243</v>
      </c>
      <c r="EZ14" s="1" t="s">
        <v>243</v>
      </c>
      <c r="FA14" s="1" t="s">
        <v>243</v>
      </c>
      <c r="FB14" s="1" t="s">
        <v>243</v>
      </c>
      <c r="FC14" s="1" t="s">
        <v>243</v>
      </c>
      <c r="FD14" s="1" t="s">
        <v>243</v>
      </c>
      <c r="FE14" s="1" t="s">
        <v>243</v>
      </c>
      <c r="FF14" s="1" t="s">
        <v>243</v>
      </c>
      <c r="FG14" s="1" t="s">
        <v>243</v>
      </c>
      <c r="FH14" s="1" t="s">
        <v>243</v>
      </c>
      <c r="FI14" s="1" t="s">
        <v>243</v>
      </c>
      <c r="FJ14" s="1" t="s">
        <v>243</v>
      </c>
      <c r="FK14" s="1" t="s">
        <v>243</v>
      </c>
      <c r="FL14" s="1" t="s">
        <v>243</v>
      </c>
      <c r="FM14" s="1" t="s">
        <v>243</v>
      </c>
      <c r="FN14" s="1" t="s">
        <v>243</v>
      </c>
      <c r="FO14" s="1" t="s">
        <v>243</v>
      </c>
      <c r="FP14" s="1" t="s">
        <v>243</v>
      </c>
      <c r="FQ14" s="1" t="s">
        <v>243</v>
      </c>
      <c r="FR14" s="1" t="s">
        <v>243</v>
      </c>
    </row>
    <row r="15" spans="1:174" s="3" customFormat="1" ht="12.75">
      <c r="A15" s="3" t="s">
        <v>177</v>
      </c>
      <c r="D15" s="3">
        <v>0.05</v>
      </c>
      <c r="E15" s="3">
        <v>0.05</v>
      </c>
      <c r="F15" s="8">
        <v>0.1</v>
      </c>
      <c r="G15" s="8">
        <v>0.2</v>
      </c>
      <c r="H15" s="8">
        <v>0.2</v>
      </c>
      <c r="I15" s="8">
        <v>0.2</v>
      </c>
      <c r="J15" s="3">
        <v>0.1</v>
      </c>
      <c r="K15" s="3">
        <v>0.2</v>
      </c>
      <c r="L15" s="3">
        <v>0.1</v>
      </c>
      <c r="M15" s="3">
        <v>0.05</v>
      </c>
      <c r="N15" s="3">
        <v>0.1</v>
      </c>
      <c r="O15" s="3">
        <v>0.1</v>
      </c>
      <c r="P15" s="3">
        <v>0.1</v>
      </c>
      <c r="Q15" s="3">
        <v>0.1</v>
      </c>
      <c r="R15" s="3">
        <v>0.05</v>
      </c>
      <c r="S15" s="3">
        <v>0.1</v>
      </c>
      <c r="T15" s="3">
        <v>0.5</v>
      </c>
      <c r="U15" s="3">
        <v>0.5</v>
      </c>
      <c r="V15" s="3">
        <v>0.5</v>
      </c>
      <c r="W15" s="3">
        <v>0.5</v>
      </c>
      <c r="X15" s="3">
        <v>0.75</v>
      </c>
      <c r="Y15" s="3">
        <v>0.75</v>
      </c>
      <c r="Z15" s="3">
        <v>0.125</v>
      </c>
      <c r="AA15" s="3">
        <v>0.125</v>
      </c>
      <c r="AB15" s="3">
        <v>0.0625</v>
      </c>
      <c r="AC15" s="3">
        <v>0.03125</v>
      </c>
      <c r="AD15" s="3">
        <v>0.0625</v>
      </c>
      <c r="AE15" s="3">
        <v>0.043478260869565216</v>
      </c>
      <c r="AF15" s="3">
        <v>0.09375</v>
      </c>
      <c r="AG15" s="3">
        <v>0.0625</v>
      </c>
      <c r="AH15" s="3">
        <v>0.0234375</v>
      </c>
      <c r="AI15" s="3">
        <v>0.5</v>
      </c>
      <c r="AJ15" s="3">
        <v>0.5</v>
      </c>
      <c r="AK15" s="3">
        <v>0.5</v>
      </c>
      <c r="AL15" s="3">
        <v>0.5</v>
      </c>
      <c r="AM15" s="3">
        <v>0.5</v>
      </c>
      <c r="AN15" s="3">
        <v>0.5</v>
      </c>
      <c r="AO15" s="3">
        <v>0.5</v>
      </c>
      <c r="AP15" s="3">
        <v>0.5</v>
      </c>
      <c r="AQ15" s="3">
        <v>0.25</v>
      </c>
      <c r="AR15" s="3">
        <v>0.5</v>
      </c>
      <c r="AS15" s="3">
        <v>0.5</v>
      </c>
      <c r="AT15" s="3">
        <v>1</v>
      </c>
      <c r="AU15" s="3">
        <v>1</v>
      </c>
      <c r="AV15" s="3">
        <v>1</v>
      </c>
      <c r="AW15" s="3">
        <v>0.5</v>
      </c>
      <c r="AX15" s="3">
        <v>0.5</v>
      </c>
      <c r="AY15" s="3">
        <v>1</v>
      </c>
      <c r="AZ15" s="3">
        <v>0.5</v>
      </c>
      <c r="BA15" s="10">
        <v>0.5</v>
      </c>
      <c r="BB15" s="2">
        <v>1</v>
      </c>
      <c r="BC15" s="2">
        <v>0.5</v>
      </c>
      <c r="BD15" s="10">
        <v>0.015625</v>
      </c>
      <c r="BE15" s="2">
        <v>0.125</v>
      </c>
      <c r="BF15" s="2">
        <v>0.125</v>
      </c>
      <c r="BG15" s="2">
        <v>0.25</v>
      </c>
      <c r="BH15" s="10">
        <v>0.0625</v>
      </c>
      <c r="BI15" s="10">
        <v>0.0625</v>
      </c>
      <c r="BJ15" s="2">
        <v>0.125</v>
      </c>
      <c r="BK15" s="11">
        <v>0.0078125</v>
      </c>
      <c r="BL15" s="10">
        <v>0.0625</v>
      </c>
      <c r="BM15" s="10">
        <v>0.0625</v>
      </c>
      <c r="BN15" s="10">
        <v>0.0625</v>
      </c>
      <c r="BO15" s="10">
        <v>0.0625</v>
      </c>
      <c r="BP15" s="3">
        <v>1</v>
      </c>
      <c r="BQ15" s="13">
        <v>0.03125</v>
      </c>
      <c r="BR15" s="2">
        <v>0.125</v>
      </c>
      <c r="BS15" s="10">
        <v>0.03125</v>
      </c>
      <c r="BT15" s="10">
        <v>0.015625</v>
      </c>
      <c r="BU15" s="10">
        <v>0.0625</v>
      </c>
      <c r="BV15" s="10">
        <v>0.03125</v>
      </c>
      <c r="BW15" s="10">
        <v>0.0625</v>
      </c>
      <c r="BX15" s="2">
        <v>0.125</v>
      </c>
      <c r="BY15" s="3">
        <v>0.1</v>
      </c>
      <c r="BZ15" s="3">
        <v>0.1</v>
      </c>
      <c r="CA15" s="3">
        <v>0.1</v>
      </c>
      <c r="CB15" s="3">
        <v>0.1</v>
      </c>
      <c r="CC15" s="3">
        <v>0.1</v>
      </c>
      <c r="CD15" s="3">
        <v>1</v>
      </c>
      <c r="CE15" s="3">
        <v>0.1</v>
      </c>
      <c r="CF15" s="3">
        <v>1</v>
      </c>
      <c r="CG15" s="3">
        <v>0.1</v>
      </c>
      <c r="CH15" s="3">
        <v>0.1</v>
      </c>
      <c r="CI15" s="3">
        <v>0.5</v>
      </c>
      <c r="CJ15" s="3">
        <v>1</v>
      </c>
      <c r="CK15" s="3">
        <v>0.25</v>
      </c>
      <c r="CL15" s="3">
        <v>0.0625</v>
      </c>
      <c r="CM15" s="3">
        <v>0.25</v>
      </c>
      <c r="CN15" s="3">
        <v>0.25</v>
      </c>
      <c r="CO15" s="3">
        <v>0.25</v>
      </c>
      <c r="CP15" s="3">
        <v>0.125</v>
      </c>
      <c r="CQ15" s="3">
        <v>1</v>
      </c>
      <c r="CR15" s="3">
        <v>0.25</v>
      </c>
      <c r="CS15" s="3">
        <v>0.5</v>
      </c>
      <c r="CT15" s="3">
        <v>0.5</v>
      </c>
      <c r="CU15" s="3">
        <v>0.5</v>
      </c>
      <c r="CV15" s="3">
        <v>0.25</v>
      </c>
      <c r="CW15" s="3">
        <v>1</v>
      </c>
      <c r="CX15" s="3">
        <v>1</v>
      </c>
      <c r="CY15" s="3">
        <v>0.75</v>
      </c>
      <c r="CZ15" s="3">
        <v>0.25</v>
      </c>
      <c r="DA15" s="3">
        <v>0.5</v>
      </c>
      <c r="DB15" s="3">
        <v>1</v>
      </c>
      <c r="DC15" s="3">
        <v>1</v>
      </c>
      <c r="DD15" s="3">
        <v>0.1</v>
      </c>
      <c r="DE15" s="3">
        <v>0.1</v>
      </c>
      <c r="DF15" s="3">
        <v>0.2</v>
      </c>
      <c r="DG15" s="3">
        <v>0.2</v>
      </c>
      <c r="DH15" s="3">
        <v>0.2</v>
      </c>
      <c r="DI15" s="3">
        <v>0.1</v>
      </c>
      <c r="DJ15" s="3">
        <v>0.2</v>
      </c>
      <c r="DK15" s="3">
        <v>0.1</v>
      </c>
      <c r="DL15" s="3">
        <v>0.03125</v>
      </c>
      <c r="DM15" s="3">
        <v>0.25</v>
      </c>
      <c r="DN15" s="3">
        <v>0.03125</v>
      </c>
      <c r="DO15" s="3">
        <v>0.125</v>
      </c>
      <c r="DP15" s="3">
        <v>0.25</v>
      </c>
      <c r="DQ15" s="3">
        <v>0.25</v>
      </c>
      <c r="DR15" s="3">
        <v>1</v>
      </c>
      <c r="DS15" s="3">
        <v>1</v>
      </c>
      <c r="DT15" s="3">
        <v>0.25</v>
      </c>
      <c r="DU15" s="3">
        <v>0.25</v>
      </c>
      <c r="DV15" s="3">
        <v>0.5</v>
      </c>
      <c r="DW15" s="3">
        <v>1</v>
      </c>
      <c r="DX15" s="3">
        <v>1</v>
      </c>
      <c r="DY15" s="3">
        <v>0.25</v>
      </c>
      <c r="DZ15" s="3">
        <v>0.0625</v>
      </c>
      <c r="EA15" s="3">
        <v>0.0625</v>
      </c>
      <c r="EB15" s="3">
        <v>0.03125</v>
      </c>
      <c r="EC15" s="3">
        <v>0.03125</v>
      </c>
      <c r="ED15" s="3">
        <v>0.25</v>
      </c>
      <c r="EE15" s="3">
        <v>0.25</v>
      </c>
      <c r="EF15" s="3">
        <v>0.25</v>
      </c>
      <c r="EG15" s="3">
        <v>0.125</v>
      </c>
      <c r="EH15" s="3">
        <v>0.25</v>
      </c>
      <c r="EI15" s="3">
        <v>0.25</v>
      </c>
      <c r="EJ15" s="3">
        <v>0.25</v>
      </c>
      <c r="EK15" s="11">
        <v>0.00390625</v>
      </c>
      <c r="EL15" s="10">
        <v>0.015625</v>
      </c>
      <c r="EM15" s="10">
        <v>0.03125</v>
      </c>
      <c r="EN15" s="10">
        <v>0.0625</v>
      </c>
      <c r="EO15" s="10">
        <v>0.0625</v>
      </c>
      <c r="EP15" s="2">
        <v>0.5</v>
      </c>
      <c r="EQ15" s="10">
        <v>0.0625</v>
      </c>
      <c r="ER15" s="10">
        <v>0.03125</v>
      </c>
      <c r="ES15" s="10">
        <v>0.03125</v>
      </c>
      <c r="ET15" s="2">
        <v>0.125</v>
      </c>
      <c r="EU15" s="10">
        <v>0.03125</v>
      </c>
      <c r="EV15" s="10">
        <v>0.03125</v>
      </c>
      <c r="EW15" s="2">
        <v>0.125</v>
      </c>
      <c r="EX15" s="2">
        <v>0.125</v>
      </c>
      <c r="EY15" s="2">
        <v>0.25</v>
      </c>
      <c r="EZ15" s="2">
        <v>0.25</v>
      </c>
      <c r="FA15" s="2">
        <v>0.25</v>
      </c>
      <c r="FB15" s="2">
        <v>0.25</v>
      </c>
      <c r="FC15" s="2">
        <v>0.25</v>
      </c>
      <c r="FD15" s="2">
        <v>0.5</v>
      </c>
      <c r="FE15" s="2">
        <v>0.25</v>
      </c>
      <c r="FF15" s="2">
        <v>0.25</v>
      </c>
      <c r="FG15" s="2">
        <v>0.5</v>
      </c>
      <c r="FH15" s="10">
        <v>0.0625</v>
      </c>
      <c r="FI15" s="2">
        <v>0.125</v>
      </c>
      <c r="FJ15" s="2">
        <v>0.5</v>
      </c>
      <c r="FK15" s="2">
        <v>0.125</v>
      </c>
      <c r="FL15" s="2">
        <v>0.25</v>
      </c>
      <c r="FM15" s="2">
        <v>0.25</v>
      </c>
      <c r="FN15" s="2">
        <v>0.25</v>
      </c>
      <c r="FO15" s="2">
        <v>0.25</v>
      </c>
      <c r="FP15" s="2">
        <v>0.5</v>
      </c>
      <c r="FQ15" s="2">
        <v>0.25</v>
      </c>
      <c r="FR15" s="2">
        <v>0.5</v>
      </c>
    </row>
    <row r="16" spans="1:174" s="5" customFormat="1" ht="12.75">
      <c r="A16" s="5" t="s">
        <v>325</v>
      </c>
      <c r="D16" s="5">
        <f>SUM(D20:D76)</f>
        <v>4</v>
      </c>
      <c r="E16" s="5">
        <f aca="true" t="shared" si="8" ref="E16:BP16">SUM(E20:E76)</f>
        <v>0</v>
      </c>
      <c r="F16" s="5">
        <f t="shared" si="8"/>
        <v>5</v>
      </c>
      <c r="G16" s="5">
        <f t="shared" si="8"/>
        <v>3</v>
      </c>
      <c r="H16" s="5">
        <f t="shared" si="8"/>
        <v>127</v>
      </c>
      <c r="I16" s="5">
        <f t="shared" si="8"/>
        <v>0</v>
      </c>
      <c r="J16" s="5">
        <f t="shared" si="8"/>
        <v>81</v>
      </c>
      <c r="K16" s="5">
        <f t="shared" si="8"/>
        <v>0</v>
      </c>
      <c r="L16" s="5">
        <f t="shared" si="8"/>
        <v>0</v>
      </c>
      <c r="M16" s="5">
        <f t="shared" si="8"/>
        <v>117</v>
      </c>
      <c r="N16" s="5">
        <f t="shared" si="8"/>
        <v>0</v>
      </c>
      <c r="O16" s="5">
        <f t="shared" si="8"/>
        <v>0</v>
      </c>
      <c r="P16" s="5">
        <f t="shared" si="8"/>
        <v>63</v>
      </c>
      <c r="Q16" s="5">
        <f t="shared" si="8"/>
        <v>0</v>
      </c>
      <c r="R16" s="5">
        <f t="shared" si="8"/>
        <v>5</v>
      </c>
      <c r="S16" s="5">
        <f t="shared" si="8"/>
        <v>0</v>
      </c>
      <c r="T16" s="5">
        <f t="shared" si="8"/>
        <v>0</v>
      </c>
      <c r="U16" s="5">
        <f t="shared" si="8"/>
        <v>0</v>
      </c>
      <c r="V16" s="5">
        <f t="shared" si="8"/>
        <v>0</v>
      </c>
      <c r="W16" s="5">
        <f t="shared" si="8"/>
        <v>0</v>
      </c>
      <c r="X16" s="5">
        <f t="shared" si="8"/>
        <v>105</v>
      </c>
      <c r="Y16" s="5">
        <f t="shared" si="8"/>
        <v>125</v>
      </c>
      <c r="Z16" s="5">
        <f t="shared" si="8"/>
        <v>107</v>
      </c>
      <c r="AA16" s="5">
        <f t="shared" si="8"/>
        <v>107</v>
      </c>
      <c r="AB16" s="5">
        <f t="shared" si="8"/>
        <v>160</v>
      </c>
      <c r="AC16" s="5">
        <f t="shared" si="8"/>
        <v>100</v>
      </c>
      <c r="AD16" s="5">
        <f t="shared" si="8"/>
        <v>138</v>
      </c>
      <c r="AE16" s="5">
        <f t="shared" si="8"/>
        <v>136</v>
      </c>
      <c r="AF16" s="5">
        <f t="shared" si="8"/>
        <v>114</v>
      </c>
      <c r="AG16" s="5">
        <f t="shared" si="8"/>
        <v>103</v>
      </c>
      <c r="AH16" s="5">
        <f t="shared" si="8"/>
        <v>121</v>
      </c>
      <c r="AI16" s="5">
        <f t="shared" si="8"/>
        <v>49</v>
      </c>
      <c r="AJ16" s="5">
        <f t="shared" si="8"/>
        <v>6</v>
      </c>
      <c r="AK16" s="5">
        <f t="shared" si="8"/>
        <v>0</v>
      </c>
      <c r="AL16" s="5">
        <f t="shared" si="8"/>
        <v>0</v>
      </c>
      <c r="AM16" s="5">
        <f t="shared" si="8"/>
        <v>0</v>
      </c>
      <c r="AN16" s="5">
        <f t="shared" si="8"/>
        <v>0</v>
      </c>
      <c r="AO16" s="5">
        <f t="shared" si="8"/>
        <v>8</v>
      </c>
      <c r="AP16" s="5">
        <f t="shared" si="8"/>
        <v>61</v>
      </c>
      <c r="AQ16" s="5">
        <f t="shared" si="8"/>
        <v>113</v>
      </c>
      <c r="AR16" s="5">
        <f t="shared" si="8"/>
        <v>0</v>
      </c>
      <c r="AS16" s="5">
        <f t="shared" si="8"/>
        <v>0</v>
      </c>
      <c r="AT16" s="5">
        <f t="shared" si="8"/>
        <v>18</v>
      </c>
      <c r="AU16" s="5">
        <f t="shared" si="8"/>
        <v>1</v>
      </c>
      <c r="AV16" s="5">
        <f t="shared" si="8"/>
        <v>0</v>
      </c>
      <c r="AW16" s="5">
        <f t="shared" si="8"/>
        <v>0</v>
      </c>
      <c r="AX16" s="5">
        <f t="shared" si="8"/>
        <v>1</v>
      </c>
      <c r="AY16" s="5">
        <f t="shared" si="8"/>
        <v>0</v>
      </c>
      <c r="AZ16" s="5">
        <f t="shared" si="8"/>
        <v>101</v>
      </c>
      <c r="BA16" s="5">
        <f t="shared" si="8"/>
        <v>41</v>
      </c>
      <c r="BB16" s="5">
        <f t="shared" si="8"/>
        <v>9</v>
      </c>
      <c r="BC16" s="5">
        <f t="shared" si="8"/>
        <v>117</v>
      </c>
      <c r="BD16" s="5">
        <f t="shared" si="8"/>
        <v>136</v>
      </c>
      <c r="BE16" s="5">
        <f t="shared" si="8"/>
        <v>90</v>
      </c>
      <c r="BF16" s="5">
        <f t="shared" si="8"/>
        <v>0</v>
      </c>
      <c r="BG16" s="5">
        <f t="shared" si="8"/>
        <v>42</v>
      </c>
      <c r="BH16" s="5">
        <f t="shared" si="8"/>
        <v>82</v>
      </c>
      <c r="BI16" s="5">
        <f t="shared" si="8"/>
        <v>113</v>
      </c>
      <c r="BJ16" s="5">
        <f t="shared" si="8"/>
        <v>8</v>
      </c>
      <c r="BK16" s="5">
        <f t="shared" si="8"/>
        <v>120</v>
      </c>
      <c r="BL16" s="5">
        <f t="shared" si="8"/>
        <v>91</v>
      </c>
      <c r="BM16" s="5">
        <f t="shared" si="8"/>
        <v>0</v>
      </c>
      <c r="BN16" s="5">
        <f t="shared" si="8"/>
        <v>172</v>
      </c>
      <c r="BO16" s="5">
        <f t="shared" si="8"/>
        <v>99</v>
      </c>
      <c r="BP16" s="5">
        <f t="shared" si="8"/>
        <v>135</v>
      </c>
      <c r="BQ16" s="5">
        <f aca="true" t="shared" si="9" ref="BQ16:EB16">SUM(BQ20:BQ76)</f>
        <v>0</v>
      </c>
      <c r="BR16" s="5">
        <f t="shared" si="9"/>
        <v>23</v>
      </c>
      <c r="BS16" s="5">
        <f t="shared" si="9"/>
        <v>0</v>
      </c>
      <c r="BT16" s="5">
        <f t="shared" si="9"/>
        <v>4</v>
      </c>
      <c r="BU16" s="5">
        <f t="shared" si="9"/>
        <v>0</v>
      </c>
      <c r="BV16" s="5">
        <f t="shared" si="9"/>
        <v>0</v>
      </c>
      <c r="BW16" s="5">
        <f t="shared" si="9"/>
        <v>122</v>
      </c>
      <c r="BX16" s="5">
        <f t="shared" si="9"/>
        <v>38</v>
      </c>
      <c r="BY16" s="5">
        <f t="shared" si="9"/>
        <v>129</v>
      </c>
      <c r="BZ16" s="5">
        <f t="shared" si="9"/>
        <v>68</v>
      </c>
      <c r="CA16" s="5">
        <f t="shared" si="9"/>
        <v>0</v>
      </c>
      <c r="CB16" s="5">
        <f t="shared" si="9"/>
        <v>0</v>
      </c>
      <c r="CC16" s="5">
        <f t="shared" si="9"/>
        <v>0</v>
      </c>
      <c r="CD16" s="5">
        <f t="shared" si="9"/>
        <v>2</v>
      </c>
      <c r="CE16" s="5">
        <f t="shared" si="9"/>
        <v>10</v>
      </c>
      <c r="CF16" s="5">
        <f t="shared" si="9"/>
        <v>0</v>
      </c>
      <c r="CG16" s="5">
        <f t="shared" si="9"/>
        <v>5</v>
      </c>
      <c r="CH16" s="5">
        <f t="shared" si="9"/>
        <v>5</v>
      </c>
      <c r="CI16" s="5">
        <f t="shared" si="9"/>
        <v>26</v>
      </c>
      <c r="CJ16" s="5">
        <f t="shared" si="9"/>
        <v>14</v>
      </c>
      <c r="CK16" s="5">
        <f t="shared" si="9"/>
        <v>93</v>
      </c>
      <c r="CL16" s="5">
        <f t="shared" si="9"/>
        <v>105</v>
      </c>
      <c r="CM16" s="5">
        <f t="shared" si="9"/>
        <v>120</v>
      </c>
      <c r="CN16" s="5">
        <f t="shared" si="9"/>
        <v>126</v>
      </c>
      <c r="CO16" s="5">
        <f t="shared" si="9"/>
        <v>26</v>
      </c>
      <c r="CP16" s="5">
        <f t="shared" si="9"/>
        <v>174</v>
      </c>
      <c r="CQ16" s="5">
        <f t="shared" si="9"/>
        <v>30</v>
      </c>
      <c r="CR16" s="5">
        <f t="shared" si="9"/>
        <v>0</v>
      </c>
      <c r="CS16" s="5">
        <f t="shared" si="9"/>
        <v>0</v>
      </c>
      <c r="CT16" s="5">
        <f t="shared" si="9"/>
        <v>0</v>
      </c>
      <c r="CU16" s="5">
        <f t="shared" si="9"/>
        <v>0</v>
      </c>
      <c r="CV16" s="5">
        <f t="shared" si="9"/>
        <v>0</v>
      </c>
      <c r="CW16" s="5">
        <f t="shared" si="9"/>
        <v>24</v>
      </c>
      <c r="CX16" s="5">
        <f t="shared" si="9"/>
        <v>15</v>
      </c>
      <c r="CY16" s="5">
        <f t="shared" si="9"/>
        <v>97</v>
      </c>
      <c r="CZ16" s="5">
        <f t="shared" si="9"/>
        <v>17</v>
      </c>
      <c r="DA16" s="5">
        <f t="shared" si="9"/>
        <v>0</v>
      </c>
      <c r="DB16" s="5">
        <f t="shared" si="9"/>
        <v>0</v>
      </c>
      <c r="DC16" s="5">
        <f t="shared" si="9"/>
        <v>10</v>
      </c>
      <c r="DD16" s="5">
        <f t="shared" si="9"/>
        <v>12</v>
      </c>
      <c r="DE16" s="5">
        <f t="shared" si="9"/>
        <v>16</v>
      </c>
      <c r="DF16" s="5">
        <f t="shared" si="9"/>
        <v>4</v>
      </c>
      <c r="DG16" s="5">
        <f t="shared" si="9"/>
        <v>12</v>
      </c>
      <c r="DH16" s="5">
        <f t="shared" si="9"/>
        <v>0</v>
      </c>
      <c r="DI16" s="5">
        <f t="shared" si="9"/>
        <v>0</v>
      </c>
      <c r="DJ16" s="5">
        <f t="shared" si="9"/>
        <v>0</v>
      </c>
      <c r="DK16" s="5">
        <f t="shared" si="9"/>
        <v>16</v>
      </c>
      <c r="DL16" s="5">
        <f t="shared" si="9"/>
        <v>109</v>
      </c>
      <c r="DM16" s="5">
        <f t="shared" si="9"/>
        <v>143</v>
      </c>
      <c r="DN16" s="5">
        <f t="shared" si="9"/>
        <v>154</v>
      </c>
      <c r="DO16" s="5">
        <f t="shared" si="9"/>
        <v>113</v>
      </c>
      <c r="DP16" s="5">
        <f t="shared" si="9"/>
        <v>94</v>
      </c>
      <c r="DQ16" s="5">
        <f t="shared" si="9"/>
        <v>9</v>
      </c>
      <c r="DR16" s="5">
        <f t="shared" si="9"/>
        <v>16</v>
      </c>
      <c r="DS16" s="5">
        <f t="shared" si="9"/>
        <v>18</v>
      </c>
      <c r="DT16" s="5">
        <f t="shared" si="9"/>
        <v>2</v>
      </c>
      <c r="DU16" s="5">
        <f t="shared" si="9"/>
        <v>0</v>
      </c>
      <c r="DV16" s="5">
        <f t="shared" si="9"/>
        <v>26</v>
      </c>
      <c r="DW16" s="5">
        <f t="shared" si="9"/>
        <v>62</v>
      </c>
      <c r="DX16" s="5">
        <f t="shared" si="9"/>
        <v>194</v>
      </c>
      <c r="DY16" s="5">
        <f t="shared" si="9"/>
        <v>252</v>
      </c>
      <c r="DZ16" s="5">
        <f t="shared" si="9"/>
        <v>201</v>
      </c>
      <c r="EA16" s="5">
        <f t="shared" si="9"/>
        <v>200</v>
      </c>
      <c r="EB16" s="5">
        <f t="shared" si="9"/>
        <v>128</v>
      </c>
      <c r="EC16" s="5">
        <f aca="true" t="shared" si="10" ref="EC16:FR16">SUM(EC20:EC76)</f>
        <v>94</v>
      </c>
      <c r="ED16" s="5">
        <f t="shared" si="10"/>
        <v>213</v>
      </c>
      <c r="EE16" s="5">
        <f t="shared" si="10"/>
        <v>18</v>
      </c>
      <c r="EF16" s="5">
        <f t="shared" si="10"/>
        <v>91</v>
      </c>
      <c r="EG16" s="5">
        <f t="shared" si="10"/>
        <v>102</v>
      </c>
      <c r="EH16" s="5">
        <f t="shared" si="10"/>
        <v>0</v>
      </c>
      <c r="EI16" s="5">
        <f t="shared" si="10"/>
        <v>5</v>
      </c>
      <c r="EJ16" s="5">
        <f t="shared" si="10"/>
        <v>0</v>
      </c>
      <c r="EK16" s="5">
        <f t="shared" si="10"/>
        <v>134</v>
      </c>
      <c r="EL16" s="5">
        <f t="shared" si="10"/>
        <v>106</v>
      </c>
      <c r="EM16" s="5">
        <f t="shared" si="10"/>
        <v>126</v>
      </c>
      <c r="EN16" s="5">
        <f t="shared" si="10"/>
        <v>130</v>
      </c>
      <c r="EO16" s="5">
        <f t="shared" si="10"/>
        <v>25</v>
      </c>
      <c r="EP16" s="5">
        <f t="shared" si="10"/>
        <v>2</v>
      </c>
      <c r="EQ16" s="5">
        <f t="shared" si="10"/>
        <v>146</v>
      </c>
      <c r="ER16" s="5">
        <f t="shared" si="10"/>
        <v>130</v>
      </c>
      <c r="ES16" s="5">
        <f t="shared" si="10"/>
        <v>122</v>
      </c>
      <c r="ET16" s="5">
        <f t="shared" si="10"/>
        <v>189</v>
      </c>
      <c r="EU16" s="5">
        <f t="shared" si="10"/>
        <v>104</v>
      </c>
      <c r="EV16" s="5">
        <f t="shared" si="10"/>
        <v>112</v>
      </c>
      <c r="EW16" s="5">
        <f t="shared" si="10"/>
        <v>3</v>
      </c>
      <c r="EX16" s="5">
        <f t="shared" si="10"/>
        <v>6</v>
      </c>
      <c r="EY16" s="5">
        <f t="shared" si="10"/>
        <v>121</v>
      </c>
      <c r="EZ16" s="5">
        <f t="shared" si="10"/>
        <v>0</v>
      </c>
      <c r="FA16" s="5">
        <f t="shared" si="10"/>
        <v>0</v>
      </c>
      <c r="FB16" s="5">
        <f t="shared" si="10"/>
        <v>3</v>
      </c>
      <c r="FC16" s="5">
        <f t="shared" si="10"/>
        <v>2</v>
      </c>
      <c r="FD16" s="5">
        <f t="shared" si="10"/>
        <v>0</v>
      </c>
      <c r="FE16" s="5">
        <f t="shared" si="10"/>
        <v>0</v>
      </c>
      <c r="FF16" s="5">
        <f t="shared" si="10"/>
        <v>1</v>
      </c>
      <c r="FG16" s="5">
        <f t="shared" si="10"/>
        <v>0</v>
      </c>
      <c r="FH16" s="5">
        <f t="shared" si="10"/>
        <v>0</v>
      </c>
      <c r="FI16" s="5">
        <f t="shared" si="10"/>
        <v>0</v>
      </c>
      <c r="FJ16" s="5">
        <f t="shared" si="10"/>
        <v>0</v>
      </c>
      <c r="FK16" s="5">
        <f t="shared" si="10"/>
        <v>0</v>
      </c>
      <c r="FL16" s="5">
        <f t="shared" si="10"/>
        <v>0</v>
      </c>
      <c r="FM16" s="5">
        <f t="shared" si="10"/>
        <v>3</v>
      </c>
      <c r="FN16" s="5">
        <f t="shared" si="10"/>
        <v>32</v>
      </c>
      <c r="FO16" s="5">
        <f t="shared" si="10"/>
        <v>13</v>
      </c>
      <c r="FP16" s="5">
        <f t="shared" si="10"/>
        <v>0</v>
      </c>
      <c r="FQ16" s="5">
        <f t="shared" si="10"/>
        <v>173</v>
      </c>
      <c r="FR16" s="5">
        <f t="shared" si="10"/>
        <v>118</v>
      </c>
    </row>
    <row r="17" spans="1:174" s="5" customFormat="1" ht="12.75">
      <c r="A17" s="5" t="s">
        <v>327</v>
      </c>
      <c r="D17" s="5">
        <f aca="true" t="shared" si="11" ref="D17:N17">SUM(D16*(1/D15))</f>
        <v>80</v>
      </c>
      <c r="E17" s="5">
        <f t="shared" si="11"/>
        <v>0</v>
      </c>
      <c r="F17" s="9">
        <f t="shared" si="11"/>
        <v>50</v>
      </c>
      <c r="G17" s="9">
        <f t="shared" si="11"/>
        <v>15</v>
      </c>
      <c r="H17" s="9">
        <f t="shared" si="11"/>
        <v>635</v>
      </c>
      <c r="I17" s="9">
        <f t="shared" si="11"/>
        <v>0</v>
      </c>
      <c r="J17" s="5">
        <f t="shared" si="11"/>
        <v>810</v>
      </c>
      <c r="K17" s="5">
        <f t="shared" si="11"/>
        <v>0</v>
      </c>
      <c r="L17" s="5">
        <f t="shared" si="11"/>
        <v>0</v>
      </c>
      <c r="M17" s="5">
        <f t="shared" si="11"/>
        <v>2340</v>
      </c>
      <c r="N17" s="5">
        <f t="shared" si="11"/>
        <v>0</v>
      </c>
      <c r="O17" s="5">
        <f aca="true" t="shared" si="12" ref="O17:AR17">SUM(O16*(1/O15))</f>
        <v>0</v>
      </c>
      <c r="P17" s="5">
        <f t="shared" si="12"/>
        <v>630</v>
      </c>
      <c r="Q17" s="5">
        <f t="shared" si="12"/>
        <v>0</v>
      </c>
      <c r="R17" s="5">
        <f t="shared" si="12"/>
        <v>100</v>
      </c>
      <c r="S17" s="5">
        <f t="shared" si="12"/>
        <v>0</v>
      </c>
      <c r="T17" s="5">
        <f t="shared" si="12"/>
        <v>0</v>
      </c>
      <c r="U17" s="5">
        <f t="shared" si="12"/>
        <v>0</v>
      </c>
      <c r="V17" s="5">
        <f t="shared" si="12"/>
        <v>0</v>
      </c>
      <c r="W17" s="5">
        <f t="shared" si="12"/>
        <v>0</v>
      </c>
      <c r="X17" s="5">
        <f t="shared" si="12"/>
        <v>140</v>
      </c>
      <c r="Y17" s="5">
        <f t="shared" si="12"/>
        <v>166.66666666666666</v>
      </c>
      <c r="Z17" s="5">
        <f t="shared" si="12"/>
        <v>856</v>
      </c>
      <c r="AA17" s="5">
        <f t="shared" si="12"/>
        <v>856</v>
      </c>
      <c r="AB17" s="5">
        <f t="shared" si="12"/>
        <v>2560</v>
      </c>
      <c r="AC17" s="5">
        <f t="shared" si="12"/>
        <v>3200</v>
      </c>
      <c r="AD17" s="5">
        <f t="shared" si="12"/>
        <v>2208</v>
      </c>
      <c r="AE17" s="5">
        <f t="shared" si="12"/>
        <v>3128</v>
      </c>
      <c r="AF17" s="5">
        <f t="shared" si="12"/>
        <v>1216</v>
      </c>
      <c r="AG17" s="5">
        <f t="shared" si="12"/>
        <v>1648</v>
      </c>
      <c r="AH17" s="5">
        <f t="shared" si="12"/>
        <v>5162.666666666666</v>
      </c>
      <c r="AI17" s="5">
        <f t="shared" si="12"/>
        <v>98</v>
      </c>
      <c r="AJ17" s="5">
        <f t="shared" si="12"/>
        <v>12</v>
      </c>
      <c r="AK17" s="5">
        <f t="shared" si="12"/>
        <v>0</v>
      </c>
      <c r="AL17" s="5">
        <f t="shared" si="12"/>
        <v>0</v>
      </c>
      <c r="AM17" s="5">
        <f t="shared" si="12"/>
        <v>0</v>
      </c>
      <c r="AN17" s="5">
        <f t="shared" si="12"/>
        <v>0</v>
      </c>
      <c r="AO17" s="5">
        <f t="shared" si="12"/>
        <v>16</v>
      </c>
      <c r="AP17" s="5">
        <f t="shared" si="12"/>
        <v>122</v>
      </c>
      <c r="AQ17" s="5">
        <f t="shared" si="12"/>
        <v>452</v>
      </c>
      <c r="AR17" s="5">
        <f t="shared" si="12"/>
        <v>0</v>
      </c>
      <c r="AS17" s="5">
        <f aca="true" t="shared" si="13" ref="AS17:BX17">SUM(AS16*(1/AS15))</f>
        <v>0</v>
      </c>
      <c r="AT17" s="5">
        <f t="shared" si="13"/>
        <v>18</v>
      </c>
      <c r="AU17" s="5">
        <f t="shared" si="13"/>
        <v>1</v>
      </c>
      <c r="AV17" s="5">
        <f t="shared" si="13"/>
        <v>0</v>
      </c>
      <c r="AW17" s="5">
        <f t="shared" si="13"/>
        <v>0</v>
      </c>
      <c r="AX17" s="5">
        <f t="shared" si="13"/>
        <v>2</v>
      </c>
      <c r="AY17" s="5">
        <f t="shared" si="13"/>
        <v>0</v>
      </c>
      <c r="AZ17" s="5">
        <f t="shared" si="13"/>
        <v>202</v>
      </c>
      <c r="BA17" s="5">
        <f t="shared" si="13"/>
        <v>82</v>
      </c>
      <c r="BB17" s="5">
        <f t="shared" si="13"/>
        <v>9</v>
      </c>
      <c r="BC17" s="5">
        <f t="shared" si="13"/>
        <v>234</v>
      </c>
      <c r="BD17" s="5">
        <f t="shared" si="13"/>
        <v>8704</v>
      </c>
      <c r="BE17" s="5">
        <f t="shared" si="13"/>
        <v>720</v>
      </c>
      <c r="BF17" s="5">
        <f t="shared" si="13"/>
        <v>0</v>
      </c>
      <c r="BG17" s="5">
        <f t="shared" si="13"/>
        <v>168</v>
      </c>
      <c r="BH17" s="5">
        <f t="shared" si="13"/>
        <v>1312</v>
      </c>
      <c r="BI17" s="5">
        <f t="shared" si="13"/>
        <v>1808</v>
      </c>
      <c r="BJ17" s="5">
        <f t="shared" si="13"/>
        <v>64</v>
      </c>
      <c r="BK17" s="5">
        <f t="shared" si="13"/>
        <v>15360</v>
      </c>
      <c r="BL17" s="5">
        <f t="shared" si="13"/>
        <v>1456</v>
      </c>
      <c r="BM17" s="5">
        <f t="shared" si="13"/>
        <v>0</v>
      </c>
      <c r="BN17" s="5">
        <f t="shared" si="13"/>
        <v>2752</v>
      </c>
      <c r="BO17" s="5">
        <f t="shared" si="13"/>
        <v>1584</v>
      </c>
      <c r="BP17" s="5">
        <f t="shared" si="13"/>
        <v>135</v>
      </c>
      <c r="BQ17" s="5">
        <f t="shared" si="13"/>
        <v>0</v>
      </c>
      <c r="BR17" s="5">
        <f t="shared" si="13"/>
        <v>184</v>
      </c>
      <c r="BS17" s="5">
        <f t="shared" si="13"/>
        <v>0</v>
      </c>
      <c r="BT17" s="5">
        <f t="shared" si="13"/>
        <v>256</v>
      </c>
      <c r="BU17" s="5">
        <f t="shared" si="13"/>
        <v>0</v>
      </c>
      <c r="BV17" s="5">
        <f t="shared" si="13"/>
        <v>0</v>
      </c>
      <c r="BW17" s="5">
        <f t="shared" si="13"/>
        <v>1952</v>
      </c>
      <c r="BX17" s="5">
        <f t="shared" si="13"/>
        <v>304</v>
      </c>
      <c r="BY17" s="5">
        <f aca="true" t="shared" si="14" ref="BY17:EJ17">SUM(BY16*(1/BY15))</f>
        <v>1290</v>
      </c>
      <c r="BZ17" s="5">
        <f t="shared" si="14"/>
        <v>680</v>
      </c>
      <c r="CA17" s="5">
        <f t="shared" si="14"/>
        <v>0</v>
      </c>
      <c r="CB17" s="5">
        <f t="shared" si="14"/>
        <v>0</v>
      </c>
      <c r="CC17" s="5">
        <f t="shared" si="14"/>
        <v>0</v>
      </c>
      <c r="CD17" s="5">
        <f t="shared" si="14"/>
        <v>2</v>
      </c>
      <c r="CE17" s="5">
        <f t="shared" si="14"/>
        <v>100</v>
      </c>
      <c r="CF17" s="5">
        <f t="shared" si="14"/>
        <v>0</v>
      </c>
      <c r="CG17" s="5">
        <f t="shared" si="14"/>
        <v>50</v>
      </c>
      <c r="CH17" s="5">
        <f t="shared" si="14"/>
        <v>50</v>
      </c>
      <c r="CI17" s="5">
        <f t="shared" si="14"/>
        <v>52</v>
      </c>
      <c r="CJ17" s="5">
        <f t="shared" si="14"/>
        <v>14</v>
      </c>
      <c r="CK17" s="5">
        <f t="shared" si="14"/>
        <v>372</v>
      </c>
      <c r="CL17" s="5">
        <f t="shared" si="14"/>
        <v>1680</v>
      </c>
      <c r="CM17" s="5">
        <f t="shared" si="14"/>
        <v>480</v>
      </c>
      <c r="CN17" s="5">
        <f t="shared" si="14"/>
        <v>504</v>
      </c>
      <c r="CO17" s="5">
        <f t="shared" si="14"/>
        <v>104</v>
      </c>
      <c r="CP17" s="5">
        <f t="shared" si="14"/>
        <v>1392</v>
      </c>
      <c r="CQ17" s="5">
        <f t="shared" si="14"/>
        <v>30</v>
      </c>
      <c r="CR17" s="5">
        <f t="shared" si="14"/>
        <v>0</v>
      </c>
      <c r="CS17" s="5">
        <f t="shared" si="14"/>
        <v>0</v>
      </c>
      <c r="CT17" s="5">
        <f t="shared" si="14"/>
        <v>0</v>
      </c>
      <c r="CU17" s="5">
        <f t="shared" si="14"/>
        <v>0</v>
      </c>
      <c r="CV17" s="5">
        <f t="shared" si="14"/>
        <v>0</v>
      </c>
      <c r="CW17" s="5">
        <f t="shared" si="14"/>
        <v>24</v>
      </c>
      <c r="CX17" s="5">
        <f t="shared" si="14"/>
        <v>15</v>
      </c>
      <c r="CY17" s="5">
        <f t="shared" si="14"/>
        <v>129.33333333333331</v>
      </c>
      <c r="CZ17" s="5">
        <f t="shared" si="14"/>
        <v>68</v>
      </c>
      <c r="DA17" s="5">
        <f t="shared" si="14"/>
        <v>0</v>
      </c>
      <c r="DB17" s="5">
        <f t="shared" si="14"/>
        <v>0</v>
      </c>
      <c r="DC17" s="5">
        <f t="shared" si="14"/>
        <v>10</v>
      </c>
      <c r="DD17" s="5">
        <f t="shared" si="14"/>
        <v>120</v>
      </c>
      <c r="DE17" s="5">
        <f t="shared" si="14"/>
        <v>160</v>
      </c>
      <c r="DF17" s="5">
        <f t="shared" si="14"/>
        <v>20</v>
      </c>
      <c r="DG17" s="5">
        <f t="shared" si="14"/>
        <v>60</v>
      </c>
      <c r="DH17" s="5">
        <f t="shared" si="14"/>
        <v>0</v>
      </c>
      <c r="DI17" s="5">
        <f t="shared" si="14"/>
        <v>0</v>
      </c>
      <c r="DJ17" s="5">
        <f t="shared" si="14"/>
        <v>0</v>
      </c>
      <c r="DK17" s="5">
        <f t="shared" si="14"/>
        <v>160</v>
      </c>
      <c r="DL17" s="5">
        <f t="shared" si="14"/>
        <v>3488</v>
      </c>
      <c r="DM17" s="5">
        <f t="shared" si="14"/>
        <v>572</v>
      </c>
      <c r="DN17" s="5">
        <f t="shared" si="14"/>
        <v>4928</v>
      </c>
      <c r="DO17" s="5">
        <f t="shared" si="14"/>
        <v>904</v>
      </c>
      <c r="DP17" s="5">
        <f t="shared" si="14"/>
        <v>376</v>
      </c>
      <c r="DQ17" s="5">
        <f t="shared" si="14"/>
        <v>36</v>
      </c>
      <c r="DR17" s="5">
        <f t="shared" si="14"/>
        <v>16</v>
      </c>
      <c r="DS17" s="5">
        <f t="shared" si="14"/>
        <v>18</v>
      </c>
      <c r="DT17" s="5">
        <f t="shared" si="14"/>
        <v>8</v>
      </c>
      <c r="DU17" s="5">
        <f t="shared" si="14"/>
        <v>0</v>
      </c>
      <c r="DV17" s="5">
        <f t="shared" si="14"/>
        <v>52</v>
      </c>
      <c r="DW17" s="5">
        <f t="shared" si="14"/>
        <v>62</v>
      </c>
      <c r="DX17" s="5">
        <f t="shared" si="14"/>
        <v>194</v>
      </c>
      <c r="DY17" s="5">
        <f t="shared" si="14"/>
        <v>1008</v>
      </c>
      <c r="DZ17" s="5">
        <f t="shared" si="14"/>
        <v>3216</v>
      </c>
      <c r="EA17" s="5">
        <f t="shared" si="14"/>
        <v>3200</v>
      </c>
      <c r="EB17" s="5">
        <f t="shared" si="14"/>
        <v>4096</v>
      </c>
      <c r="EC17" s="5">
        <f t="shared" si="14"/>
        <v>3008</v>
      </c>
      <c r="ED17" s="5">
        <f t="shared" si="14"/>
        <v>852</v>
      </c>
      <c r="EE17" s="5">
        <f t="shared" si="14"/>
        <v>72</v>
      </c>
      <c r="EF17" s="5">
        <f t="shared" si="14"/>
        <v>364</v>
      </c>
      <c r="EG17" s="5">
        <f t="shared" si="14"/>
        <v>816</v>
      </c>
      <c r="EH17" s="5">
        <f t="shared" si="14"/>
        <v>0</v>
      </c>
      <c r="EI17" s="5">
        <f t="shared" si="14"/>
        <v>20</v>
      </c>
      <c r="EJ17" s="5">
        <f t="shared" si="14"/>
        <v>0</v>
      </c>
      <c r="EK17" s="5">
        <f aca="true" t="shared" si="15" ref="EK17:FR17">SUM(EK16*(1/EK15))</f>
        <v>34304</v>
      </c>
      <c r="EL17" s="5">
        <f t="shared" si="15"/>
        <v>6784</v>
      </c>
      <c r="EM17" s="5">
        <f t="shared" si="15"/>
        <v>4032</v>
      </c>
      <c r="EN17" s="5">
        <f t="shared" si="15"/>
        <v>2080</v>
      </c>
      <c r="EO17" s="5">
        <f t="shared" si="15"/>
        <v>400</v>
      </c>
      <c r="EP17" s="5">
        <f t="shared" si="15"/>
        <v>4</v>
      </c>
      <c r="EQ17" s="5">
        <f t="shared" si="15"/>
        <v>2336</v>
      </c>
      <c r="ER17" s="5">
        <f t="shared" si="15"/>
        <v>4160</v>
      </c>
      <c r="ES17" s="5">
        <f t="shared" si="15"/>
        <v>3904</v>
      </c>
      <c r="ET17" s="5">
        <f t="shared" si="15"/>
        <v>1512</v>
      </c>
      <c r="EU17" s="5">
        <f t="shared" si="15"/>
        <v>3328</v>
      </c>
      <c r="EV17" s="5">
        <f t="shared" si="15"/>
        <v>3584</v>
      </c>
      <c r="EW17" s="5">
        <f t="shared" si="15"/>
        <v>24</v>
      </c>
      <c r="EX17" s="5">
        <f t="shared" si="15"/>
        <v>48</v>
      </c>
      <c r="EY17" s="5">
        <f t="shared" si="15"/>
        <v>484</v>
      </c>
      <c r="EZ17" s="5">
        <f t="shared" si="15"/>
        <v>0</v>
      </c>
      <c r="FA17" s="5">
        <f t="shared" si="15"/>
        <v>0</v>
      </c>
      <c r="FB17" s="5">
        <f t="shared" si="15"/>
        <v>12</v>
      </c>
      <c r="FC17" s="5">
        <f t="shared" si="15"/>
        <v>8</v>
      </c>
      <c r="FD17" s="5">
        <f t="shared" si="15"/>
        <v>0</v>
      </c>
      <c r="FE17" s="5">
        <f t="shared" si="15"/>
        <v>0</v>
      </c>
      <c r="FF17" s="5">
        <f t="shared" si="15"/>
        <v>4</v>
      </c>
      <c r="FG17" s="5">
        <f t="shared" si="15"/>
        <v>0</v>
      </c>
      <c r="FH17" s="5">
        <f t="shared" si="15"/>
        <v>0</v>
      </c>
      <c r="FI17" s="5">
        <f t="shared" si="15"/>
        <v>0</v>
      </c>
      <c r="FJ17" s="5">
        <f t="shared" si="15"/>
        <v>0</v>
      </c>
      <c r="FK17" s="5">
        <f t="shared" si="15"/>
        <v>0</v>
      </c>
      <c r="FL17" s="5">
        <f t="shared" si="15"/>
        <v>0</v>
      </c>
      <c r="FM17" s="5">
        <f t="shared" si="15"/>
        <v>12</v>
      </c>
      <c r="FN17" s="5">
        <f t="shared" si="15"/>
        <v>128</v>
      </c>
      <c r="FO17" s="5">
        <f t="shared" si="15"/>
        <v>52</v>
      </c>
      <c r="FP17" s="5">
        <f t="shared" si="15"/>
        <v>0</v>
      </c>
      <c r="FQ17" s="5">
        <f t="shared" si="15"/>
        <v>692</v>
      </c>
      <c r="FR17" s="5">
        <f t="shared" si="15"/>
        <v>236</v>
      </c>
    </row>
    <row r="18" spans="1:174" s="4" customFormat="1" ht="12.75">
      <c r="A18" s="4" t="s">
        <v>326</v>
      </c>
      <c r="D18" s="4">
        <f aca="true" t="shared" si="16" ref="D18:O18">SUM(D17/D8)</f>
        <v>3.2</v>
      </c>
      <c r="E18" s="4">
        <f t="shared" si="16"/>
        <v>0</v>
      </c>
      <c r="F18" s="7">
        <f t="shared" si="16"/>
        <v>2</v>
      </c>
      <c r="G18" s="7">
        <f t="shared" si="16"/>
        <v>0.6</v>
      </c>
      <c r="H18" s="7">
        <f t="shared" si="16"/>
        <v>25.4</v>
      </c>
      <c r="I18" s="7">
        <f t="shared" si="16"/>
        <v>0</v>
      </c>
      <c r="J18" s="4">
        <f t="shared" si="16"/>
        <v>32.4</v>
      </c>
      <c r="K18" s="4">
        <f t="shared" si="16"/>
        <v>0</v>
      </c>
      <c r="L18" s="4">
        <f t="shared" si="16"/>
        <v>0</v>
      </c>
      <c r="M18" s="4">
        <f t="shared" si="16"/>
        <v>93.6</v>
      </c>
      <c r="N18" s="4">
        <f t="shared" si="16"/>
        <v>0</v>
      </c>
      <c r="O18" s="4">
        <f t="shared" si="16"/>
        <v>0</v>
      </c>
      <c r="P18" s="4">
        <f aca="true" t="shared" si="17" ref="P18:BX18">SUM(P17/P8)</f>
        <v>25.2</v>
      </c>
      <c r="Q18" s="4">
        <f t="shared" si="17"/>
        <v>0</v>
      </c>
      <c r="R18" s="4">
        <f t="shared" si="17"/>
        <v>4</v>
      </c>
      <c r="S18" s="4">
        <f t="shared" si="17"/>
        <v>0</v>
      </c>
      <c r="T18" s="4">
        <f t="shared" si="17"/>
        <v>0</v>
      </c>
      <c r="U18" s="4">
        <f t="shared" si="17"/>
        <v>0</v>
      </c>
      <c r="V18" s="4">
        <f t="shared" si="17"/>
        <v>0</v>
      </c>
      <c r="W18" s="4">
        <f t="shared" si="17"/>
        <v>0</v>
      </c>
      <c r="X18" s="4">
        <f t="shared" si="17"/>
        <v>3.930376193149916</v>
      </c>
      <c r="Y18" s="4">
        <f t="shared" si="17"/>
        <v>3.2983706049211685</v>
      </c>
      <c r="Z18" s="4">
        <f t="shared" si="17"/>
        <v>24.91994177583697</v>
      </c>
      <c r="AA18" s="4">
        <f t="shared" si="17"/>
        <v>30.58235083958557</v>
      </c>
      <c r="AB18" s="4">
        <f t="shared" si="17"/>
        <v>69.64091403699673</v>
      </c>
      <c r="AC18" s="4">
        <f t="shared" si="17"/>
        <v>112.08406304728545</v>
      </c>
      <c r="AD18" s="4">
        <f t="shared" si="17"/>
        <v>73.87085981933757</v>
      </c>
      <c r="AE18" s="4">
        <f t="shared" si="17"/>
        <v>99.08140639847957</v>
      </c>
      <c r="AF18" s="4">
        <f t="shared" si="17"/>
        <v>36.637541428141006</v>
      </c>
      <c r="AG18" s="4">
        <f t="shared" si="17"/>
        <v>60.23391812865497</v>
      </c>
      <c r="AH18" s="4">
        <f t="shared" si="17"/>
        <v>148.26727934137466</v>
      </c>
      <c r="AI18" s="4">
        <f t="shared" si="17"/>
        <v>4.081632653061225</v>
      </c>
      <c r="AJ18" s="4">
        <f t="shared" si="17"/>
        <v>0.6359300476947536</v>
      </c>
      <c r="AK18" s="4">
        <f t="shared" si="17"/>
        <v>0</v>
      </c>
      <c r="AL18" s="4">
        <f t="shared" si="17"/>
        <v>0</v>
      </c>
      <c r="AM18" s="4">
        <f t="shared" si="17"/>
        <v>0</v>
      </c>
      <c r="AN18" s="4">
        <f t="shared" si="17"/>
        <v>0</v>
      </c>
      <c r="AO18" s="4">
        <f t="shared" si="17"/>
        <v>0.5985783763561541</v>
      </c>
      <c r="AP18" s="4">
        <f t="shared" si="17"/>
        <v>4.866374152373354</v>
      </c>
      <c r="AQ18" s="4">
        <f t="shared" si="17"/>
        <v>23.143881208397335</v>
      </c>
      <c r="AR18" s="4">
        <f t="shared" si="17"/>
        <v>0</v>
      </c>
      <c r="AS18" s="4">
        <f t="shared" si="17"/>
        <v>0</v>
      </c>
      <c r="AT18" s="4">
        <f t="shared" si="17"/>
        <v>0.6995724834823164</v>
      </c>
      <c r="AU18" s="4">
        <f t="shared" si="17"/>
        <v>0.031496062992125984</v>
      </c>
      <c r="AV18" s="4">
        <f t="shared" si="17"/>
        <v>0</v>
      </c>
      <c r="AW18" s="4">
        <f t="shared" si="17"/>
        <v>0</v>
      </c>
      <c r="AX18" s="4">
        <f t="shared" si="17"/>
        <v>0.0375727972947586</v>
      </c>
      <c r="AY18" s="4">
        <f t="shared" si="17"/>
        <v>0</v>
      </c>
      <c r="AZ18" s="4">
        <f t="shared" si="17"/>
        <v>7.733537519142419</v>
      </c>
      <c r="BA18" s="4">
        <f t="shared" si="17"/>
        <v>2.3157300197684267</v>
      </c>
      <c r="BB18" s="4">
        <f t="shared" si="17"/>
        <v>0.26938042502244836</v>
      </c>
      <c r="BC18" s="4">
        <f t="shared" si="17"/>
        <v>5.574082896617436</v>
      </c>
      <c r="BD18" s="4">
        <f t="shared" si="17"/>
        <v>192.0988744206577</v>
      </c>
      <c r="BE18" s="4">
        <f t="shared" si="17"/>
        <v>25.052192066805844</v>
      </c>
      <c r="BF18" s="4">
        <f t="shared" si="17"/>
        <v>0</v>
      </c>
      <c r="BG18" s="4">
        <f t="shared" si="17"/>
        <v>9.733487833140208</v>
      </c>
      <c r="BH18" s="4">
        <f t="shared" si="17"/>
        <v>54.91837588949351</v>
      </c>
      <c r="BI18" s="4">
        <f t="shared" si="17"/>
        <v>46.682158533436606</v>
      </c>
      <c r="BJ18" s="4">
        <f t="shared" si="17"/>
        <v>4.435204435204435</v>
      </c>
      <c r="BK18" s="4">
        <f t="shared" si="17"/>
        <v>415.022966765739</v>
      </c>
      <c r="BL18" s="4">
        <f t="shared" si="17"/>
        <v>43.776307877330126</v>
      </c>
      <c r="BM18" s="4">
        <f t="shared" si="17"/>
        <v>0</v>
      </c>
      <c r="BN18" s="4">
        <f t="shared" si="17"/>
        <v>63.293468261269545</v>
      </c>
      <c r="BO18" s="4">
        <f t="shared" si="17"/>
        <v>36.69214732453092</v>
      </c>
      <c r="BP18" s="4">
        <f t="shared" si="17"/>
        <v>5.846686877436119</v>
      </c>
      <c r="BQ18" s="4">
        <f t="shared" si="17"/>
        <v>0</v>
      </c>
      <c r="BR18" s="4">
        <f t="shared" si="17"/>
        <v>3.829344432882414</v>
      </c>
      <c r="BS18" s="4">
        <f t="shared" si="17"/>
        <v>0</v>
      </c>
      <c r="BT18" s="4">
        <f t="shared" si="17"/>
        <v>7.755225689185096</v>
      </c>
      <c r="BU18" s="4">
        <f t="shared" si="17"/>
        <v>0</v>
      </c>
      <c r="BV18" s="4">
        <f t="shared" si="17"/>
        <v>0</v>
      </c>
      <c r="BW18" s="4">
        <f t="shared" si="17"/>
        <v>39.386602098466504</v>
      </c>
      <c r="BX18" s="4">
        <f t="shared" si="17"/>
        <v>8.126169473402832</v>
      </c>
      <c r="BY18" s="4">
        <f aca="true" t="shared" si="18" ref="BY18:EJ18">SUM(BY17/BY8)</f>
        <v>64.5</v>
      </c>
      <c r="BZ18" s="4">
        <f t="shared" si="18"/>
        <v>27.2</v>
      </c>
      <c r="CA18" s="4">
        <f t="shared" si="18"/>
        <v>0</v>
      </c>
      <c r="CB18" s="4">
        <f t="shared" si="18"/>
        <v>0</v>
      </c>
      <c r="CC18" s="4">
        <f t="shared" si="18"/>
        <v>0</v>
      </c>
      <c r="CD18" s="4">
        <f t="shared" si="18"/>
        <v>0.08</v>
      </c>
      <c r="CE18" s="4">
        <f t="shared" si="18"/>
        <v>4</v>
      </c>
      <c r="CF18" s="4">
        <f t="shared" si="18"/>
        <v>0</v>
      </c>
      <c r="CG18" s="4">
        <f t="shared" si="18"/>
        <v>2</v>
      </c>
      <c r="CH18" s="4">
        <f t="shared" si="18"/>
        <v>2</v>
      </c>
      <c r="CI18" s="4">
        <f t="shared" si="18"/>
        <v>2.4186046511627906</v>
      </c>
      <c r="CJ18" s="4">
        <f t="shared" si="18"/>
        <v>0.6008583690987124</v>
      </c>
      <c r="CK18" s="4">
        <f t="shared" si="18"/>
        <v>15.5</v>
      </c>
      <c r="CL18" s="4">
        <f t="shared" si="18"/>
        <v>56.39476334340383</v>
      </c>
      <c r="CM18" s="4">
        <f t="shared" si="18"/>
        <v>19.30812550281577</v>
      </c>
      <c r="CN18" s="4">
        <f t="shared" si="18"/>
        <v>24.091778202676863</v>
      </c>
      <c r="CO18" s="4">
        <f t="shared" si="18"/>
        <v>4.010798303123795</v>
      </c>
      <c r="CP18" s="4">
        <f t="shared" si="18"/>
        <v>55.15055467511886</v>
      </c>
      <c r="CQ18" s="4">
        <f t="shared" si="18"/>
        <v>1.3410818059901652</v>
      </c>
      <c r="CR18" s="4">
        <f t="shared" si="18"/>
        <v>0</v>
      </c>
      <c r="CS18" s="4">
        <f t="shared" si="18"/>
        <v>0</v>
      </c>
      <c r="CT18" s="4">
        <f t="shared" si="18"/>
        <v>0</v>
      </c>
      <c r="CU18" s="4">
        <f t="shared" si="18"/>
        <v>0</v>
      </c>
      <c r="CV18" s="4">
        <f t="shared" si="18"/>
        <v>0</v>
      </c>
      <c r="CW18" s="4">
        <f t="shared" si="18"/>
        <v>1.1793611793611793</v>
      </c>
      <c r="CX18" s="4">
        <f t="shared" si="18"/>
        <v>0.7085498346717052</v>
      </c>
      <c r="CY18" s="4">
        <f t="shared" si="18"/>
        <v>6.890427987923991</v>
      </c>
      <c r="CZ18" s="4">
        <f t="shared" si="18"/>
        <v>3.6461126005361932</v>
      </c>
      <c r="DA18" s="4">
        <f t="shared" si="18"/>
        <v>0</v>
      </c>
      <c r="DB18" s="4">
        <f t="shared" si="18"/>
        <v>0</v>
      </c>
      <c r="DC18" s="4">
        <f t="shared" si="18"/>
        <v>0.4</v>
      </c>
      <c r="DD18" s="4">
        <f t="shared" si="18"/>
        <v>4.8</v>
      </c>
      <c r="DE18" s="4">
        <f t="shared" si="18"/>
        <v>6.4</v>
      </c>
      <c r="DF18" s="4">
        <f t="shared" si="18"/>
        <v>0.8</v>
      </c>
      <c r="DG18" s="4">
        <f t="shared" si="18"/>
        <v>2.4</v>
      </c>
      <c r="DH18" s="4">
        <f t="shared" si="18"/>
        <v>0</v>
      </c>
      <c r="DI18" s="4">
        <f t="shared" si="18"/>
        <v>0</v>
      </c>
      <c r="DJ18" s="4">
        <f t="shared" si="18"/>
        <v>0</v>
      </c>
      <c r="DK18" s="4">
        <f t="shared" si="18"/>
        <v>6.4</v>
      </c>
      <c r="DL18" s="4">
        <f t="shared" si="18"/>
        <v>68.9873417721519</v>
      </c>
      <c r="DM18" s="4">
        <f t="shared" si="18"/>
        <v>13.910505836575876</v>
      </c>
      <c r="DN18" s="4">
        <f t="shared" si="18"/>
        <v>99.05527638190955</v>
      </c>
      <c r="DO18" s="4">
        <f t="shared" si="18"/>
        <v>38.143459915611814</v>
      </c>
      <c r="DP18" s="4">
        <f t="shared" si="18"/>
        <v>12.10950080515298</v>
      </c>
      <c r="DQ18" s="4">
        <f t="shared" si="18"/>
        <v>0.9093205354887597</v>
      </c>
      <c r="DR18" s="4">
        <f t="shared" si="18"/>
        <v>0.45990227076746193</v>
      </c>
      <c r="DS18" s="4">
        <f t="shared" si="18"/>
        <v>0.5104934770277936</v>
      </c>
      <c r="DT18" s="4">
        <f t="shared" si="18"/>
        <v>0.21727322107550245</v>
      </c>
      <c r="DU18" s="4">
        <f t="shared" si="18"/>
        <v>0</v>
      </c>
      <c r="DV18" s="4">
        <f t="shared" si="18"/>
        <v>1.127738017783561</v>
      </c>
      <c r="DW18" s="4">
        <f t="shared" si="18"/>
        <v>1.468498342018001</v>
      </c>
      <c r="DX18" s="4">
        <f t="shared" si="18"/>
        <v>4.542261765394521</v>
      </c>
      <c r="DY18" s="4">
        <f t="shared" si="18"/>
        <v>39.90498812351544</v>
      </c>
      <c r="DZ18" s="4">
        <f t="shared" si="18"/>
        <v>50.04668534080298</v>
      </c>
      <c r="EA18" s="4">
        <f t="shared" si="18"/>
        <v>72.0396217919856</v>
      </c>
      <c r="EB18" s="4">
        <f t="shared" si="18"/>
        <v>71.38375740676193</v>
      </c>
      <c r="EC18" s="4">
        <f t="shared" si="18"/>
        <v>70.4119850187266</v>
      </c>
      <c r="ED18" s="4">
        <f t="shared" si="18"/>
        <v>22.946404524643143</v>
      </c>
      <c r="EE18" s="4">
        <f t="shared" si="18"/>
        <v>1.794616151545364</v>
      </c>
      <c r="EF18" s="4">
        <f t="shared" si="18"/>
        <v>11.845102505694761</v>
      </c>
      <c r="EG18" s="4">
        <f t="shared" si="18"/>
        <v>27.00198544010589</v>
      </c>
      <c r="EH18" s="4">
        <f t="shared" si="18"/>
        <v>0</v>
      </c>
      <c r="EI18" s="4">
        <f t="shared" si="18"/>
        <v>0.7689350249903882</v>
      </c>
      <c r="EJ18" s="4">
        <f t="shared" si="18"/>
        <v>0</v>
      </c>
      <c r="EK18" s="4">
        <f aca="true" t="shared" si="19" ref="EK18:FR18">SUM(EK17/EK8)</f>
        <v>1191.9388464211258</v>
      </c>
      <c r="EL18" s="4">
        <f t="shared" si="19"/>
        <v>257.8487267198784</v>
      </c>
      <c r="EM18" s="4">
        <f t="shared" si="19"/>
        <v>187.012987012987</v>
      </c>
      <c r="EN18" s="4">
        <f t="shared" si="19"/>
        <v>79.51070336391436</v>
      </c>
      <c r="EO18" s="4">
        <f t="shared" si="19"/>
        <v>16.077170418006432</v>
      </c>
      <c r="EP18" s="4">
        <f t="shared" si="19"/>
        <v>0.16870518768452128</v>
      </c>
      <c r="EQ18" s="4">
        <f t="shared" si="19"/>
        <v>108.14814814814814</v>
      </c>
      <c r="ER18" s="4">
        <f t="shared" si="19"/>
        <v>271.71783148269105</v>
      </c>
      <c r="ES18" s="4">
        <f t="shared" si="19"/>
        <v>177.29336966394186</v>
      </c>
      <c r="ET18" s="4">
        <f t="shared" si="19"/>
        <v>62.81678437889489</v>
      </c>
      <c r="EU18" s="4">
        <f t="shared" si="19"/>
        <v>143.2013769363167</v>
      </c>
      <c r="EV18" s="4">
        <f t="shared" si="19"/>
        <v>172.05952952472396</v>
      </c>
      <c r="EW18" s="4">
        <f t="shared" si="19"/>
        <v>2.0236087689713322</v>
      </c>
      <c r="EX18" s="4">
        <f t="shared" si="19"/>
        <v>2.5848142164781907</v>
      </c>
      <c r="EY18" s="4">
        <f t="shared" si="19"/>
        <v>46.13918017159199</v>
      </c>
      <c r="EZ18" s="4">
        <f t="shared" si="19"/>
        <v>0</v>
      </c>
      <c r="FA18" s="4">
        <f t="shared" si="19"/>
        <v>0</v>
      </c>
      <c r="FB18" s="4">
        <f t="shared" si="19"/>
        <v>0.7697241821680565</v>
      </c>
      <c r="FC18" s="4">
        <f t="shared" si="19"/>
        <v>0.43739748496446146</v>
      </c>
      <c r="FD18" s="4">
        <f t="shared" si="19"/>
        <v>0</v>
      </c>
      <c r="FE18" s="4">
        <f t="shared" si="19"/>
        <v>0</v>
      </c>
      <c r="FF18" s="4">
        <f t="shared" si="19"/>
        <v>0.14970059880239522</v>
      </c>
      <c r="FG18" s="4">
        <f t="shared" si="19"/>
        <v>0</v>
      </c>
      <c r="FH18" s="4">
        <f t="shared" si="19"/>
        <v>0</v>
      </c>
      <c r="FI18" s="4">
        <f t="shared" si="19"/>
        <v>0</v>
      </c>
      <c r="FJ18" s="4">
        <f t="shared" si="19"/>
        <v>0</v>
      </c>
      <c r="FK18" s="4">
        <f t="shared" si="19"/>
        <v>0</v>
      </c>
      <c r="FL18" s="4">
        <f t="shared" si="19"/>
        <v>0</v>
      </c>
      <c r="FM18" s="4">
        <f t="shared" si="19"/>
        <v>0.25542784163473814</v>
      </c>
      <c r="FN18" s="4">
        <f t="shared" si="19"/>
        <v>11.552346570397113</v>
      </c>
      <c r="FO18" s="4">
        <f t="shared" si="19"/>
        <v>1.4023732470334414</v>
      </c>
      <c r="FP18" s="4">
        <f t="shared" si="19"/>
        <v>0</v>
      </c>
      <c r="FQ18" s="4">
        <f t="shared" si="19"/>
        <v>31.87471211423307</v>
      </c>
      <c r="FR18" s="4">
        <f t="shared" si="19"/>
        <v>15.860215053763442</v>
      </c>
    </row>
    <row r="19" spans="1:174" ht="12.75">
      <c r="A19" s="1" t="s">
        <v>127</v>
      </c>
      <c r="B19" s="6"/>
      <c r="C19" s="6"/>
      <c r="D19" s="6"/>
      <c r="E19" s="1" t="s">
        <v>146</v>
      </c>
      <c r="I19" s="6" t="s">
        <v>146</v>
      </c>
      <c r="J19" s="6"/>
      <c r="K19" s="1" t="s">
        <v>146</v>
      </c>
      <c r="L19" s="1" t="s">
        <v>146</v>
      </c>
      <c r="M19" s="6"/>
      <c r="N19" s="1" t="s">
        <v>146</v>
      </c>
      <c r="O19" s="1" t="s">
        <v>146</v>
      </c>
      <c r="P19" s="6"/>
      <c r="Q19" s="1" t="s">
        <v>146</v>
      </c>
      <c r="R19" s="6"/>
      <c r="S19" s="1" t="s">
        <v>146</v>
      </c>
      <c r="T19" s="1" t="s">
        <v>146</v>
      </c>
      <c r="U19" s="1" t="s">
        <v>146</v>
      </c>
      <c r="V19" s="1" t="s">
        <v>146</v>
      </c>
      <c r="W19" s="1" t="s">
        <v>146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" t="s">
        <v>146</v>
      </c>
      <c r="AL19" s="1" t="s">
        <v>146</v>
      </c>
      <c r="AM19" s="1" t="s">
        <v>146</v>
      </c>
      <c r="AN19" s="1" t="s">
        <v>146</v>
      </c>
      <c r="AO19" s="6"/>
      <c r="AP19" s="6"/>
      <c r="AQ19" s="6"/>
      <c r="AR19" s="1" t="s">
        <v>146</v>
      </c>
      <c r="AS19" s="1" t="s">
        <v>146</v>
      </c>
      <c r="AT19" s="6"/>
      <c r="AV19" s="1" t="s">
        <v>146</v>
      </c>
      <c r="AW19" s="1" t="s">
        <v>146</v>
      </c>
      <c r="AX19" s="1" t="s">
        <v>146</v>
      </c>
      <c r="AY19" s="1" t="s">
        <v>146</v>
      </c>
      <c r="AZ19" s="6"/>
      <c r="BA19" s="6"/>
      <c r="BB19" s="6"/>
      <c r="BC19" s="6"/>
      <c r="BD19" s="6"/>
      <c r="BE19" s="6"/>
      <c r="BF19" s="1" t="s">
        <v>491</v>
      </c>
      <c r="BG19" s="6"/>
      <c r="BH19" s="6"/>
      <c r="BI19" s="6"/>
      <c r="BJ19" s="6"/>
      <c r="BK19" s="6"/>
      <c r="BL19" s="6"/>
      <c r="BM19" s="1" t="s">
        <v>492</v>
      </c>
      <c r="BN19" s="6"/>
      <c r="BO19" s="6"/>
      <c r="BP19" s="6"/>
      <c r="BQ19" s="1" t="s">
        <v>146</v>
      </c>
      <c r="BR19" s="6"/>
      <c r="BS19" s="1" t="s">
        <v>146</v>
      </c>
      <c r="BT19" s="6"/>
      <c r="BU19" s="1" t="s">
        <v>146</v>
      </c>
      <c r="BV19" s="1" t="s">
        <v>146</v>
      </c>
      <c r="BW19" s="6"/>
      <c r="BX19" s="6"/>
      <c r="BY19" s="6"/>
      <c r="BZ19" s="6"/>
      <c r="CA19" s="1" t="s">
        <v>146</v>
      </c>
      <c r="CB19" s="1" t="s">
        <v>146</v>
      </c>
      <c r="CC19" s="1" t="s">
        <v>146</v>
      </c>
      <c r="CD19" s="6"/>
      <c r="CE19" s="6"/>
      <c r="CF19" s="1" t="s">
        <v>146</v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1" t="s">
        <v>146</v>
      </c>
      <c r="CS19" s="1" t="s">
        <v>537</v>
      </c>
      <c r="CT19" s="1" t="s">
        <v>537</v>
      </c>
      <c r="CU19" s="1" t="s">
        <v>537</v>
      </c>
      <c r="CV19" s="1" t="s">
        <v>538</v>
      </c>
      <c r="CW19" s="6"/>
      <c r="CX19" s="6"/>
      <c r="CY19" s="6"/>
      <c r="CZ19" s="6"/>
      <c r="DA19" s="1" t="s">
        <v>146</v>
      </c>
      <c r="DB19" s="1" t="s">
        <v>146</v>
      </c>
      <c r="DC19" s="6"/>
      <c r="DD19" s="6"/>
      <c r="DE19" s="6"/>
      <c r="DF19" s="6"/>
      <c r="DG19" s="6"/>
      <c r="DH19" s="1" t="s">
        <v>146</v>
      </c>
      <c r="DI19" s="1" t="s">
        <v>146</v>
      </c>
      <c r="DJ19" s="1" t="s">
        <v>146</v>
      </c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1" t="s">
        <v>146</v>
      </c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1" t="s">
        <v>146</v>
      </c>
      <c r="EI19" s="6"/>
      <c r="EJ19" s="1" t="s">
        <v>146</v>
      </c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1" t="s">
        <v>146</v>
      </c>
      <c r="FA19" s="1" t="s">
        <v>146</v>
      </c>
      <c r="FB19" s="6"/>
      <c r="FC19" s="6"/>
      <c r="FD19" s="1" t="s">
        <v>146</v>
      </c>
      <c r="FE19" s="1" t="s">
        <v>146</v>
      </c>
      <c r="FF19" s="6"/>
      <c r="FG19" s="1" t="s">
        <v>146</v>
      </c>
      <c r="FH19" s="1" t="s">
        <v>146</v>
      </c>
      <c r="FI19" s="1" t="s">
        <v>146</v>
      </c>
      <c r="FJ19" s="1" t="s">
        <v>146</v>
      </c>
      <c r="FK19" s="1" t="s">
        <v>146</v>
      </c>
      <c r="FL19" s="1" t="s">
        <v>146</v>
      </c>
      <c r="FM19" s="6"/>
      <c r="FN19" s="6"/>
      <c r="FO19" s="6"/>
      <c r="FP19" s="1" t="s">
        <v>146</v>
      </c>
      <c r="FQ19" s="6"/>
      <c r="FR19" s="6"/>
    </row>
    <row r="20" spans="1:66" ht="12.75">
      <c r="A20" s="1" t="s">
        <v>73</v>
      </c>
      <c r="BH20" s="1">
        <v>3</v>
      </c>
      <c r="BI20" s="1">
        <v>6</v>
      </c>
      <c r="BN20" s="1">
        <v>2</v>
      </c>
    </row>
    <row r="21" spans="1:173" ht="12.75">
      <c r="A21" s="1" t="s">
        <v>179</v>
      </c>
      <c r="F21" s="6">
        <v>4</v>
      </c>
      <c r="J21" s="1">
        <v>72</v>
      </c>
      <c r="M21" s="1">
        <v>75</v>
      </c>
      <c r="P21" s="1">
        <v>41</v>
      </c>
      <c r="R21" s="1">
        <v>1</v>
      </c>
      <c r="X21" s="1">
        <v>33</v>
      </c>
      <c r="Y21" s="1">
        <v>74</v>
      </c>
      <c r="Z21" s="1">
        <v>67</v>
      </c>
      <c r="AA21" s="1">
        <v>60</v>
      </c>
      <c r="AB21" s="1">
        <v>83</v>
      </c>
      <c r="AC21" s="1">
        <v>53</v>
      </c>
      <c r="AD21" s="1">
        <v>87</v>
      </c>
      <c r="AE21" s="1">
        <v>79</v>
      </c>
      <c r="AF21" s="1">
        <v>71</v>
      </c>
      <c r="AG21" s="1">
        <v>88</v>
      </c>
      <c r="AH21" s="1">
        <v>104</v>
      </c>
      <c r="AI21" s="1">
        <v>3</v>
      </c>
      <c r="AJ21" s="1">
        <v>1</v>
      </c>
      <c r="BA21" s="1">
        <v>38</v>
      </c>
      <c r="BB21" s="1">
        <v>8</v>
      </c>
      <c r="BC21" s="1">
        <v>93</v>
      </c>
      <c r="BD21" s="1">
        <v>89</v>
      </c>
      <c r="BE21" s="1">
        <v>73</v>
      </c>
      <c r="BH21" s="1">
        <v>25</v>
      </c>
      <c r="BI21" s="1">
        <v>68</v>
      </c>
      <c r="BJ21" s="1">
        <v>3</v>
      </c>
      <c r="BK21" s="1">
        <v>98</v>
      </c>
      <c r="BL21" s="1">
        <v>39</v>
      </c>
      <c r="BN21" s="1">
        <v>94</v>
      </c>
      <c r="BO21" s="1">
        <v>56</v>
      </c>
      <c r="BR21" s="1">
        <v>10</v>
      </c>
      <c r="BW21" s="1">
        <v>82</v>
      </c>
      <c r="BX21" s="1">
        <v>22</v>
      </c>
      <c r="BY21" s="1">
        <v>87</v>
      </c>
      <c r="BZ21" s="1">
        <v>52</v>
      </c>
      <c r="CD21" s="1">
        <v>1</v>
      </c>
      <c r="CE21" s="1">
        <v>6</v>
      </c>
      <c r="CG21" s="1">
        <v>2</v>
      </c>
      <c r="CH21" s="1">
        <v>3</v>
      </c>
      <c r="CJ21" s="1">
        <v>5</v>
      </c>
      <c r="CK21" s="1">
        <v>83</v>
      </c>
      <c r="CL21" s="1">
        <v>97</v>
      </c>
      <c r="CM21" s="1">
        <v>95</v>
      </c>
      <c r="CN21" s="1">
        <v>119</v>
      </c>
      <c r="CO21" s="1">
        <v>11</v>
      </c>
      <c r="CP21" s="1">
        <v>155</v>
      </c>
      <c r="CQ21" s="1">
        <v>16</v>
      </c>
      <c r="DD21" s="1">
        <v>1</v>
      </c>
      <c r="DE21" s="1">
        <v>1</v>
      </c>
      <c r="DG21" s="1">
        <v>2</v>
      </c>
      <c r="DL21" s="1">
        <v>82</v>
      </c>
      <c r="DM21" s="1">
        <v>124</v>
      </c>
      <c r="DN21" s="1">
        <v>112</v>
      </c>
      <c r="DP21" s="1">
        <v>43</v>
      </c>
      <c r="DQ21" s="1">
        <v>3</v>
      </c>
      <c r="DR21" s="1">
        <v>9</v>
      </c>
      <c r="DS21" s="1">
        <v>9</v>
      </c>
      <c r="DW21" s="1">
        <v>31</v>
      </c>
      <c r="DX21" s="1">
        <v>97</v>
      </c>
      <c r="DY21" s="1">
        <v>126</v>
      </c>
      <c r="DZ21" s="1">
        <v>169</v>
      </c>
      <c r="EA21" s="1">
        <v>162</v>
      </c>
      <c r="EB21" s="1">
        <v>113</v>
      </c>
      <c r="EC21" s="1">
        <v>81</v>
      </c>
      <c r="ED21" s="1">
        <v>181</v>
      </c>
      <c r="EE21" s="1">
        <v>13</v>
      </c>
      <c r="EK21" s="1">
        <v>125</v>
      </c>
      <c r="EL21" s="1">
        <v>100</v>
      </c>
      <c r="EM21" s="1">
        <v>121</v>
      </c>
      <c r="EN21" s="1">
        <v>105</v>
      </c>
      <c r="EO21" s="1">
        <v>1</v>
      </c>
      <c r="EQ21" s="1">
        <v>133</v>
      </c>
      <c r="ER21" s="1">
        <v>112</v>
      </c>
      <c r="ES21" s="1">
        <v>105</v>
      </c>
      <c r="ET21" s="1">
        <v>99</v>
      </c>
      <c r="EU21" s="1">
        <v>68</v>
      </c>
      <c r="EV21" s="1">
        <v>64</v>
      </c>
      <c r="FQ21" s="1">
        <v>139</v>
      </c>
    </row>
    <row r="22" ht="12.75">
      <c r="A22" s="1" t="s">
        <v>74</v>
      </c>
    </row>
    <row r="23" spans="1:93" ht="12.75">
      <c r="A23" s="1" t="s">
        <v>75</v>
      </c>
      <c r="CO23" s="1">
        <v>1</v>
      </c>
    </row>
    <row r="24" spans="1:77" ht="12.75">
      <c r="A24" s="1" t="s">
        <v>76</v>
      </c>
      <c r="BY24" s="1">
        <v>1</v>
      </c>
    </row>
    <row r="25" spans="1:77" ht="12.75">
      <c r="A25" s="1" t="s">
        <v>77</v>
      </c>
      <c r="P25" s="1">
        <v>1</v>
      </c>
      <c r="BY25" s="1">
        <v>2</v>
      </c>
    </row>
    <row r="26" spans="1:78" ht="12.75">
      <c r="A26" s="1" t="s">
        <v>78</v>
      </c>
      <c r="BY26" s="1">
        <v>3</v>
      </c>
      <c r="BZ26" s="1">
        <v>2</v>
      </c>
    </row>
    <row r="27" ht="12.75">
      <c r="A27" s="1" t="s">
        <v>79</v>
      </c>
    </row>
    <row r="28" ht="12.75">
      <c r="A28" s="1" t="s">
        <v>80</v>
      </c>
    </row>
    <row r="29" spans="1:77" ht="12.75">
      <c r="A29" s="1" t="s">
        <v>81</v>
      </c>
      <c r="BY29" s="1">
        <v>1</v>
      </c>
    </row>
    <row r="30" spans="1:115" ht="12.75">
      <c r="A30" s="1" t="s">
        <v>82</v>
      </c>
      <c r="M30" s="1">
        <v>1</v>
      </c>
      <c r="P30" s="1">
        <v>3</v>
      </c>
      <c r="BY30" s="1">
        <v>3</v>
      </c>
      <c r="DD30" s="1">
        <v>1</v>
      </c>
      <c r="DG30" s="1">
        <v>1</v>
      </c>
      <c r="DK30" s="1">
        <v>1</v>
      </c>
    </row>
    <row r="31" ht="12.75">
      <c r="A31" s="1" t="s">
        <v>170</v>
      </c>
    </row>
    <row r="32" spans="1:77" ht="12.75">
      <c r="A32" s="1" t="s">
        <v>83</v>
      </c>
      <c r="BY32" s="1">
        <v>7</v>
      </c>
    </row>
    <row r="33" ht="12.75">
      <c r="A33" s="1" t="s">
        <v>84</v>
      </c>
    </row>
    <row r="34" ht="12.75">
      <c r="A34" s="1" t="s">
        <v>85</v>
      </c>
    </row>
    <row r="35" ht="12.75">
      <c r="A35" s="1" t="s">
        <v>86</v>
      </c>
    </row>
    <row r="36" spans="1:121" ht="12.75">
      <c r="A36" s="1" t="s">
        <v>180</v>
      </c>
      <c r="DQ36" s="1">
        <v>1</v>
      </c>
    </row>
    <row r="37" spans="1:173" ht="12.75">
      <c r="A37" s="1" t="s">
        <v>87</v>
      </c>
      <c r="X37" s="1">
        <v>15</v>
      </c>
      <c r="Y37" s="1">
        <v>12</v>
      </c>
      <c r="Z37" s="1">
        <v>22</v>
      </c>
      <c r="AA37" s="1">
        <v>2</v>
      </c>
      <c r="AB37" s="1">
        <v>22</v>
      </c>
      <c r="AC37" s="1">
        <v>20</v>
      </c>
      <c r="AD37" s="1">
        <v>23</v>
      </c>
      <c r="AE37" s="1">
        <v>24</v>
      </c>
      <c r="AF37" s="1">
        <v>15</v>
      </c>
      <c r="AH37" s="1">
        <v>2</v>
      </c>
      <c r="AQ37" s="1">
        <v>1</v>
      </c>
      <c r="BA37" s="1">
        <v>1</v>
      </c>
      <c r="BC37" s="1">
        <v>5</v>
      </c>
      <c r="BD37" s="1">
        <v>4</v>
      </c>
      <c r="BE37" s="1">
        <v>1</v>
      </c>
      <c r="BH37" s="1">
        <v>2</v>
      </c>
      <c r="BI37" s="1">
        <v>5</v>
      </c>
      <c r="BK37" s="1">
        <v>4</v>
      </c>
      <c r="BN37" s="1">
        <v>8</v>
      </c>
      <c r="BO37" s="1">
        <v>5</v>
      </c>
      <c r="BR37" s="1">
        <v>2</v>
      </c>
      <c r="BT37" s="1">
        <v>2</v>
      </c>
      <c r="BW37" s="1">
        <v>3</v>
      </c>
      <c r="BX37" s="1">
        <v>1</v>
      </c>
      <c r="BY37" s="1">
        <v>4</v>
      </c>
      <c r="BZ37" s="1">
        <v>2</v>
      </c>
      <c r="CL37" s="1">
        <v>2</v>
      </c>
      <c r="CM37" s="1">
        <v>1</v>
      </c>
      <c r="CP37" s="1">
        <v>10</v>
      </c>
      <c r="DE37" s="1">
        <v>1</v>
      </c>
      <c r="DK37" s="1">
        <v>3</v>
      </c>
      <c r="DL37" s="1">
        <v>1</v>
      </c>
      <c r="DM37" s="1">
        <v>3</v>
      </c>
      <c r="DR37" s="1">
        <v>1</v>
      </c>
      <c r="DS37" s="1">
        <v>1</v>
      </c>
      <c r="DZ37" s="1">
        <v>4</v>
      </c>
      <c r="EA37" s="1">
        <v>9</v>
      </c>
      <c r="EB37" s="1">
        <v>1</v>
      </c>
      <c r="ED37" s="1">
        <v>2</v>
      </c>
      <c r="EK37" s="1">
        <v>3</v>
      </c>
      <c r="EL37" s="1">
        <v>2</v>
      </c>
      <c r="EN37" s="1">
        <v>1</v>
      </c>
      <c r="EQ37" s="1">
        <v>1</v>
      </c>
      <c r="ER37" s="1">
        <v>2</v>
      </c>
      <c r="ES37" s="1">
        <v>2</v>
      </c>
      <c r="EU37" s="1">
        <v>2</v>
      </c>
      <c r="EV37" s="1">
        <v>1</v>
      </c>
      <c r="FQ37" s="1">
        <v>1</v>
      </c>
    </row>
    <row r="38" spans="1:115" ht="12.75">
      <c r="A38" s="1" t="s">
        <v>88</v>
      </c>
      <c r="M38" s="1">
        <v>4</v>
      </c>
      <c r="P38" s="1">
        <v>1</v>
      </c>
      <c r="BZ38" s="1">
        <v>3</v>
      </c>
      <c r="DG38" s="1">
        <v>2</v>
      </c>
      <c r="DK38" s="1">
        <v>3</v>
      </c>
    </row>
    <row r="39" spans="1:173" ht="12.75">
      <c r="A39" s="1" t="s">
        <v>89</v>
      </c>
      <c r="J39" s="1">
        <v>9</v>
      </c>
      <c r="M39" s="1">
        <v>26</v>
      </c>
      <c r="P39" s="1">
        <v>4</v>
      </c>
      <c r="X39" s="1">
        <v>10</v>
      </c>
      <c r="Y39" s="1">
        <v>12</v>
      </c>
      <c r="Z39" s="1">
        <v>11</v>
      </c>
      <c r="AA39" s="1">
        <v>42</v>
      </c>
      <c r="AB39" s="1">
        <v>42</v>
      </c>
      <c r="AC39" s="1">
        <v>15</v>
      </c>
      <c r="AD39" s="1">
        <v>15</v>
      </c>
      <c r="AE39" s="1">
        <v>28</v>
      </c>
      <c r="AF39" s="1">
        <v>21</v>
      </c>
      <c r="AG39" s="1">
        <v>14</v>
      </c>
      <c r="AH39" s="1">
        <v>11</v>
      </c>
      <c r="AJ39" s="1">
        <v>1</v>
      </c>
      <c r="BA39" s="1">
        <v>2</v>
      </c>
      <c r="BB39" s="1">
        <v>1</v>
      </c>
      <c r="BC39" s="1">
        <v>18</v>
      </c>
      <c r="BD39" s="1">
        <v>42</v>
      </c>
      <c r="BE39" s="1">
        <v>9</v>
      </c>
      <c r="BH39" s="1">
        <v>31</v>
      </c>
      <c r="BI39" s="1">
        <v>22</v>
      </c>
      <c r="BK39" s="1">
        <v>16</v>
      </c>
      <c r="BL39" s="1">
        <v>17</v>
      </c>
      <c r="BN39" s="1">
        <v>64</v>
      </c>
      <c r="BO39" s="1">
        <v>24</v>
      </c>
      <c r="BR39" s="1">
        <v>11</v>
      </c>
      <c r="BW39" s="1">
        <v>24</v>
      </c>
      <c r="BX39" s="1">
        <v>9</v>
      </c>
      <c r="BY39" s="1">
        <v>3</v>
      </c>
      <c r="BZ39" s="1">
        <v>1</v>
      </c>
      <c r="CE39" s="1">
        <v>1</v>
      </c>
      <c r="CK39" s="1">
        <v>5</v>
      </c>
      <c r="CL39" s="1">
        <v>3</v>
      </c>
      <c r="CM39" s="1">
        <v>7</v>
      </c>
      <c r="CN39" s="1">
        <v>5</v>
      </c>
      <c r="CO39" s="1">
        <v>2</v>
      </c>
      <c r="CP39" s="1">
        <v>6</v>
      </c>
      <c r="CQ39" s="1">
        <v>14</v>
      </c>
      <c r="DL39" s="1">
        <v>21</v>
      </c>
      <c r="DM39" s="1">
        <v>5</v>
      </c>
      <c r="DN39" s="1">
        <v>34</v>
      </c>
      <c r="DP39" s="1">
        <v>2</v>
      </c>
      <c r="DS39" s="1">
        <v>1</v>
      </c>
      <c r="DZ39" s="1">
        <v>12</v>
      </c>
      <c r="EA39" s="1">
        <v>15</v>
      </c>
      <c r="EB39" s="1">
        <v>10</v>
      </c>
      <c r="EC39" s="1">
        <v>7</v>
      </c>
      <c r="ED39" s="1">
        <v>29</v>
      </c>
      <c r="EE39" s="1">
        <v>2</v>
      </c>
      <c r="EK39" s="1">
        <v>3</v>
      </c>
      <c r="EL39" s="1">
        <v>4</v>
      </c>
      <c r="EM39" s="1">
        <v>5</v>
      </c>
      <c r="EN39" s="1">
        <v>21</v>
      </c>
      <c r="EQ39" s="1">
        <v>10</v>
      </c>
      <c r="ER39" s="1">
        <v>15</v>
      </c>
      <c r="ES39" s="1">
        <v>15</v>
      </c>
      <c r="ET39" s="1">
        <v>90</v>
      </c>
      <c r="EU39" s="1">
        <v>31</v>
      </c>
      <c r="EV39" s="1">
        <v>41</v>
      </c>
      <c r="FQ39" s="1">
        <v>26</v>
      </c>
    </row>
    <row r="40" ht="12.75">
      <c r="A40" s="1" t="s">
        <v>90</v>
      </c>
    </row>
    <row r="41" ht="12.75">
      <c r="A41" s="1" t="s">
        <v>91</v>
      </c>
    </row>
    <row r="42" ht="12.75">
      <c r="A42" s="1" t="s">
        <v>92</v>
      </c>
    </row>
    <row r="43" spans="1:70" ht="12.75">
      <c r="A43" s="1" t="s">
        <v>93</v>
      </c>
      <c r="M43" s="1">
        <v>1</v>
      </c>
      <c r="P43" s="1">
        <v>1</v>
      </c>
      <c r="BR43" s="15"/>
    </row>
    <row r="44" spans="1:109" ht="12.75">
      <c r="A44" s="1" t="s">
        <v>94</v>
      </c>
      <c r="P44" s="1">
        <v>1</v>
      </c>
      <c r="DE44" s="1">
        <v>1</v>
      </c>
    </row>
    <row r="45" ht="12.75">
      <c r="A45" s="1" t="s">
        <v>95</v>
      </c>
    </row>
    <row r="46" spans="1:111" ht="12.75">
      <c r="A46" s="1" t="s">
        <v>96</v>
      </c>
      <c r="P46" s="1">
        <v>1</v>
      </c>
      <c r="DG46" s="1">
        <v>1</v>
      </c>
    </row>
    <row r="47" spans="1:174" ht="12.75">
      <c r="A47" s="1" t="s">
        <v>97</v>
      </c>
      <c r="H47" s="6">
        <v>10</v>
      </c>
      <c r="AE47" s="1">
        <v>1</v>
      </c>
      <c r="AI47" s="1">
        <v>26</v>
      </c>
      <c r="AP47" s="1">
        <v>5</v>
      </c>
      <c r="AQ47" s="1">
        <v>18</v>
      </c>
      <c r="AZ47" s="1">
        <v>9</v>
      </c>
      <c r="BE47" s="1">
        <v>2</v>
      </c>
      <c r="BG47" s="1">
        <v>31</v>
      </c>
      <c r="BH47" s="1">
        <v>6</v>
      </c>
      <c r="BL47" s="1">
        <v>5</v>
      </c>
      <c r="BO47" s="1">
        <v>1</v>
      </c>
      <c r="BP47" s="1">
        <v>98</v>
      </c>
      <c r="CE47" s="1">
        <v>1</v>
      </c>
      <c r="CM47" s="1">
        <v>1</v>
      </c>
      <c r="CW47" s="1">
        <v>2</v>
      </c>
      <c r="CX47" s="1">
        <v>2</v>
      </c>
      <c r="CY47" s="1">
        <v>7</v>
      </c>
      <c r="CZ47" s="1">
        <v>2</v>
      </c>
      <c r="DD47" s="1">
        <v>4</v>
      </c>
      <c r="DE47" s="1">
        <v>5</v>
      </c>
      <c r="DF47" s="1">
        <v>3</v>
      </c>
      <c r="DL47" s="1">
        <v>1</v>
      </c>
      <c r="DO47" s="1">
        <v>23</v>
      </c>
      <c r="DP47" s="1">
        <v>17</v>
      </c>
      <c r="DQ47" s="1">
        <v>2</v>
      </c>
      <c r="DR47" s="1">
        <v>3</v>
      </c>
      <c r="DS47" s="1">
        <v>3</v>
      </c>
      <c r="DT47" s="1">
        <v>2</v>
      </c>
      <c r="DV47" s="1">
        <v>4</v>
      </c>
      <c r="DW47" s="1">
        <v>15</v>
      </c>
      <c r="DX47" s="1">
        <v>6</v>
      </c>
      <c r="DY47" s="1">
        <v>37</v>
      </c>
      <c r="EA47" s="1">
        <v>2</v>
      </c>
      <c r="EE47" s="1">
        <v>1</v>
      </c>
      <c r="EF47" s="1">
        <v>22</v>
      </c>
      <c r="EG47" s="1">
        <v>32</v>
      </c>
      <c r="EI47" s="1">
        <v>2</v>
      </c>
      <c r="EV47" s="1">
        <v>1</v>
      </c>
      <c r="EY47" s="1">
        <v>31</v>
      </c>
      <c r="FB47" s="1">
        <v>1</v>
      </c>
      <c r="FC47" s="1">
        <v>1</v>
      </c>
      <c r="FN47" s="1">
        <v>2</v>
      </c>
      <c r="FQ47" s="1">
        <v>3</v>
      </c>
      <c r="FR47" s="1">
        <v>16</v>
      </c>
    </row>
    <row r="48" spans="1:152" ht="12.75">
      <c r="A48" s="1" t="s">
        <v>98</v>
      </c>
      <c r="D48" s="1">
        <v>1</v>
      </c>
      <c r="X48" s="1">
        <v>47</v>
      </c>
      <c r="Y48" s="1">
        <v>26</v>
      </c>
      <c r="Z48" s="1">
        <v>7</v>
      </c>
      <c r="AA48" s="1">
        <v>3</v>
      </c>
      <c r="AB48" s="1">
        <v>10</v>
      </c>
      <c r="AC48" s="1">
        <v>12</v>
      </c>
      <c r="AD48" s="1">
        <v>12</v>
      </c>
      <c r="AE48" s="1">
        <v>3</v>
      </c>
      <c r="AF48" s="1">
        <v>5</v>
      </c>
      <c r="AG48" s="1">
        <v>1</v>
      </c>
      <c r="AH48" s="1">
        <v>4</v>
      </c>
      <c r="BC48" s="1">
        <v>1</v>
      </c>
      <c r="BD48" s="1">
        <v>1</v>
      </c>
      <c r="BI48" s="1">
        <v>4</v>
      </c>
      <c r="BK48" s="1">
        <v>1</v>
      </c>
      <c r="BN48" s="1">
        <v>2</v>
      </c>
      <c r="BO48" s="1">
        <v>4</v>
      </c>
      <c r="BT48" s="1">
        <v>2</v>
      </c>
      <c r="BY48" s="1">
        <v>2</v>
      </c>
      <c r="CK48" s="1">
        <v>2</v>
      </c>
      <c r="CL48" s="1">
        <v>2</v>
      </c>
      <c r="CP48" s="1">
        <v>2</v>
      </c>
      <c r="DE48" s="1">
        <v>1</v>
      </c>
      <c r="DG48" s="1">
        <v>3</v>
      </c>
      <c r="DK48" s="1">
        <v>4</v>
      </c>
      <c r="DL48" s="1">
        <v>3</v>
      </c>
      <c r="DM48" s="1">
        <v>6</v>
      </c>
      <c r="DN48" s="1">
        <v>6</v>
      </c>
      <c r="DP48" s="1">
        <v>5</v>
      </c>
      <c r="DZ48" s="1">
        <v>6</v>
      </c>
      <c r="EA48" s="1">
        <v>6</v>
      </c>
      <c r="EB48" s="1">
        <v>3</v>
      </c>
      <c r="EC48" s="1">
        <v>6</v>
      </c>
      <c r="ED48" s="1">
        <v>1</v>
      </c>
      <c r="EK48" s="1">
        <v>3</v>
      </c>
      <c r="EN48" s="1">
        <v>3</v>
      </c>
      <c r="EQ48" s="1">
        <v>1</v>
      </c>
      <c r="ER48" s="1">
        <v>1</v>
      </c>
      <c r="EU48" s="1">
        <v>3</v>
      </c>
      <c r="EV48" s="1">
        <v>4</v>
      </c>
    </row>
    <row r="49" ht="12.75">
      <c r="A49" s="1" t="s">
        <v>99</v>
      </c>
    </row>
    <row r="50" spans="1:170" ht="12.75">
      <c r="A50" s="1" t="s">
        <v>100</v>
      </c>
      <c r="H50" s="6">
        <v>2</v>
      </c>
      <c r="AP50" s="1">
        <v>1</v>
      </c>
      <c r="BG50" s="1">
        <v>3</v>
      </c>
      <c r="DV50" s="1">
        <v>8</v>
      </c>
      <c r="DW50" s="1">
        <v>2</v>
      </c>
      <c r="EF50" s="1">
        <v>2</v>
      </c>
      <c r="EG50" s="1">
        <v>1</v>
      </c>
      <c r="FN50" s="1">
        <v>1</v>
      </c>
    </row>
    <row r="51" spans="1:174" ht="12.75">
      <c r="A51" s="1" t="s">
        <v>101</v>
      </c>
      <c r="H51" s="6">
        <v>5</v>
      </c>
      <c r="AP51" s="1">
        <v>18</v>
      </c>
      <c r="AZ51" s="1">
        <v>4</v>
      </c>
      <c r="BG51" s="1">
        <v>2</v>
      </c>
      <c r="BH51" s="1">
        <v>7</v>
      </c>
      <c r="BL51" s="1">
        <v>14</v>
      </c>
      <c r="BP51" s="1">
        <v>5</v>
      </c>
      <c r="BX51" s="1">
        <v>3</v>
      </c>
      <c r="CJ51" s="1">
        <v>5</v>
      </c>
      <c r="CO51" s="1">
        <v>5</v>
      </c>
      <c r="CX51" s="1">
        <v>2</v>
      </c>
      <c r="CY51" s="1">
        <v>73</v>
      </c>
      <c r="CZ51" s="1">
        <v>1</v>
      </c>
      <c r="DC51" s="1">
        <v>2</v>
      </c>
      <c r="DO51" s="1">
        <v>6</v>
      </c>
      <c r="DP51" s="1">
        <v>3</v>
      </c>
      <c r="DR51" s="1">
        <v>1</v>
      </c>
      <c r="DW51" s="1">
        <v>2</v>
      </c>
      <c r="DX51" s="1">
        <v>40</v>
      </c>
      <c r="DY51" s="1">
        <v>22</v>
      </c>
      <c r="DZ51" s="1">
        <v>8</v>
      </c>
      <c r="EA51" s="1">
        <v>5</v>
      </c>
      <c r="EY51" s="1">
        <v>32</v>
      </c>
      <c r="FN51" s="1">
        <v>24</v>
      </c>
      <c r="FO51" s="1">
        <v>10</v>
      </c>
      <c r="FR51" s="1">
        <v>2</v>
      </c>
    </row>
    <row r="52" spans="1:162" ht="12.75">
      <c r="A52" s="1" t="s">
        <v>102</v>
      </c>
      <c r="H52" s="6">
        <v>3</v>
      </c>
      <c r="AP52" s="1">
        <v>5</v>
      </c>
      <c r="AQ52" s="1">
        <v>11</v>
      </c>
      <c r="BE52" s="1">
        <v>1</v>
      </c>
      <c r="BL52" s="1">
        <v>2</v>
      </c>
      <c r="CW52" s="1">
        <v>1</v>
      </c>
      <c r="CY52" s="1">
        <v>1</v>
      </c>
      <c r="DW52" s="1">
        <v>11</v>
      </c>
      <c r="FF52" s="1">
        <v>1</v>
      </c>
    </row>
    <row r="53" ht="12.75">
      <c r="A53" s="1" t="s">
        <v>103</v>
      </c>
    </row>
    <row r="54" ht="12.75">
      <c r="A54" s="1" t="s">
        <v>104</v>
      </c>
    </row>
    <row r="55" spans="1:115" ht="12.75">
      <c r="A55" s="1" t="s">
        <v>105</v>
      </c>
      <c r="M55" s="1">
        <v>4</v>
      </c>
      <c r="P55" s="1">
        <v>7</v>
      </c>
      <c r="R55" s="1">
        <v>3</v>
      </c>
      <c r="BY55" s="1">
        <v>11</v>
      </c>
      <c r="BZ55" s="1">
        <v>4</v>
      </c>
      <c r="DE55" s="1">
        <v>4</v>
      </c>
      <c r="DG55" s="1">
        <v>3</v>
      </c>
      <c r="DK55" s="1">
        <v>5</v>
      </c>
    </row>
    <row r="56" spans="1:86" ht="12.75">
      <c r="A56" s="1" t="s">
        <v>106</v>
      </c>
      <c r="D56" s="1">
        <v>3</v>
      </c>
      <c r="M56" s="1">
        <v>4</v>
      </c>
      <c r="P56" s="1">
        <v>1</v>
      </c>
      <c r="R56" s="1">
        <v>1</v>
      </c>
      <c r="BY56" s="1">
        <v>3</v>
      </c>
      <c r="BZ56" s="1">
        <v>2</v>
      </c>
      <c r="CG56" s="1">
        <v>2</v>
      </c>
      <c r="CH56" s="1">
        <v>1</v>
      </c>
    </row>
    <row r="57" spans="1:13" ht="12.75">
      <c r="A57" s="1" t="s">
        <v>107</v>
      </c>
      <c r="M57" s="1">
        <v>1</v>
      </c>
    </row>
    <row r="58" ht="12.75">
      <c r="A58" s="1" t="s">
        <v>108</v>
      </c>
    </row>
    <row r="59" spans="1:86" ht="12.75">
      <c r="A59" s="1" t="s">
        <v>109</v>
      </c>
      <c r="BY59" s="1">
        <v>2</v>
      </c>
      <c r="CH59" s="1">
        <v>1</v>
      </c>
    </row>
    <row r="60" ht="12.75">
      <c r="A60" s="1" t="s">
        <v>110</v>
      </c>
    </row>
    <row r="61" ht="12.75">
      <c r="A61" s="1" t="s">
        <v>111</v>
      </c>
    </row>
    <row r="62" ht="12.75">
      <c r="A62" s="1" t="s">
        <v>112</v>
      </c>
    </row>
    <row r="63" ht="12.75">
      <c r="A63" s="1" t="s">
        <v>113</v>
      </c>
    </row>
    <row r="64" ht="12.75">
      <c r="A64" s="1" t="s">
        <v>114</v>
      </c>
    </row>
    <row r="65" ht="12.75">
      <c r="A65" s="1" t="s">
        <v>115</v>
      </c>
    </row>
    <row r="66" ht="12.75">
      <c r="A66" s="1" t="s">
        <v>116</v>
      </c>
    </row>
    <row r="67" ht="12.75">
      <c r="A67" s="1" t="s">
        <v>117</v>
      </c>
    </row>
    <row r="68" ht="12.75">
      <c r="A68" s="1" t="s">
        <v>118</v>
      </c>
    </row>
    <row r="69" ht="12.75">
      <c r="A69" s="1" t="s">
        <v>119</v>
      </c>
    </row>
    <row r="70" ht="12.75">
      <c r="A70" s="1" t="s">
        <v>120</v>
      </c>
    </row>
    <row r="71" spans="1:174" ht="12.75">
      <c r="A71" s="1" t="s">
        <v>121</v>
      </c>
      <c r="F71" s="6">
        <v>1</v>
      </c>
      <c r="G71" s="6">
        <v>3</v>
      </c>
      <c r="H71" s="6">
        <v>95</v>
      </c>
      <c r="P71" s="1">
        <v>1</v>
      </c>
      <c r="Y71" s="1">
        <v>1</v>
      </c>
      <c r="AB71" s="1">
        <v>3</v>
      </c>
      <c r="AD71" s="1">
        <v>1</v>
      </c>
      <c r="AE71" s="1">
        <v>1</v>
      </c>
      <c r="AF71" s="1">
        <v>2</v>
      </c>
      <c r="AI71" s="1">
        <v>1</v>
      </c>
      <c r="AO71" s="1">
        <v>8</v>
      </c>
      <c r="AP71" s="1">
        <v>32</v>
      </c>
      <c r="AQ71" s="1">
        <v>75</v>
      </c>
      <c r="AT71" s="1">
        <v>18</v>
      </c>
      <c r="AU71" s="1">
        <v>1</v>
      </c>
      <c r="BE71" s="1">
        <v>3</v>
      </c>
      <c r="BG71" s="1">
        <v>3</v>
      </c>
      <c r="BH71" s="1">
        <v>8</v>
      </c>
      <c r="BI71" s="1">
        <v>8</v>
      </c>
      <c r="BJ71" s="1">
        <v>5</v>
      </c>
      <c r="BK71" s="1">
        <v>1</v>
      </c>
      <c r="BL71" s="1">
        <v>11</v>
      </c>
      <c r="BN71" s="1">
        <v>2</v>
      </c>
      <c r="BO71" s="1">
        <v>9</v>
      </c>
      <c r="BP71" s="1">
        <v>32</v>
      </c>
      <c r="BW71" s="1">
        <v>13</v>
      </c>
      <c r="BX71" s="1">
        <v>3</v>
      </c>
      <c r="BZ71" s="1">
        <v>2</v>
      </c>
      <c r="CD71" s="1">
        <v>1</v>
      </c>
      <c r="CE71" s="1">
        <v>2</v>
      </c>
      <c r="CI71" s="1">
        <v>26</v>
      </c>
      <c r="CJ71" s="1">
        <v>3</v>
      </c>
      <c r="CK71" s="1">
        <v>3</v>
      </c>
      <c r="CL71" s="1">
        <v>1</v>
      </c>
      <c r="CM71" s="1">
        <v>16</v>
      </c>
      <c r="CN71" s="1">
        <v>2</v>
      </c>
      <c r="CO71" s="1">
        <v>2</v>
      </c>
      <c r="CP71" s="1">
        <v>1</v>
      </c>
      <c r="CW71" s="1">
        <v>17</v>
      </c>
      <c r="CX71" s="1">
        <v>6</v>
      </c>
      <c r="CY71" s="1">
        <v>5</v>
      </c>
      <c r="CZ71" s="1">
        <v>3</v>
      </c>
      <c r="DC71" s="1">
        <v>4</v>
      </c>
      <c r="DD71" s="1">
        <v>5</v>
      </c>
      <c r="DE71" s="1">
        <v>1</v>
      </c>
      <c r="DL71" s="1">
        <v>1</v>
      </c>
      <c r="DM71" s="1">
        <v>5</v>
      </c>
      <c r="DN71" s="1">
        <v>2</v>
      </c>
      <c r="DO71" s="1">
        <v>84</v>
      </c>
      <c r="DP71" s="1">
        <v>24</v>
      </c>
      <c r="DQ71" s="1">
        <v>3</v>
      </c>
      <c r="DR71" s="1">
        <v>2</v>
      </c>
      <c r="DS71" s="1">
        <v>1</v>
      </c>
      <c r="DV71" s="1">
        <v>14</v>
      </c>
      <c r="DW71" s="1">
        <v>1</v>
      </c>
      <c r="DX71" s="1">
        <v>12</v>
      </c>
      <c r="DY71" s="1">
        <v>1</v>
      </c>
      <c r="DZ71" s="1">
        <v>2</v>
      </c>
      <c r="EA71" s="1">
        <v>1</v>
      </c>
      <c r="EB71" s="1">
        <v>1</v>
      </c>
      <c r="EF71" s="1">
        <v>21</v>
      </c>
      <c r="EG71" s="1">
        <v>14</v>
      </c>
      <c r="EO71" s="1">
        <v>24</v>
      </c>
      <c r="EP71" s="1">
        <v>2</v>
      </c>
      <c r="EQ71" s="1">
        <v>1</v>
      </c>
      <c r="EV71" s="1">
        <v>1</v>
      </c>
      <c r="EW71" s="1">
        <v>3</v>
      </c>
      <c r="EX71" s="1">
        <v>6</v>
      </c>
      <c r="EY71" s="1">
        <v>31</v>
      </c>
      <c r="FB71" s="1">
        <v>2</v>
      </c>
      <c r="FC71" s="1">
        <v>1</v>
      </c>
      <c r="FM71" s="1">
        <v>3</v>
      </c>
      <c r="FN71" s="1">
        <v>4</v>
      </c>
      <c r="FO71" s="1">
        <v>2</v>
      </c>
      <c r="FQ71" s="1">
        <v>4</v>
      </c>
      <c r="FR71" s="1">
        <v>18</v>
      </c>
    </row>
    <row r="72" spans="1:174" ht="12.75">
      <c r="A72" s="1" t="s">
        <v>122</v>
      </c>
      <c r="H72" s="6">
        <v>12</v>
      </c>
      <c r="AI72" s="1">
        <v>19</v>
      </c>
      <c r="AJ72" s="1">
        <v>4</v>
      </c>
      <c r="AQ72" s="1">
        <v>8</v>
      </c>
      <c r="AX72" s="1">
        <v>1</v>
      </c>
      <c r="AZ72" s="1">
        <v>88</v>
      </c>
      <c r="BE72" s="1">
        <v>1</v>
      </c>
      <c r="BG72" s="1">
        <v>3</v>
      </c>
      <c r="BL72" s="1">
        <v>3</v>
      </c>
      <c r="CG72" s="1">
        <v>1</v>
      </c>
      <c r="CJ72" s="1">
        <v>1</v>
      </c>
      <c r="CO72" s="1">
        <v>5</v>
      </c>
      <c r="CW72" s="1">
        <v>4</v>
      </c>
      <c r="CX72" s="1">
        <v>5</v>
      </c>
      <c r="CY72" s="1">
        <v>11</v>
      </c>
      <c r="CZ72" s="1">
        <v>11</v>
      </c>
      <c r="DC72" s="1">
        <v>4</v>
      </c>
      <c r="DD72" s="1">
        <v>1</v>
      </c>
      <c r="DE72" s="1">
        <v>1</v>
      </c>
      <c r="DF72" s="1">
        <v>1</v>
      </c>
      <c r="DS72" s="1">
        <v>3</v>
      </c>
      <c r="DX72" s="1">
        <v>39</v>
      </c>
      <c r="DY72" s="1">
        <v>66</v>
      </c>
      <c r="EE72" s="1">
        <v>2</v>
      </c>
      <c r="EF72" s="1">
        <v>46</v>
      </c>
      <c r="EG72" s="1">
        <v>55</v>
      </c>
      <c r="EI72" s="1">
        <v>3</v>
      </c>
      <c r="EY72" s="1">
        <v>27</v>
      </c>
      <c r="FN72" s="1">
        <v>1</v>
      </c>
      <c r="FO72" s="1">
        <v>1</v>
      </c>
      <c r="FR72" s="1">
        <v>82</v>
      </c>
    </row>
    <row r="73" ht="12.75">
      <c r="A73" s="1" t="s">
        <v>123</v>
      </c>
    </row>
    <row r="74" spans="1:109" ht="12.75">
      <c r="A74" s="1" t="s">
        <v>124</v>
      </c>
      <c r="P74" s="1">
        <v>1</v>
      </c>
      <c r="DE74" s="1">
        <v>1</v>
      </c>
    </row>
    <row r="75" spans="1:13" ht="12.75">
      <c r="A75" s="1" t="s">
        <v>125</v>
      </c>
      <c r="M75" s="1">
        <v>1</v>
      </c>
    </row>
    <row r="76" ht="12.75">
      <c r="A76" s="1" t="s">
        <v>126</v>
      </c>
    </row>
    <row r="78" spans="1:174" ht="12.75">
      <c r="A78" s="1" t="s">
        <v>128</v>
      </c>
      <c r="D78" s="1">
        <f aca="true" t="shared" si="20" ref="D78:BO78">SUM(D20:D76)</f>
        <v>4</v>
      </c>
      <c r="E78" s="1">
        <f t="shared" si="20"/>
        <v>0</v>
      </c>
      <c r="F78" s="1">
        <f t="shared" si="20"/>
        <v>5</v>
      </c>
      <c r="G78" s="1">
        <f t="shared" si="20"/>
        <v>3</v>
      </c>
      <c r="H78" s="1">
        <f t="shared" si="20"/>
        <v>127</v>
      </c>
      <c r="I78" s="1">
        <f t="shared" si="20"/>
        <v>0</v>
      </c>
      <c r="J78" s="1">
        <f t="shared" si="20"/>
        <v>81</v>
      </c>
      <c r="K78" s="1">
        <f t="shared" si="20"/>
        <v>0</v>
      </c>
      <c r="L78" s="1">
        <f t="shared" si="20"/>
        <v>0</v>
      </c>
      <c r="M78" s="1">
        <f t="shared" si="20"/>
        <v>117</v>
      </c>
      <c r="N78" s="1">
        <f t="shared" si="20"/>
        <v>0</v>
      </c>
      <c r="O78" s="1">
        <f t="shared" si="20"/>
        <v>0</v>
      </c>
      <c r="P78" s="1">
        <f t="shared" si="20"/>
        <v>63</v>
      </c>
      <c r="Q78" s="1">
        <f t="shared" si="20"/>
        <v>0</v>
      </c>
      <c r="R78" s="1">
        <f t="shared" si="20"/>
        <v>5</v>
      </c>
      <c r="S78" s="1">
        <f t="shared" si="20"/>
        <v>0</v>
      </c>
      <c r="T78" s="1">
        <f t="shared" si="20"/>
        <v>0</v>
      </c>
      <c r="U78" s="1">
        <f t="shared" si="20"/>
        <v>0</v>
      </c>
      <c r="V78" s="1">
        <f t="shared" si="20"/>
        <v>0</v>
      </c>
      <c r="W78" s="1">
        <f t="shared" si="20"/>
        <v>0</v>
      </c>
      <c r="X78" s="1">
        <f t="shared" si="20"/>
        <v>105</v>
      </c>
      <c r="Y78" s="1">
        <f t="shared" si="20"/>
        <v>125</v>
      </c>
      <c r="Z78" s="1">
        <f t="shared" si="20"/>
        <v>107</v>
      </c>
      <c r="AA78" s="1">
        <f t="shared" si="20"/>
        <v>107</v>
      </c>
      <c r="AB78" s="1">
        <f t="shared" si="20"/>
        <v>160</v>
      </c>
      <c r="AC78" s="1">
        <f t="shared" si="20"/>
        <v>100</v>
      </c>
      <c r="AD78" s="1">
        <f t="shared" si="20"/>
        <v>138</v>
      </c>
      <c r="AE78" s="1">
        <f t="shared" si="20"/>
        <v>136</v>
      </c>
      <c r="AF78" s="1">
        <f t="shared" si="20"/>
        <v>114</v>
      </c>
      <c r="AG78" s="1">
        <f t="shared" si="20"/>
        <v>103</v>
      </c>
      <c r="AH78" s="1">
        <f t="shared" si="20"/>
        <v>121</v>
      </c>
      <c r="AI78" s="1">
        <f t="shared" si="20"/>
        <v>49</v>
      </c>
      <c r="AJ78" s="1">
        <f t="shared" si="20"/>
        <v>6</v>
      </c>
      <c r="AK78" s="1">
        <f t="shared" si="20"/>
        <v>0</v>
      </c>
      <c r="AL78" s="1">
        <f t="shared" si="20"/>
        <v>0</v>
      </c>
      <c r="AM78" s="1">
        <f t="shared" si="20"/>
        <v>0</v>
      </c>
      <c r="AN78" s="1">
        <f t="shared" si="20"/>
        <v>0</v>
      </c>
      <c r="AO78" s="1">
        <f t="shared" si="20"/>
        <v>8</v>
      </c>
      <c r="AP78" s="1">
        <f t="shared" si="20"/>
        <v>61</v>
      </c>
      <c r="AQ78" s="1">
        <f t="shared" si="20"/>
        <v>113</v>
      </c>
      <c r="AR78" s="1">
        <f t="shared" si="20"/>
        <v>0</v>
      </c>
      <c r="AS78" s="1">
        <f t="shared" si="20"/>
        <v>0</v>
      </c>
      <c r="AT78" s="1">
        <f t="shared" si="20"/>
        <v>18</v>
      </c>
      <c r="AU78" s="1">
        <f t="shared" si="20"/>
        <v>1</v>
      </c>
      <c r="AV78" s="1">
        <f t="shared" si="20"/>
        <v>0</v>
      </c>
      <c r="AW78" s="1">
        <f t="shared" si="20"/>
        <v>0</v>
      </c>
      <c r="AX78" s="1">
        <f t="shared" si="20"/>
        <v>1</v>
      </c>
      <c r="AY78" s="1">
        <f t="shared" si="20"/>
        <v>0</v>
      </c>
      <c r="AZ78" s="1">
        <f t="shared" si="20"/>
        <v>101</v>
      </c>
      <c r="BA78" s="1">
        <f t="shared" si="20"/>
        <v>41</v>
      </c>
      <c r="BB78" s="1">
        <f t="shared" si="20"/>
        <v>9</v>
      </c>
      <c r="BC78" s="1">
        <f t="shared" si="20"/>
        <v>117</v>
      </c>
      <c r="BD78" s="1">
        <f t="shared" si="20"/>
        <v>136</v>
      </c>
      <c r="BE78" s="1">
        <f t="shared" si="20"/>
        <v>90</v>
      </c>
      <c r="BF78" s="1">
        <f t="shared" si="20"/>
        <v>0</v>
      </c>
      <c r="BG78" s="1">
        <f t="shared" si="20"/>
        <v>42</v>
      </c>
      <c r="BH78" s="1">
        <f t="shared" si="20"/>
        <v>82</v>
      </c>
      <c r="BI78" s="1">
        <f t="shared" si="20"/>
        <v>113</v>
      </c>
      <c r="BJ78" s="1">
        <f t="shared" si="20"/>
        <v>8</v>
      </c>
      <c r="BK78" s="1">
        <f t="shared" si="20"/>
        <v>120</v>
      </c>
      <c r="BL78" s="1">
        <f t="shared" si="20"/>
        <v>91</v>
      </c>
      <c r="BM78" s="1">
        <f t="shared" si="20"/>
        <v>0</v>
      </c>
      <c r="BN78" s="1">
        <f t="shared" si="20"/>
        <v>172</v>
      </c>
      <c r="BO78" s="1">
        <f t="shared" si="20"/>
        <v>99</v>
      </c>
      <c r="BP78" s="1">
        <f aca="true" t="shared" si="21" ref="BP78:EA78">SUM(BP20:BP76)</f>
        <v>135</v>
      </c>
      <c r="BQ78" s="1">
        <f t="shared" si="21"/>
        <v>0</v>
      </c>
      <c r="BR78" s="1">
        <f t="shared" si="21"/>
        <v>23</v>
      </c>
      <c r="BS78" s="1">
        <f t="shared" si="21"/>
        <v>0</v>
      </c>
      <c r="BT78" s="1">
        <f t="shared" si="21"/>
        <v>4</v>
      </c>
      <c r="BU78" s="1">
        <f t="shared" si="21"/>
        <v>0</v>
      </c>
      <c r="BV78" s="1">
        <f t="shared" si="21"/>
        <v>0</v>
      </c>
      <c r="BW78" s="1">
        <f t="shared" si="21"/>
        <v>122</v>
      </c>
      <c r="BX78" s="1">
        <f t="shared" si="21"/>
        <v>38</v>
      </c>
      <c r="BY78" s="1">
        <f t="shared" si="21"/>
        <v>129</v>
      </c>
      <c r="BZ78" s="1">
        <f t="shared" si="21"/>
        <v>68</v>
      </c>
      <c r="CA78" s="1">
        <f t="shared" si="21"/>
        <v>0</v>
      </c>
      <c r="CB78" s="1">
        <f t="shared" si="21"/>
        <v>0</v>
      </c>
      <c r="CC78" s="1">
        <f t="shared" si="21"/>
        <v>0</v>
      </c>
      <c r="CD78" s="1">
        <f t="shared" si="21"/>
        <v>2</v>
      </c>
      <c r="CE78" s="1">
        <f t="shared" si="21"/>
        <v>10</v>
      </c>
      <c r="CF78" s="1">
        <f t="shared" si="21"/>
        <v>0</v>
      </c>
      <c r="CG78" s="1">
        <f t="shared" si="21"/>
        <v>5</v>
      </c>
      <c r="CH78" s="1">
        <f t="shared" si="21"/>
        <v>5</v>
      </c>
      <c r="CI78" s="1">
        <f t="shared" si="21"/>
        <v>26</v>
      </c>
      <c r="CJ78" s="1">
        <f t="shared" si="21"/>
        <v>14</v>
      </c>
      <c r="CK78" s="1">
        <f t="shared" si="21"/>
        <v>93</v>
      </c>
      <c r="CL78" s="1">
        <f t="shared" si="21"/>
        <v>105</v>
      </c>
      <c r="CM78" s="1">
        <f t="shared" si="21"/>
        <v>120</v>
      </c>
      <c r="CN78" s="1">
        <f t="shared" si="21"/>
        <v>126</v>
      </c>
      <c r="CO78" s="1">
        <f t="shared" si="21"/>
        <v>26</v>
      </c>
      <c r="CP78" s="1">
        <f t="shared" si="21"/>
        <v>174</v>
      </c>
      <c r="CQ78" s="1">
        <f t="shared" si="21"/>
        <v>30</v>
      </c>
      <c r="CR78" s="1">
        <f t="shared" si="21"/>
        <v>0</v>
      </c>
      <c r="CS78" s="1">
        <f t="shared" si="21"/>
        <v>0</v>
      </c>
      <c r="CT78" s="1">
        <f t="shared" si="21"/>
        <v>0</v>
      </c>
      <c r="CU78" s="1">
        <f t="shared" si="21"/>
        <v>0</v>
      </c>
      <c r="CV78" s="1">
        <f t="shared" si="21"/>
        <v>0</v>
      </c>
      <c r="CW78" s="1">
        <f t="shared" si="21"/>
        <v>24</v>
      </c>
      <c r="CX78" s="1">
        <f t="shared" si="21"/>
        <v>15</v>
      </c>
      <c r="CY78" s="1">
        <f t="shared" si="21"/>
        <v>97</v>
      </c>
      <c r="CZ78" s="1">
        <f t="shared" si="21"/>
        <v>17</v>
      </c>
      <c r="DA78" s="1">
        <f t="shared" si="21"/>
        <v>0</v>
      </c>
      <c r="DB78" s="1">
        <f t="shared" si="21"/>
        <v>0</v>
      </c>
      <c r="DC78" s="1">
        <f t="shared" si="21"/>
        <v>10</v>
      </c>
      <c r="DD78" s="1">
        <f t="shared" si="21"/>
        <v>12</v>
      </c>
      <c r="DE78" s="1">
        <f t="shared" si="21"/>
        <v>16</v>
      </c>
      <c r="DF78" s="1">
        <f t="shared" si="21"/>
        <v>4</v>
      </c>
      <c r="DG78" s="1">
        <f t="shared" si="21"/>
        <v>12</v>
      </c>
      <c r="DH78" s="1">
        <f t="shared" si="21"/>
        <v>0</v>
      </c>
      <c r="DI78" s="1">
        <f t="shared" si="21"/>
        <v>0</v>
      </c>
      <c r="DJ78" s="1">
        <f t="shared" si="21"/>
        <v>0</v>
      </c>
      <c r="DK78" s="1">
        <f t="shared" si="21"/>
        <v>16</v>
      </c>
      <c r="DL78" s="1">
        <f t="shared" si="21"/>
        <v>109</v>
      </c>
      <c r="DM78" s="1">
        <f t="shared" si="21"/>
        <v>143</v>
      </c>
      <c r="DN78" s="1">
        <f t="shared" si="21"/>
        <v>154</v>
      </c>
      <c r="DO78" s="1">
        <f t="shared" si="21"/>
        <v>113</v>
      </c>
      <c r="DP78" s="1">
        <f t="shared" si="21"/>
        <v>94</v>
      </c>
      <c r="DQ78" s="1">
        <f t="shared" si="21"/>
        <v>9</v>
      </c>
      <c r="DR78" s="1">
        <f t="shared" si="21"/>
        <v>16</v>
      </c>
      <c r="DS78" s="1">
        <f t="shared" si="21"/>
        <v>18</v>
      </c>
      <c r="DT78" s="1">
        <f t="shared" si="21"/>
        <v>2</v>
      </c>
      <c r="DU78" s="1">
        <f t="shared" si="21"/>
        <v>0</v>
      </c>
      <c r="DV78" s="1">
        <f t="shared" si="21"/>
        <v>26</v>
      </c>
      <c r="DW78" s="1">
        <f t="shared" si="21"/>
        <v>62</v>
      </c>
      <c r="DX78" s="1">
        <f t="shared" si="21"/>
        <v>194</v>
      </c>
      <c r="DY78" s="1">
        <f t="shared" si="21"/>
        <v>252</v>
      </c>
      <c r="DZ78" s="1">
        <f t="shared" si="21"/>
        <v>201</v>
      </c>
      <c r="EA78" s="1">
        <f t="shared" si="21"/>
        <v>200</v>
      </c>
      <c r="EB78" s="1">
        <f aca="true" t="shared" si="22" ref="EB78:FR78">SUM(EB20:EB76)</f>
        <v>128</v>
      </c>
      <c r="EC78" s="1">
        <f t="shared" si="22"/>
        <v>94</v>
      </c>
      <c r="ED78" s="1">
        <f t="shared" si="22"/>
        <v>213</v>
      </c>
      <c r="EE78" s="1">
        <f t="shared" si="22"/>
        <v>18</v>
      </c>
      <c r="EF78" s="1">
        <f t="shared" si="22"/>
        <v>91</v>
      </c>
      <c r="EG78" s="1">
        <f t="shared" si="22"/>
        <v>102</v>
      </c>
      <c r="EH78" s="1">
        <f t="shared" si="22"/>
        <v>0</v>
      </c>
      <c r="EI78" s="1">
        <f t="shared" si="22"/>
        <v>5</v>
      </c>
      <c r="EJ78" s="1">
        <f t="shared" si="22"/>
        <v>0</v>
      </c>
      <c r="EK78" s="1">
        <f t="shared" si="22"/>
        <v>134</v>
      </c>
      <c r="EL78" s="1">
        <f t="shared" si="22"/>
        <v>106</v>
      </c>
      <c r="EM78" s="1">
        <f t="shared" si="22"/>
        <v>126</v>
      </c>
      <c r="EN78" s="1">
        <f t="shared" si="22"/>
        <v>130</v>
      </c>
      <c r="EO78" s="1">
        <f t="shared" si="22"/>
        <v>25</v>
      </c>
      <c r="EP78" s="1">
        <f t="shared" si="22"/>
        <v>2</v>
      </c>
      <c r="EQ78" s="1">
        <f t="shared" si="22"/>
        <v>146</v>
      </c>
      <c r="ER78" s="1">
        <f t="shared" si="22"/>
        <v>130</v>
      </c>
      <c r="ES78" s="1">
        <f t="shared" si="22"/>
        <v>122</v>
      </c>
      <c r="ET78" s="1">
        <f t="shared" si="22"/>
        <v>189</v>
      </c>
      <c r="EU78" s="1">
        <f t="shared" si="22"/>
        <v>104</v>
      </c>
      <c r="EV78" s="1">
        <f t="shared" si="22"/>
        <v>112</v>
      </c>
      <c r="EW78" s="1">
        <f t="shared" si="22"/>
        <v>3</v>
      </c>
      <c r="EX78" s="1">
        <f t="shared" si="22"/>
        <v>6</v>
      </c>
      <c r="EY78" s="1">
        <f t="shared" si="22"/>
        <v>121</v>
      </c>
      <c r="EZ78" s="1">
        <f t="shared" si="22"/>
        <v>0</v>
      </c>
      <c r="FA78" s="1">
        <f t="shared" si="22"/>
        <v>0</v>
      </c>
      <c r="FB78" s="1">
        <f t="shared" si="22"/>
        <v>3</v>
      </c>
      <c r="FC78" s="1">
        <f t="shared" si="22"/>
        <v>2</v>
      </c>
      <c r="FD78" s="1">
        <f t="shared" si="22"/>
        <v>0</v>
      </c>
      <c r="FE78" s="1">
        <f t="shared" si="22"/>
        <v>0</v>
      </c>
      <c r="FF78" s="1">
        <f t="shared" si="22"/>
        <v>1</v>
      </c>
      <c r="FG78" s="1">
        <f t="shared" si="22"/>
        <v>0</v>
      </c>
      <c r="FH78" s="1">
        <f t="shared" si="22"/>
        <v>0</v>
      </c>
      <c r="FI78" s="1">
        <f t="shared" si="22"/>
        <v>0</v>
      </c>
      <c r="FJ78" s="1">
        <f t="shared" si="22"/>
        <v>0</v>
      </c>
      <c r="FK78" s="1">
        <f t="shared" si="22"/>
        <v>0</v>
      </c>
      <c r="FL78" s="1">
        <f t="shared" si="22"/>
        <v>0</v>
      </c>
      <c r="FM78" s="1">
        <f t="shared" si="22"/>
        <v>3</v>
      </c>
      <c r="FN78" s="1">
        <f t="shared" si="22"/>
        <v>32</v>
      </c>
      <c r="FO78" s="1">
        <f t="shared" si="22"/>
        <v>13</v>
      </c>
      <c r="FP78" s="1">
        <f t="shared" si="22"/>
        <v>0</v>
      </c>
      <c r="FQ78" s="1">
        <f t="shared" si="22"/>
        <v>173</v>
      </c>
      <c r="FR78" s="1">
        <f t="shared" si="22"/>
        <v>118</v>
      </c>
    </row>
    <row r="80" spans="1:173" ht="12.75">
      <c r="A80" s="1" t="s">
        <v>131</v>
      </c>
      <c r="F80" s="6" t="s">
        <v>161</v>
      </c>
      <c r="I80" s="6" t="s">
        <v>19</v>
      </c>
      <c r="T80" s="1" t="s">
        <v>297</v>
      </c>
      <c r="W80" s="2"/>
      <c r="X80" s="1" t="s">
        <v>298</v>
      </c>
      <c r="Y80" s="1" t="s">
        <v>298</v>
      </c>
      <c r="Z80" s="1" t="s">
        <v>298</v>
      </c>
      <c r="AA80" s="1" t="s">
        <v>298</v>
      </c>
      <c r="AB80" s="1" t="s">
        <v>298</v>
      </c>
      <c r="AC80" s="1" t="s">
        <v>298</v>
      </c>
      <c r="AD80" s="1" t="s">
        <v>298</v>
      </c>
      <c r="AE80" s="1" t="s">
        <v>298</v>
      </c>
      <c r="AF80" s="1" t="s">
        <v>298</v>
      </c>
      <c r="AG80" s="1" t="s">
        <v>298</v>
      </c>
      <c r="AH80" s="1" t="s">
        <v>298</v>
      </c>
      <c r="AI80" s="1" t="s">
        <v>313</v>
      </c>
      <c r="AJ80" s="1" t="s">
        <v>313</v>
      </c>
      <c r="AK80" s="1" t="s">
        <v>313</v>
      </c>
      <c r="AL80" s="1" t="s">
        <v>314</v>
      </c>
      <c r="AW80" s="1" t="s">
        <v>320</v>
      </c>
      <c r="AX80" s="1" t="s">
        <v>320</v>
      </c>
      <c r="AY80" s="1" t="s">
        <v>320</v>
      </c>
      <c r="BA80" s="1" t="s">
        <v>487</v>
      </c>
      <c r="BB80" s="1" t="s">
        <v>244</v>
      </c>
      <c r="BC80" s="1" t="s">
        <v>487</v>
      </c>
      <c r="BD80" s="1" t="s">
        <v>487</v>
      </c>
      <c r="BE80" s="1" t="s">
        <v>487</v>
      </c>
      <c r="BH80" s="1" t="s">
        <v>487</v>
      </c>
      <c r="BI80" s="1" t="s">
        <v>487</v>
      </c>
      <c r="BJ80" s="1" t="s">
        <v>244</v>
      </c>
      <c r="BK80" s="1" t="s">
        <v>487</v>
      </c>
      <c r="BL80" s="1" t="s">
        <v>487</v>
      </c>
      <c r="BN80" s="1" t="s">
        <v>487</v>
      </c>
      <c r="BO80" s="1" t="s">
        <v>487</v>
      </c>
      <c r="BR80" s="1" t="s">
        <v>244</v>
      </c>
      <c r="BS80" s="1" t="s">
        <v>487</v>
      </c>
      <c r="BT80" s="1" t="s">
        <v>487</v>
      </c>
      <c r="BU80" s="1" t="s">
        <v>487</v>
      </c>
      <c r="BV80" s="1" t="s">
        <v>244</v>
      </c>
      <c r="BW80" s="1" t="s">
        <v>487</v>
      </c>
      <c r="BX80" s="1" t="s">
        <v>487</v>
      </c>
      <c r="CK80" s="1" t="s">
        <v>244</v>
      </c>
      <c r="CL80" s="1" t="s">
        <v>241</v>
      </c>
      <c r="CM80" s="1" t="s">
        <v>244</v>
      </c>
      <c r="CN80" s="1" t="s">
        <v>244</v>
      </c>
      <c r="CP80" s="1" t="s">
        <v>241</v>
      </c>
      <c r="DF80" s="1" t="s">
        <v>539</v>
      </c>
      <c r="DG80" s="1" t="s">
        <v>490</v>
      </c>
      <c r="DI80" s="1" t="s">
        <v>540</v>
      </c>
      <c r="DL80" s="1" t="s">
        <v>245</v>
      </c>
      <c r="DM80" s="1" t="s">
        <v>487</v>
      </c>
      <c r="DN80" s="1" t="s">
        <v>487</v>
      </c>
      <c r="DP80" s="1" t="s">
        <v>487</v>
      </c>
      <c r="DR80" s="1" t="s">
        <v>487</v>
      </c>
      <c r="DS80" s="1" t="s">
        <v>487</v>
      </c>
      <c r="DZ80" s="1" t="s">
        <v>241</v>
      </c>
      <c r="EA80" s="1" t="s">
        <v>241</v>
      </c>
      <c r="EB80" s="1" t="s">
        <v>241</v>
      </c>
      <c r="EC80" s="1" t="s">
        <v>241</v>
      </c>
      <c r="ED80" s="1" t="s">
        <v>241</v>
      </c>
      <c r="EE80" s="1" t="s">
        <v>244</v>
      </c>
      <c r="EG80" s="1" t="s">
        <v>244</v>
      </c>
      <c r="EK80" s="1" t="s">
        <v>487</v>
      </c>
      <c r="EL80" s="1" t="s">
        <v>487</v>
      </c>
      <c r="EM80" s="1" t="s">
        <v>487</v>
      </c>
      <c r="EN80" s="1" t="s">
        <v>487</v>
      </c>
      <c r="EQ80" s="1" t="s">
        <v>487</v>
      </c>
      <c r="ER80" s="1" t="s">
        <v>487</v>
      </c>
      <c r="ES80" s="1" t="s">
        <v>487</v>
      </c>
      <c r="ET80" s="1" t="s">
        <v>487</v>
      </c>
      <c r="EU80" s="1" t="s">
        <v>487</v>
      </c>
      <c r="EV80" s="1" t="s">
        <v>487</v>
      </c>
      <c r="FQ80" s="1" t="s">
        <v>541</v>
      </c>
    </row>
    <row r="81" spans="1:23" ht="15.75">
      <c r="A81" s="16" t="s">
        <v>579</v>
      </c>
      <c r="W81" s="2"/>
    </row>
    <row r="82" spans="1:23" ht="15.75">
      <c r="A82" s="16" t="s">
        <v>799</v>
      </c>
      <c r="C82" s="1">
        <v>2</v>
      </c>
      <c r="W82" s="2"/>
    </row>
    <row r="83" spans="1:23" ht="12.75">
      <c r="A83" s="17" t="s">
        <v>598</v>
      </c>
      <c r="C83" s="1">
        <v>1</v>
      </c>
      <c r="F83" s="6">
        <v>2</v>
      </c>
      <c r="W83" s="2"/>
    </row>
    <row r="84" spans="1:23" ht="15.75">
      <c r="A84" s="16" t="s">
        <v>595</v>
      </c>
      <c r="B84" s="1">
        <v>20</v>
      </c>
      <c r="C84" s="1">
        <v>40</v>
      </c>
      <c r="F84" s="6">
        <v>12</v>
      </c>
      <c r="W84" s="2"/>
    </row>
    <row r="85" spans="1:23" ht="15.75">
      <c r="A85" s="16" t="s">
        <v>580</v>
      </c>
      <c r="W85" s="2"/>
    </row>
    <row r="86" spans="1:115" ht="15.75">
      <c r="A86" s="16" t="s">
        <v>132</v>
      </c>
      <c r="J86" s="1">
        <v>1</v>
      </c>
      <c r="BY86" s="1">
        <v>2</v>
      </c>
      <c r="BZ86" s="1">
        <v>1</v>
      </c>
      <c r="DC86" s="1">
        <v>1</v>
      </c>
      <c r="DD86" s="1">
        <v>1</v>
      </c>
      <c r="DG86" s="1">
        <v>1</v>
      </c>
      <c r="DK86" s="1">
        <v>1</v>
      </c>
    </row>
    <row r="87" ht="15.75">
      <c r="A87" s="16" t="s">
        <v>581</v>
      </c>
    </row>
    <row r="88" ht="15.75">
      <c r="A88" s="16" t="s">
        <v>582</v>
      </c>
    </row>
    <row r="89" ht="15.75">
      <c r="A89" s="16" t="s">
        <v>583</v>
      </c>
    </row>
    <row r="90" ht="15.75">
      <c r="A90" s="16" t="s">
        <v>584</v>
      </c>
    </row>
    <row r="91" spans="1:2" ht="15.75">
      <c r="A91" s="16" t="s">
        <v>78</v>
      </c>
      <c r="B91" s="1">
        <v>2</v>
      </c>
    </row>
    <row r="92" spans="1:115" ht="12.75">
      <c r="A92" s="1" t="s">
        <v>149</v>
      </c>
      <c r="D92" s="1">
        <v>1</v>
      </c>
      <c r="DK92" s="1">
        <v>1</v>
      </c>
    </row>
    <row r="93" spans="1:3" ht="15.75">
      <c r="A93" s="16" t="s">
        <v>79</v>
      </c>
      <c r="B93" s="1">
        <v>10</v>
      </c>
      <c r="C93" s="1">
        <v>1</v>
      </c>
    </row>
    <row r="94" ht="12.75">
      <c r="A94" s="17" t="s">
        <v>80</v>
      </c>
    </row>
    <row r="95" ht="15.75">
      <c r="A95" s="16" t="s">
        <v>585</v>
      </c>
    </row>
    <row r="96" ht="15.75">
      <c r="A96" s="16" t="s">
        <v>81</v>
      </c>
    </row>
    <row r="97" spans="1:3" ht="15.75">
      <c r="A97" s="16" t="s">
        <v>82</v>
      </c>
      <c r="B97" s="1">
        <v>1</v>
      </c>
      <c r="C97" s="1">
        <v>2</v>
      </c>
    </row>
    <row r="98" spans="1:10" ht="15.75">
      <c r="A98" s="16" t="s">
        <v>597</v>
      </c>
      <c r="B98" s="1">
        <v>2</v>
      </c>
      <c r="J98" s="1">
        <v>3</v>
      </c>
    </row>
    <row r="99" ht="15.75">
      <c r="A99" s="16" t="s">
        <v>84</v>
      </c>
    </row>
    <row r="100" ht="15.75">
      <c r="A100" s="16" t="s">
        <v>586</v>
      </c>
    </row>
    <row r="101" spans="1:77" ht="12.75">
      <c r="A101" s="1" t="s">
        <v>142</v>
      </c>
      <c r="B101" s="1">
        <v>1</v>
      </c>
      <c r="BY101" s="1">
        <v>1</v>
      </c>
    </row>
    <row r="102" spans="1:6" ht="15.75">
      <c r="A102" s="16" t="s">
        <v>800</v>
      </c>
      <c r="B102" s="1">
        <v>3</v>
      </c>
      <c r="F102" s="6">
        <v>2</v>
      </c>
    </row>
    <row r="103" ht="15.75">
      <c r="A103" s="16" t="s">
        <v>587</v>
      </c>
    </row>
    <row r="104" ht="15.75">
      <c r="A104" s="16" t="s">
        <v>92</v>
      </c>
    </row>
    <row r="105" spans="1:2" ht="15.75">
      <c r="A105" s="16" t="s">
        <v>93</v>
      </c>
      <c r="B105" s="1">
        <v>1</v>
      </c>
    </row>
    <row r="106" ht="15.75">
      <c r="A106" s="16" t="s">
        <v>588</v>
      </c>
    </row>
    <row r="107" spans="1:108" ht="12.75">
      <c r="A107" s="1" t="s">
        <v>133</v>
      </c>
      <c r="BY107" s="1">
        <v>1</v>
      </c>
      <c r="DD107" s="1">
        <v>1</v>
      </c>
    </row>
    <row r="108" spans="1:115" ht="12.75">
      <c r="A108" s="1" t="s">
        <v>150</v>
      </c>
      <c r="DK108" s="1">
        <v>1</v>
      </c>
    </row>
    <row r="109" spans="1:3" ht="15.75">
      <c r="A109" s="16" t="s">
        <v>804</v>
      </c>
      <c r="C109" s="1">
        <v>1</v>
      </c>
    </row>
    <row r="110" spans="1:2" ht="15.75">
      <c r="A110" s="16" t="s">
        <v>96</v>
      </c>
      <c r="B110" s="1">
        <v>1</v>
      </c>
    </row>
    <row r="111" ht="15.75">
      <c r="A111" s="16" t="s">
        <v>596</v>
      </c>
    </row>
    <row r="112" spans="1:2" ht="15.75">
      <c r="A112" s="16" t="s">
        <v>797</v>
      </c>
      <c r="B112" s="1">
        <v>20</v>
      </c>
    </row>
    <row r="113" spans="1:3" ht="15.75">
      <c r="A113" s="16" t="s">
        <v>98</v>
      </c>
      <c r="C113" s="1">
        <v>1</v>
      </c>
    </row>
    <row r="114" ht="15.75">
      <c r="A114" s="16" t="s">
        <v>589</v>
      </c>
    </row>
    <row r="115" spans="1:77" ht="12.75">
      <c r="A115" s="1" t="s">
        <v>145</v>
      </c>
      <c r="BY115" s="1">
        <v>1</v>
      </c>
    </row>
    <row r="116" spans="1:77" ht="12.75">
      <c r="A116" s="1" t="s">
        <v>144</v>
      </c>
      <c r="F116" s="6">
        <v>1</v>
      </c>
      <c r="BY116" s="1">
        <v>1</v>
      </c>
    </row>
    <row r="117" ht="15.75">
      <c r="A117" s="16" t="s">
        <v>590</v>
      </c>
    </row>
    <row r="118" spans="1:115" ht="12.75">
      <c r="A118" s="1" t="s">
        <v>134</v>
      </c>
      <c r="U118" s="1">
        <v>1</v>
      </c>
      <c r="DK118" s="1">
        <v>1</v>
      </c>
    </row>
    <row r="119" ht="15.75">
      <c r="A119" s="16" t="s">
        <v>591</v>
      </c>
    </row>
    <row r="120" spans="1:10" ht="15.75">
      <c r="A120" s="16" t="s">
        <v>105</v>
      </c>
      <c r="B120" s="1">
        <v>20</v>
      </c>
      <c r="F120" s="6">
        <v>2</v>
      </c>
      <c r="J120" s="1">
        <v>1</v>
      </c>
    </row>
    <row r="121" spans="1:10" ht="15.75">
      <c r="A121" s="16" t="s">
        <v>106</v>
      </c>
      <c r="B121" s="1">
        <v>40</v>
      </c>
      <c r="C121" s="1">
        <v>40</v>
      </c>
      <c r="F121" s="6">
        <v>80</v>
      </c>
      <c r="J121" s="1">
        <v>1</v>
      </c>
    </row>
    <row r="122" spans="1:83" ht="12.75">
      <c r="A122" s="1" t="s">
        <v>143</v>
      </c>
      <c r="B122" s="1">
        <v>2</v>
      </c>
      <c r="BY122" s="1">
        <v>2</v>
      </c>
      <c r="CE122" s="1">
        <v>1</v>
      </c>
    </row>
    <row r="123" spans="1:78" ht="12.75">
      <c r="A123" s="1" t="s">
        <v>147</v>
      </c>
      <c r="BZ123" s="1">
        <v>1</v>
      </c>
    </row>
    <row r="124" spans="1:6" ht="12.75">
      <c r="A124" s="1" t="s">
        <v>160</v>
      </c>
      <c r="B124" s="1">
        <v>1</v>
      </c>
      <c r="F124" s="6">
        <v>1</v>
      </c>
    </row>
    <row r="125" ht="15.75">
      <c r="A125" s="16" t="s">
        <v>592</v>
      </c>
    </row>
    <row r="126" ht="15.75">
      <c r="A126" s="16" t="s">
        <v>109</v>
      </c>
    </row>
    <row r="127" ht="15.75">
      <c r="A127" s="16" t="s">
        <v>593</v>
      </c>
    </row>
    <row r="128" spans="1:2" ht="15.75">
      <c r="A128" s="16" t="s">
        <v>798</v>
      </c>
      <c r="B128" s="1">
        <v>1</v>
      </c>
    </row>
    <row r="129" ht="15.75">
      <c r="A129" s="16" t="s">
        <v>599</v>
      </c>
    </row>
    <row r="130" spans="1:3" ht="15.75">
      <c r="A130" s="16" t="s">
        <v>114</v>
      </c>
      <c r="B130" s="1">
        <v>20</v>
      </c>
      <c r="C130" s="1">
        <v>2</v>
      </c>
    </row>
    <row r="131" ht="15.75">
      <c r="A131" s="16" t="s">
        <v>115</v>
      </c>
    </row>
    <row r="132" spans="1:2" ht="15.75">
      <c r="A132" s="16" t="s">
        <v>803</v>
      </c>
      <c r="B132" s="1">
        <v>4</v>
      </c>
    </row>
    <row r="133" spans="1:77" ht="12.75">
      <c r="A133" s="1" t="s">
        <v>141</v>
      </c>
      <c r="BY133" s="1">
        <v>1</v>
      </c>
    </row>
    <row r="134" spans="1:2" ht="15.75">
      <c r="A134" s="16" t="s">
        <v>594</v>
      </c>
      <c r="B134" s="1">
        <v>1</v>
      </c>
    </row>
    <row r="135" spans="1:2" ht="15.75">
      <c r="A135" s="16" t="s">
        <v>801</v>
      </c>
      <c r="B135" s="1">
        <v>1</v>
      </c>
    </row>
    <row r="136" ht="15.75">
      <c r="A136" s="18" t="s">
        <v>119</v>
      </c>
    </row>
    <row r="137" spans="1:115" ht="15.75">
      <c r="A137" s="16" t="s">
        <v>620</v>
      </c>
      <c r="B137" s="1">
        <v>3</v>
      </c>
      <c r="C137" s="1">
        <v>3</v>
      </c>
      <c r="M137" s="1">
        <v>2</v>
      </c>
      <c r="DK137" s="1">
        <v>1</v>
      </c>
    </row>
    <row r="138" spans="1:10" ht="15.75">
      <c r="A138" s="16" t="s">
        <v>578</v>
      </c>
      <c r="B138" s="1">
        <v>2</v>
      </c>
      <c r="J138" s="1">
        <v>2</v>
      </c>
    </row>
    <row r="139" ht="15.75">
      <c r="A139" s="16" t="s">
        <v>125</v>
      </c>
    </row>
    <row r="140" ht="15.75">
      <c r="A140" s="16" t="s">
        <v>601</v>
      </c>
    </row>
    <row r="141" spans="1:115" ht="12.75">
      <c r="A141" s="1" t="s">
        <v>602</v>
      </c>
      <c r="D141" s="1">
        <f aca="true" t="shared" si="23" ref="D141:S141">SUM(D78:D133)</f>
        <v>5</v>
      </c>
      <c r="E141" s="1">
        <f t="shared" si="23"/>
        <v>0</v>
      </c>
      <c r="F141" s="6">
        <f t="shared" si="23"/>
        <v>105</v>
      </c>
      <c r="G141" s="6">
        <f t="shared" si="23"/>
        <v>3</v>
      </c>
      <c r="H141" s="6">
        <f t="shared" si="23"/>
        <v>127</v>
      </c>
      <c r="I141" s="6">
        <f t="shared" si="23"/>
        <v>0</v>
      </c>
      <c r="J141" s="1">
        <f t="shared" si="23"/>
        <v>87</v>
      </c>
      <c r="K141" s="1">
        <f t="shared" si="23"/>
        <v>0</v>
      </c>
      <c r="L141" s="1">
        <f t="shared" si="23"/>
        <v>0</v>
      </c>
      <c r="M141" s="1">
        <f t="shared" si="23"/>
        <v>117</v>
      </c>
      <c r="N141" s="1">
        <f t="shared" si="23"/>
        <v>0</v>
      </c>
      <c r="O141" s="1">
        <f t="shared" si="23"/>
        <v>0</v>
      </c>
      <c r="P141" s="1">
        <f t="shared" si="23"/>
        <v>63</v>
      </c>
      <c r="Q141" s="1">
        <f t="shared" si="23"/>
        <v>0</v>
      </c>
      <c r="R141" s="1">
        <f t="shared" si="23"/>
        <v>5</v>
      </c>
      <c r="S141" s="1">
        <f t="shared" si="23"/>
        <v>0</v>
      </c>
      <c r="BY141" s="1">
        <f>SUM(BY78:BY133)</f>
        <v>138</v>
      </c>
      <c r="BZ141" s="1">
        <f>SUM(BZ78:BZ133)</f>
        <v>70</v>
      </c>
      <c r="CA141" s="1" t="s">
        <v>146</v>
      </c>
      <c r="CB141" s="1">
        <f>SUM(CB78:CB133)</f>
        <v>0</v>
      </c>
      <c r="CC141" s="1">
        <f>SUM(CC78:CC133)</f>
        <v>0</v>
      </c>
      <c r="CD141" s="1">
        <f>SUM(CD78:CD133)</f>
        <v>2</v>
      </c>
      <c r="CE141" s="1">
        <f>SUM(CE78:CE133)</f>
        <v>11</v>
      </c>
      <c r="CF141" s="1" t="s">
        <v>146</v>
      </c>
      <c r="CG141" s="1">
        <f>SUM(CG78:CG133)</f>
        <v>5</v>
      </c>
      <c r="CH141" s="1">
        <f>SUM(CH78:CH133)</f>
        <v>5</v>
      </c>
      <c r="DC141" s="1">
        <f aca="true" t="shared" si="24" ref="DC141:DK141">SUM(DC78:DC133)</f>
        <v>11</v>
      </c>
      <c r="DD141" s="1">
        <f t="shared" si="24"/>
        <v>14</v>
      </c>
      <c r="DE141" s="1">
        <f t="shared" si="24"/>
        <v>16</v>
      </c>
      <c r="DF141" s="1">
        <f t="shared" si="24"/>
        <v>4</v>
      </c>
      <c r="DG141" s="1">
        <f t="shared" si="24"/>
        <v>13</v>
      </c>
      <c r="DH141" s="1">
        <f t="shared" si="24"/>
        <v>0</v>
      </c>
      <c r="DI141" s="1">
        <f t="shared" si="24"/>
        <v>0</v>
      </c>
      <c r="DJ141" s="1">
        <f t="shared" si="24"/>
        <v>0</v>
      </c>
      <c r="DK141" s="1">
        <f t="shared" si="24"/>
        <v>20</v>
      </c>
    </row>
    <row r="143" spans="1:144" ht="12.75">
      <c r="A143" s="1" t="s">
        <v>157</v>
      </c>
      <c r="P143" s="1">
        <v>4</v>
      </c>
      <c r="X143" s="1" t="s">
        <v>299</v>
      </c>
      <c r="Y143" s="1" t="s">
        <v>299</v>
      </c>
      <c r="Z143" s="1" t="s">
        <v>299</v>
      </c>
      <c r="AA143" s="1" t="s">
        <v>241</v>
      </c>
      <c r="AB143" s="1" t="s">
        <v>241</v>
      </c>
      <c r="AE143" s="1" t="s">
        <v>299</v>
      </c>
      <c r="AG143" s="1" t="s">
        <v>241</v>
      </c>
      <c r="AH143" s="1" t="s">
        <v>241</v>
      </c>
      <c r="BA143" s="1" t="s">
        <v>244</v>
      </c>
      <c r="BN143" s="1" t="s">
        <v>244</v>
      </c>
      <c r="DP143" s="1" t="s">
        <v>244</v>
      </c>
      <c r="EK143" s="1" t="s">
        <v>244</v>
      </c>
      <c r="EL143" s="1" t="s">
        <v>244</v>
      </c>
      <c r="EM143" s="1" t="s">
        <v>487</v>
      </c>
      <c r="EN143" s="1" t="s">
        <v>487</v>
      </c>
    </row>
    <row r="144" spans="1:113" ht="12.75">
      <c r="A144" s="1" t="s">
        <v>129</v>
      </c>
      <c r="D144" s="1" t="s">
        <v>153</v>
      </c>
      <c r="I144" s="6" t="s">
        <v>19</v>
      </c>
      <c r="K144" s="1" t="s">
        <v>19</v>
      </c>
      <c r="R144" s="1">
        <v>6</v>
      </c>
      <c r="AW144" s="1" t="s">
        <v>321</v>
      </c>
      <c r="AX144" s="1" t="s">
        <v>322</v>
      </c>
      <c r="CB144" s="1">
        <v>0</v>
      </c>
      <c r="CC144" s="1">
        <v>0</v>
      </c>
      <c r="DC144" s="1">
        <v>1</v>
      </c>
      <c r="DF144" s="1">
        <v>12</v>
      </c>
      <c r="DH144" s="1">
        <v>200</v>
      </c>
      <c r="DI144" s="1">
        <v>1000</v>
      </c>
    </row>
    <row r="145" spans="1:115" ht="12.75">
      <c r="A145" s="1" t="s">
        <v>159</v>
      </c>
      <c r="DK145" s="1">
        <v>1</v>
      </c>
    </row>
    <row r="146" spans="1:49" ht="12.75">
      <c r="A146" s="1" t="s">
        <v>181</v>
      </c>
      <c r="AW146" s="1">
        <v>1</v>
      </c>
    </row>
    <row r="147" spans="1:111" ht="12.75">
      <c r="A147" s="1" t="s">
        <v>162</v>
      </c>
      <c r="AX147" s="1">
        <v>2</v>
      </c>
      <c r="DG147" s="1">
        <v>1</v>
      </c>
    </row>
    <row r="148" spans="1:115" ht="12.75">
      <c r="A148" s="1" t="s">
        <v>158</v>
      </c>
      <c r="DC148" s="1">
        <v>1</v>
      </c>
      <c r="DG148" s="1">
        <v>100</v>
      </c>
      <c r="DK148" s="1">
        <v>9</v>
      </c>
    </row>
    <row r="149" spans="1:111" ht="12.75">
      <c r="A149" s="1" t="s">
        <v>163</v>
      </c>
      <c r="AW149" s="1">
        <v>2</v>
      </c>
      <c r="DG149" s="1">
        <v>2</v>
      </c>
    </row>
    <row r="150" spans="1:111" ht="12.75">
      <c r="A150" s="1" t="s">
        <v>164</v>
      </c>
      <c r="DG150" s="1">
        <v>1</v>
      </c>
    </row>
    <row r="151" ht="12.75">
      <c r="A151" s="1" t="s">
        <v>167</v>
      </c>
    </row>
    <row r="152" ht="12.75">
      <c r="A152" s="1" t="s">
        <v>494</v>
      </c>
    </row>
    <row r="153" ht="12.75">
      <c r="A153" s="1" t="s">
        <v>171</v>
      </c>
    </row>
    <row r="154" ht="12.75">
      <c r="A154" s="1" t="s">
        <v>172</v>
      </c>
    </row>
    <row r="155" ht="12.75">
      <c r="A155" s="1" t="s">
        <v>173</v>
      </c>
    </row>
    <row r="157" spans="1:161" ht="15.75">
      <c r="A157" s="16" t="s">
        <v>182</v>
      </c>
      <c r="DP157" s="1" t="s">
        <v>241</v>
      </c>
      <c r="DQ157" s="1" t="s">
        <v>241</v>
      </c>
      <c r="DR157" s="1" t="s">
        <v>241</v>
      </c>
      <c r="DT157" s="1" t="s">
        <v>487</v>
      </c>
      <c r="DV157" s="1" t="s">
        <v>244</v>
      </c>
      <c r="EY157" s="1" t="s">
        <v>244</v>
      </c>
      <c r="FB157" s="1" t="s">
        <v>244</v>
      </c>
      <c r="FE157" s="1" t="s">
        <v>244</v>
      </c>
    </row>
    <row r="158" spans="1:115" ht="12.75">
      <c r="A158" s="1" t="s">
        <v>140</v>
      </c>
      <c r="H158" s="6">
        <v>1</v>
      </c>
      <c r="M158" s="1">
        <v>1</v>
      </c>
      <c r="P158" s="1">
        <v>1</v>
      </c>
      <c r="CB158" s="1">
        <v>0</v>
      </c>
      <c r="CC158" s="1">
        <v>0</v>
      </c>
      <c r="DF158" s="1">
        <v>0</v>
      </c>
      <c r="DH158" s="1">
        <v>1</v>
      </c>
      <c r="DK158" s="1">
        <v>1</v>
      </c>
    </row>
    <row r="159" spans="1:173" ht="15.75">
      <c r="A159" s="16" t="s">
        <v>621</v>
      </c>
      <c r="J159" s="1">
        <v>1</v>
      </c>
      <c r="M159" s="1">
        <v>2</v>
      </c>
      <c r="P159" s="1">
        <v>2</v>
      </c>
      <c r="X159" s="1" t="s">
        <v>241</v>
      </c>
      <c r="Y159" s="1" t="s">
        <v>241</v>
      </c>
      <c r="Z159" s="1" t="s">
        <v>241</v>
      </c>
      <c r="AA159" s="1" t="s">
        <v>241</v>
      </c>
      <c r="AB159" s="1" t="s">
        <v>241</v>
      </c>
      <c r="AC159" s="1" t="s">
        <v>241</v>
      </c>
      <c r="AE159" s="1" t="s">
        <v>241</v>
      </c>
      <c r="AF159" s="1" t="s">
        <v>241</v>
      </c>
      <c r="AG159" s="1" t="s">
        <v>241</v>
      </c>
      <c r="AH159" s="1" t="s">
        <v>241</v>
      </c>
      <c r="AW159" s="1" t="s">
        <v>245</v>
      </c>
      <c r="BE159" s="1" t="s">
        <v>487</v>
      </c>
      <c r="BI159" s="1" t="s">
        <v>487</v>
      </c>
      <c r="BK159" s="1" t="s">
        <v>487</v>
      </c>
      <c r="BL159" s="1" t="s">
        <v>487</v>
      </c>
      <c r="BN159" s="1" t="s">
        <v>487</v>
      </c>
      <c r="BO159" s="1" t="s">
        <v>487</v>
      </c>
      <c r="BU159" s="1" t="s">
        <v>244</v>
      </c>
      <c r="BY159" s="1">
        <v>100</v>
      </c>
      <c r="BZ159" s="1">
        <v>3</v>
      </c>
      <c r="CB159" s="1">
        <v>0</v>
      </c>
      <c r="CC159" s="1">
        <v>0</v>
      </c>
      <c r="CK159" s="1" t="s">
        <v>244</v>
      </c>
      <c r="CL159" s="1" t="s">
        <v>244</v>
      </c>
      <c r="CM159" s="1" t="s">
        <v>244</v>
      </c>
      <c r="CP159" s="1" t="s">
        <v>241</v>
      </c>
      <c r="CQ159" s="1" t="s">
        <v>244</v>
      </c>
      <c r="DF159" s="1">
        <v>0</v>
      </c>
      <c r="DL159" s="1" t="s">
        <v>241</v>
      </c>
      <c r="DZ159" s="1" t="s">
        <v>241</v>
      </c>
      <c r="EA159" s="1" t="s">
        <v>241</v>
      </c>
      <c r="EB159" s="1" t="s">
        <v>241</v>
      </c>
      <c r="EC159" s="1" t="s">
        <v>241</v>
      </c>
      <c r="ED159" s="1" t="s">
        <v>241</v>
      </c>
      <c r="EK159" s="1" t="s">
        <v>244</v>
      </c>
      <c r="EL159" s="1" t="s">
        <v>244</v>
      </c>
      <c r="EM159" s="1" t="s">
        <v>487</v>
      </c>
      <c r="EN159" s="1" t="s">
        <v>487</v>
      </c>
      <c r="EQ159" s="1" t="s">
        <v>487</v>
      </c>
      <c r="ER159" s="1" t="s">
        <v>487</v>
      </c>
      <c r="ES159" s="1" t="s">
        <v>487</v>
      </c>
      <c r="ET159" s="1" t="s">
        <v>487</v>
      </c>
      <c r="EU159" s="1" t="s">
        <v>487</v>
      </c>
      <c r="EV159" s="1" t="s">
        <v>244</v>
      </c>
      <c r="FQ159" s="1" t="s">
        <v>244</v>
      </c>
    </row>
    <row r="160" ht="15.75">
      <c r="A160" s="16" t="s">
        <v>603</v>
      </c>
    </row>
    <row r="161" spans="1:110" ht="15.75">
      <c r="A161" s="16" t="s">
        <v>148</v>
      </c>
      <c r="R161" s="1">
        <v>6</v>
      </c>
      <c r="CB161" s="1">
        <v>0</v>
      </c>
      <c r="CC161" s="1">
        <v>0</v>
      </c>
      <c r="CG161" s="1">
        <v>1</v>
      </c>
      <c r="DF161" s="1">
        <v>0</v>
      </c>
    </row>
    <row r="162" ht="15.75">
      <c r="A162" s="16" t="s">
        <v>604</v>
      </c>
    </row>
    <row r="163" ht="15.75">
      <c r="A163" s="16" t="s">
        <v>605</v>
      </c>
    </row>
    <row r="165" ht="15.75">
      <c r="A165" s="20" t="s">
        <v>606</v>
      </c>
    </row>
    <row r="166" ht="15.75">
      <c r="A166" s="16" t="s">
        <v>608</v>
      </c>
    </row>
    <row r="167" spans="1:115" ht="15.75">
      <c r="A167" s="19" t="s">
        <v>609</v>
      </c>
      <c r="D167" s="1" t="s">
        <v>154</v>
      </c>
      <c r="P167" s="1">
        <v>1</v>
      </c>
      <c r="DE167" s="1">
        <v>4</v>
      </c>
      <c r="DF167" s="1">
        <v>4</v>
      </c>
      <c r="DG167" s="1">
        <v>50</v>
      </c>
      <c r="DH167" s="1">
        <v>5</v>
      </c>
      <c r="DI167" s="1">
        <v>50</v>
      </c>
      <c r="DK167" s="1">
        <v>50</v>
      </c>
    </row>
    <row r="168" ht="15.75">
      <c r="A168" s="16" t="s">
        <v>610</v>
      </c>
    </row>
    <row r="169" ht="15.75">
      <c r="A169" s="19" t="s">
        <v>168</v>
      </c>
    </row>
    <row r="170" spans="1:110" ht="15.75">
      <c r="A170" s="16" t="s">
        <v>607</v>
      </c>
      <c r="D170" s="1" t="s">
        <v>155</v>
      </c>
      <c r="G170" s="6" t="s">
        <v>165</v>
      </c>
      <c r="M170" s="1" t="s">
        <v>156</v>
      </c>
      <c r="P170" s="1">
        <v>3</v>
      </c>
      <c r="CC170" s="1" t="s">
        <v>542</v>
      </c>
      <c r="CH170" s="1" t="s">
        <v>543</v>
      </c>
      <c r="DF170" s="1">
        <v>0</v>
      </c>
    </row>
    <row r="171" ht="15.75">
      <c r="A171" s="16" t="s">
        <v>611</v>
      </c>
    </row>
    <row r="172" ht="15.75">
      <c r="A172" s="16" t="s">
        <v>612</v>
      </c>
    </row>
    <row r="173" ht="15.75">
      <c r="A173" s="16" t="s">
        <v>613</v>
      </c>
    </row>
    <row r="174" ht="15.75">
      <c r="A174" s="16" t="s">
        <v>614</v>
      </c>
    </row>
    <row r="175" ht="15.75">
      <c r="A175" s="16" t="s">
        <v>615</v>
      </c>
    </row>
    <row r="176" spans="1:113" ht="12.75">
      <c r="A176" s="1" t="s">
        <v>152</v>
      </c>
      <c r="DF176" s="1">
        <v>1</v>
      </c>
      <c r="DG176" s="1">
        <v>5</v>
      </c>
      <c r="DH176" s="1">
        <v>2</v>
      </c>
      <c r="DI176" s="1">
        <v>4</v>
      </c>
    </row>
    <row r="177" ht="15.75">
      <c r="A177" s="16" t="s">
        <v>617</v>
      </c>
    </row>
    <row r="178" ht="15.75">
      <c r="A178" s="16" t="s">
        <v>616</v>
      </c>
    </row>
    <row r="179" spans="1:142" ht="12.75">
      <c r="A179" s="1" t="s">
        <v>169</v>
      </c>
      <c r="Z179" s="1" t="s">
        <v>244</v>
      </c>
      <c r="AG179" s="1" t="s">
        <v>241</v>
      </c>
      <c r="AH179" s="1" t="s">
        <v>241</v>
      </c>
      <c r="BI179" s="1" t="s">
        <v>487</v>
      </c>
      <c r="BN179" s="1" t="s">
        <v>490</v>
      </c>
      <c r="BO179" s="1" t="s">
        <v>487</v>
      </c>
      <c r="BW179" s="1" t="s">
        <v>487</v>
      </c>
      <c r="CP179" s="1" t="s">
        <v>241</v>
      </c>
      <c r="EK179" s="1" t="s">
        <v>244</v>
      </c>
      <c r="EL179" s="1" t="s">
        <v>244</v>
      </c>
    </row>
    <row r="180" ht="15.75">
      <c r="A180" s="16" t="s">
        <v>618</v>
      </c>
    </row>
    <row r="184" spans="4:174" ht="12.7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</row>
    <row r="185" spans="4:174" ht="12.7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</row>
    <row r="186" spans="4:174" ht="12.7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</row>
    <row r="187" spans="4:174" ht="12.7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</row>
    <row r="188" spans="4:174" ht="12.7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</row>
    <row r="189" spans="4:174" ht="12.7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</row>
    <row r="190" spans="4:174" ht="12.7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</row>
    <row r="191" spans="4:174" ht="12.7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</row>
    <row r="192" spans="4:174" ht="12.7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</row>
    <row r="193" spans="4:174" ht="12.7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</row>
    <row r="194" spans="4:174" ht="12.7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</row>
    <row r="195" spans="4:174" ht="12.7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</row>
    <row r="196" spans="4:174" ht="12.7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</row>
    <row r="197" spans="4:174" ht="12.7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</row>
    <row r="198" spans="4:174" ht="12.7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</row>
    <row r="199" spans="4:174" ht="12.7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</row>
    <row r="200" spans="4:174" ht="12.7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</row>
    <row r="201" spans="4:174" ht="12.7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</row>
    <row r="202" spans="4:174" ht="12.7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</row>
    <row r="203" spans="4:174" ht="12.7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</row>
    <row r="204" spans="4:174" ht="12.7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</row>
    <row r="205" spans="4:174" ht="12.7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</row>
    <row r="206" spans="4:174" ht="12.7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</row>
    <row r="207" spans="4:174" ht="12.7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</row>
    <row r="208" spans="4:174" ht="12.7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</row>
    <row r="209" spans="4:174" ht="12.7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</row>
    <row r="210" spans="4:174" ht="12.7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</row>
    <row r="211" spans="4:174" ht="12.7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</row>
    <row r="212" spans="4:174" ht="12.7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</row>
    <row r="213" spans="4:174" ht="12.7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</row>
    <row r="214" spans="4:174" ht="12.7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</row>
    <row r="215" spans="4:174" ht="12.7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</row>
    <row r="216" spans="4:174" ht="12.7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</row>
    <row r="217" spans="4:174" ht="12.7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</row>
    <row r="218" spans="4:174" ht="12.7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</row>
    <row r="219" spans="4:174" ht="12.7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</row>
    <row r="220" spans="4:174" ht="12.7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</row>
    <row r="221" spans="4:174" ht="12.7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</row>
    <row r="222" spans="4:174" ht="12.7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</row>
    <row r="223" spans="4:174" ht="12.7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</row>
    <row r="224" spans="4:174" ht="12.7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</row>
    <row r="225" spans="4:174" ht="12.7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</row>
    <row r="226" spans="4:174" ht="12.7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</row>
    <row r="227" spans="4:174" ht="12.75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</row>
    <row r="228" spans="4:174" ht="12.75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</row>
    <row r="229" spans="4:174" ht="12.7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</row>
    <row r="230" spans="4:174" ht="12.7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</row>
    <row r="231" spans="4:174" ht="12.75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</row>
    <row r="232" spans="4:174" ht="12.75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</row>
    <row r="233" spans="4:174" ht="12.75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</row>
    <row r="234" spans="4:174" ht="12.75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</row>
    <row r="235" spans="4:174" ht="12.7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</row>
    <row r="236" spans="4:174" ht="12.7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</row>
    <row r="237" spans="4:174" ht="12.7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</row>
    <row r="238" spans="4:174" ht="12.75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</row>
    <row r="239" spans="4:174" ht="12.7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</row>
    <row r="240" spans="4:174" ht="12.7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</row>
    <row r="241" spans="6:69" ht="12.75">
      <c r="F241" s="1"/>
      <c r="G241" s="1"/>
      <c r="H241" s="1"/>
      <c r="I241" s="1"/>
      <c r="BQ24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240"/>
  <sheetViews>
    <sheetView zoomScalePageLayoutView="0" workbookViewId="0" topLeftCell="GS1">
      <selection activeCell="GW1" sqref="GW1:GX16384"/>
    </sheetView>
  </sheetViews>
  <sheetFormatPr defaultColWidth="9.140625" defaultRowHeight="12.75"/>
  <cols>
    <col min="1" max="1" width="28.140625" style="6" bestFit="1" customWidth="1"/>
    <col min="2" max="23" width="9.140625" style="6" customWidth="1"/>
    <col min="24" max="24" width="8.28125" style="31" bestFit="1" customWidth="1"/>
    <col min="25" max="25" width="6.421875" style="31" bestFit="1" customWidth="1"/>
    <col min="26" max="27" width="7.57421875" style="31" bestFit="1" customWidth="1"/>
    <col min="28" max="38" width="6.421875" style="31" bestFit="1" customWidth="1"/>
    <col min="39" max="80" width="7.140625" style="31" bestFit="1" customWidth="1"/>
    <col min="81" max="81" width="7.140625" style="6" bestFit="1" customWidth="1"/>
    <col min="82" max="98" width="7.140625" style="31" bestFit="1" customWidth="1"/>
    <col min="99" max="99" width="7.57421875" style="31" bestFit="1" customWidth="1"/>
    <col min="100" max="100" width="7.140625" style="31" bestFit="1" customWidth="1"/>
    <col min="101" max="101" width="7.140625" style="6" bestFit="1" customWidth="1"/>
    <col min="102" max="102" width="7.140625" style="31" bestFit="1" customWidth="1"/>
    <col min="103" max="103" width="7.57421875" style="31" bestFit="1" customWidth="1"/>
    <col min="104" max="106" width="7.140625" style="31" bestFit="1" customWidth="1"/>
    <col min="107" max="108" width="7.57421875" style="31" bestFit="1" customWidth="1"/>
    <col min="109" max="114" width="7.140625" style="31" bestFit="1" customWidth="1"/>
    <col min="115" max="115" width="7.140625" style="31" customWidth="1"/>
    <col min="116" max="116" width="7.140625" style="31" bestFit="1" customWidth="1"/>
    <col min="117" max="117" width="7.57421875" style="31" bestFit="1" customWidth="1"/>
    <col min="118" max="118" width="10.57421875" style="31" bestFit="1" customWidth="1"/>
    <col min="119" max="122" width="7.140625" style="31" bestFit="1" customWidth="1"/>
    <col min="123" max="123" width="7.140625" style="6" bestFit="1" customWidth="1"/>
    <col min="124" max="124" width="6.421875" style="6" bestFit="1" customWidth="1"/>
    <col min="125" max="134" width="7.140625" style="6" bestFit="1" customWidth="1"/>
    <col min="135" max="141" width="7.00390625" style="6" bestFit="1" customWidth="1"/>
    <col min="142" max="142" width="7.140625" style="6" bestFit="1" customWidth="1"/>
    <col min="143" max="143" width="7.00390625" style="6" bestFit="1" customWidth="1"/>
    <col min="144" max="151" width="7.8515625" style="6" bestFit="1" customWidth="1"/>
    <col min="152" max="16384" width="9.140625" style="6" customWidth="1"/>
  </cols>
  <sheetData>
    <row r="1" spans="1:213" ht="12.75">
      <c r="A1" s="6" t="s">
        <v>1</v>
      </c>
      <c r="B1" s="6" t="s">
        <v>5</v>
      </c>
      <c r="I1" s="6" t="s">
        <v>5</v>
      </c>
      <c r="X1" s="49" t="s">
        <v>795</v>
      </c>
      <c r="AM1" s="49" t="s">
        <v>794</v>
      </c>
      <c r="BA1" s="49" t="s">
        <v>794</v>
      </c>
      <c r="CD1" s="49" t="s">
        <v>796</v>
      </c>
      <c r="CW1" s="6" t="s">
        <v>794</v>
      </c>
      <c r="DE1" s="49" t="s">
        <v>794</v>
      </c>
      <c r="DQ1" s="49" t="s">
        <v>5</v>
      </c>
      <c r="DZ1" s="49" t="s">
        <v>5</v>
      </c>
      <c r="EL1" s="49" t="s">
        <v>5</v>
      </c>
      <c r="GV1" s="6" t="s">
        <v>246</v>
      </c>
      <c r="GY1" s="6" t="s">
        <v>246</v>
      </c>
      <c r="HA1" s="6" t="s">
        <v>246</v>
      </c>
      <c r="HB1" s="6" t="s">
        <v>246</v>
      </c>
      <c r="HC1" s="6" t="s">
        <v>246</v>
      </c>
      <c r="HE1" s="6" t="s">
        <v>246</v>
      </c>
    </row>
    <row r="2" spans="1:215" ht="12.75">
      <c r="A2" s="6" t="s">
        <v>0</v>
      </c>
      <c r="B2" s="6" t="s">
        <v>6</v>
      </c>
      <c r="C2" s="6" t="s">
        <v>6</v>
      </c>
      <c r="D2" s="6" t="s">
        <v>6</v>
      </c>
      <c r="E2" s="6" t="s">
        <v>6</v>
      </c>
      <c r="F2" s="6" t="s">
        <v>6</v>
      </c>
      <c r="G2" s="6" t="s">
        <v>6</v>
      </c>
      <c r="H2" s="6" t="s">
        <v>6</v>
      </c>
      <c r="I2" s="6" t="s">
        <v>252</v>
      </c>
      <c r="J2" s="6" t="s">
        <v>252</v>
      </c>
      <c r="K2" s="6" t="s">
        <v>252</v>
      </c>
      <c r="L2" s="6" t="s">
        <v>252</v>
      </c>
      <c r="M2" s="6" t="s">
        <v>252</v>
      </c>
      <c r="N2" s="6" t="s">
        <v>252</v>
      </c>
      <c r="O2" s="6" t="s">
        <v>252</v>
      </c>
      <c r="P2" s="6" t="s">
        <v>252</v>
      </c>
      <c r="Q2" s="6" t="s">
        <v>252</v>
      </c>
      <c r="R2" s="6" t="s">
        <v>252</v>
      </c>
      <c r="S2" s="6" t="s">
        <v>252</v>
      </c>
      <c r="T2" s="6" t="s">
        <v>252</v>
      </c>
      <c r="U2" s="6" t="s">
        <v>252</v>
      </c>
      <c r="V2" s="6" t="s">
        <v>252</v>
      </c>
      <c r="W2" s="6" t="s">
        <v>545</v>
      </c>
      <c r="X2" s="22" t="s">
        <v>717</v>
      </c>
      <c r="Y2" s="22" t="s">
        <v>717</v>
      </c>
      <c r="Z2" s="22" t="s">
        <v>717</v>
      </c>
      <c r="AA2" s="22" t="s">
        <v>717</v>
      </c>
      <c r="AB2" s="22" t="s">
        <v>717</v>
      </c>
      <c r="AC2" s="22" t="s">
        <v>717</v>
      </c>
      <c r="AD2" s="22" t="s">
        <v>717</v>
      </c>
      <c r="AE2" s="22" t="s">
        <v>717</v>
      </c>
      <c r="AF2" s="22" t="s">
        <v>717</v>
      </c>
      <c r="AG2" s="22" t="s">
        <v>717</v>
      </c>
      <c r="AH2" s="22" t="s">
        <v>717</v>
      </c>
      <c r="AI2" s="22" t="s">
        <v>717</v>
      </c>
      <c r="AJ2" s="22" t="s">
        <v>717</v>
      </c>
      <c r="AK2" s="22" t="s">
        <v>717</v>
      </c>
      <c r="AL2" s="22" t="s">
        <v>717</v>
      </c>
      <c r="AM2" s="22" t="s">
        <v>718</v>
      </c>
      <c r="AN2" s="22" t="s">
        <v>718</v>
      </c>
      <c r="AO2" s="22" t="s">
        <v>718</v>
      </c>
      <c r="AP2" s="22" t="s">
        <v>718</v>
      </c>
      <c r="AQ2" s="22" t="s">
        <v>718</v>
      </c>
      <c r="AR2" s="22" t="s">
        <v>718</v>
      </c>
      <c r="AS2" s="22" t="s">
        <v>718</v>
      </c>
      <c r="AT2" s="22" t="s">
        <v>718</v>
      </c>
      <c r="AU2" s="22" t="s">
        <v>718</v>
      </c>
      <c r="AV2" s="22" t="s">
        <v>718</v>
      </c>
      <c r="AW2" s="22" t="s">
        <v>718</v>
      </c>
      <c r="AX2" s="22" t="s">
        <v>718</v>
      </c>
      <c r="AY2" s="22" t="s">
        <v>718</v>
      </c>
      <c r="AZ2" s="22" t="s">
        <v>718</v>
      </c>
      <c r="BA2" s="22" t="s">
        <v>719</v>
      </c>
      <c r="BB2" s="22" t="s">
        <v>719</v>
      </c>
      <c r="BC2" s="22" t="s">
        <v>719</v>
      </c>
      <c r="BD2" s="22" t="s">
        <v>719</v>
      </c>
      <c r="BE2" s="22" t="s">
        <v>719</v>
      </c>
      <c r="BF2" s="22" t="s">
        <v>719</v>
      </c>
      <c r="BG2" s="22" t="s">
        <v>719</v>
      </c>
      <c r="BH2" s="22" t="s">
        <v>719</v>
      </c>
      <c r="BI2" s="22" t="s">
        <v>719</v>
      </c>
      <c r="BJ2" s="22" t="s">
        <v>719</v>
      </c>
      <c r="BK2" s="22" t="s">
        <v>719</v>
      </c>
      <c r="BL2" s="22" t="s">
        <v>719</v>
      </c>
      <c r="BM2" s="22" t="s">
        <v>719</v>
      </c>
      <c r="BN2" s="22" t="s">
        <v>719</v>
      </c>
      <c r="BO2" s="22" t="s">
        <v>719</v>
      </c>
      <c r="BP2" s="22" t="s">
        <v>719</v>
      </c>
      <c r="BQ2" s="22" t="s">
        <v>719</v>
      </c>
      <c r="BR2" s="22" t="s">
        <v>719</v>
      </c>
      <c r="BS2" s="22" t="s">
        <v>719</v>
      </c>
      <c r="BT2" s="22" t="s">
        <v>719</v>
      </c>
      <c r="BU2" s="22" t="s">
        <v>719</v>
      </c>
      <c r="BV2" s="22" t="s">
        <v>719</v>
      </c>
      <c r="BW2" s="22" t="s">
        <v>719</v>
      </c>
      <c r="BX2" s="22" t="s">
        <v>719</v>
      </c>
      <c r="BY2" s="22" t="s">
        <v>719</v>
      </c>
      <c r="BZ2" s="22" t="s">
        <v>719</v>
      </c>
      <c r="CA2" s="22" t="s">
        <v>719</v>
      </c>
      <c r="CB2" s="22" t="s">
        <v>719</v>
      </c>
      <c r="CC2" s="22" t="s">
        <v>719</v>
      </c>
      <c r="CD2" s="22" t="s">
        <v>720</v>
      </c>
      <c r="CE2" s="22" t="s">
        <v>720</v>
      </c>
      <c r="CF2" s="22" t="s">
        <v>720</v>
      </c>
      <c r="CG2" s="22" t="s">
        <v>720</v>
      </c>
      <c r="CH2" s="22" t="s">
        <v>720</v>
      </c>
      <c r="CI2" s="22" t="s">
        <v>720</v>
      </c>
      <c r="CJ2" s="22" t="s">
        <v>720</v>
      </c>
      <c r="CK2" s="22" t="s">
        <v>720</v>
      </c>
      <c r="CL2" s="22" t="s">
        <v>720</v>
      </c>
      <c r="CM2" s="22" t="s">
        <v>720</v>
      </c>
      <c r="CN2" s="22" t="s">
        <v>720</v>
      </c>
      <c r="CO2" s="22" t="s">
        <v>720</v>
      </c>
      <c r="CP2" s="22" t="s">
        <v>720</v>
      </c>
      <c r="CQ2" s="22" t="s">
        <v>720</v>
      </c>
      <c r="CR2" s="22" t="s">
        <v>720</v>
      </c>
      <c r="CS2" s="22" t="s">
        <v>720</v>
      </c>
      <c r="CT2" s="22" t="s">
        <v>720</v>
      </c>
      <c r="CU2" s="22" t="s">
        <v>720</v>
      </c>
      <c r="CV2" s="22" t="s">
        <v>720</v>
      </c>
      <c r="CW2" s="39" t="s">
        <v>721</v>
      </c>
      <c r="CX2" s="39" t="s">
        <v>721</v>
      </c>
      <c r="CY2" s="39" t="s">
        <v>721</v>
      </c>
      <c r="CZ2" s="39" t="s">
        <v>721</v>
      </c>
      <c r="DA2" s="39" t="s">
        <v>721</v>
      </c>
      <c r="DB2" s="39" t="s">
        <v>721</v>
      </c>
      <c r="DC2" s="39" t="s">
        <v>721</v>
      </c>
      <c r="DD2" s="39" t="s">
        <v>721</v>
      </c>
      <c r="DE2" s="22" t="s">
        <v>722</v>
      </c>
      <c r="DF2" s="22" t="s">
        <v>722</v>
      </c>
      <c r="DG2" s="22" t="s">
        <v>722</v>
      </c>
      <c r="DH2" s="22" t="s">
        <v>722</v>
      </c>
      <c r="DI2" s="22" t="s">
        <v>722</v>
      </c>
      <c r="DJ2" s="22" t="s">
        <v>722</v>
      </c>
      <c r="DK2" s="22" t="s">
        <v>722</v>
      </c>
      <c r="DL2" s="22" t="s">
        <v>722</v>
      </c>
      <c r="DM2" s="22" t="s">
        <v>722</v>
      </c>
      <c r="DN2" s="22" t="s">
        <v>722</v>
      </c>
      <c r="DO2" s="22" t="s">
        <v>722</v>
      </c>
      <c r="DP2" s="22" t="s">
        <v>722</v>
      </c>
      <c r="DQ2" s="22" t="s">
        <v>723</v>
      </c>
      <c r="DR2" s="22" t="s">
        <v>723</v>
      </c>
      <c r="DS2" s="22" t="s">
        <v>723</v>
      </c>
      <c r="DT2" s="22" t="s">
        <v>723</v>
      </c>
      <c r="DU2" s="22" t="s">
        <v>723</v>
      </c>
      <c r="DV2" s="22" t="s">
        <v>723</v>
      </c>
      <c r="DW2" s="22" t="s">
        <v>723</v>
      </c>
      <c r="DX2" s="22" t="s">
        <v>723</v>
      </c>
      <c r="DY2" s="22" t="s">
        <v>723</v>
      </c>
      <c r="DZ2" s="39" t="s">
        <v>724</v>
      </c>
      <c r="EA2" s="39" t="s">
        <v>724</v>
      </c>
      <c r="EB2" s="39" t="s">
        <v>724</v>
      </c>
      <c r="EC2" s="39" t="s">
        <v>724</v>
      </c>
      <c r="ED2" s="39" t="s">
        <v>724</v>
      </c>
      <c r="EE2" s="39" t="s">
        <v>724</v>
      </c>
      <c r="EF2" s="39" t="s">
        <v>724</v>
      </c>
      <c r="EG2" s="39" t="s">
        <v>724</v>
      </c>
      <c r="EH2" s="39" t="s">
        <v>724</v>
      </c>
      <c r="EI2" s="39" t="s">
        <v>724</v>
      </c>
      <c r="EJ2" s="39" t="s">
        <v>724</v>
      </c>
      <c r="EK2" s="39" t="s">
        <v>724</v>
      </c>
      <c r="EL2" s="39" t="s">
        <v>725</v>
      </c>
      <c r="EM2" s="39" t="s">
        <v>725</v>
      </c>
      <c r="EN2" s="39" t="s">
        <v>725</v>
      </c>
      <c r="EO2" s="39" t="s">
        <v>725</v>
      </c>
      <c r="EP2" s="39" t="s">
        <v>725</v>
      </c>
      <c r="EQ2" s="39" t="s">
        <v>725</v>
      </c>
      <c r="ER2" s="39" t="s">
        <v>725</v>
      </c>
      <c r="ES2" s="39" t="s">
        <v>725</v>
      </c>
      <c r="ET2" s="39" t="s">
        <v>725</v>
      </c>
      <c r="EU2" s="39" t="s">
        <v>725</v>
      </c>
      <c r="EV2" s="6" t="s">
        <v>263</v>
      </c>
      <c r="EW2" s="6" t="s">
        <v>263</v>
      </c>
      <c r="EX2" s="6" t="s">
        <v>263</v>
      </c>
      <c r="EY2" s="6" t="s">
        <v>263</v>
      </c>
      <c r="EZ2" s="6" t="s">
        <v>263</v>
      </c>
      <c r="FA2" s="6" t="s">
        <v>263</v>
      </c>
      <c r="FB2" s="6" t="s">
        <v>263</v>
      </c>
      <c r="FC2" s="6" t="s">
        <v>263</v>
      </c>
      <c r="FD2" s="6" t="s">
        <v>263</v>
      </c>
      <c r="FE2" s="6" t="s">
        <v>263</v>
      </c>
      <c r="FF2" s="6" t="s">
        <v>263</v>
      </c>
      <c r="FG2" s="6" t="s">
        <v>263</v>
      </c>
      <c r="FH2" s="6" t="s">
        <v>263</v>
      </c>
      <c r="FI2" s="6" t="s">
        <v>263</v>
      </c>
      <c r="FJ2" s="6" t="s">
        <v>263</v>
      </c>
      <c r="FK2" s="6" t="s">
        <v>263</v>
      </c>
      <c r="FL2" s="6" t="s">
        <v>263</v>
      </c>
      <c r="FM2" s="6" t="s">
        <v>263</v>
      </c>
      <c r="FN2" s="6" t="s">
        <v>263</v>
      </c>
      <c r="FO2" s="6" t="s">
        <v>263</v>
      </c>
      <c r="FP2" s="6" t="s">
        <v>263</v>
      </c>
      <c r="FQ2" s="6" t="s">
        <v>546</v>
      </c>
      <c r="FR2" s="6" t="s">
        <v>546</v>
      </c>
      <c r="FS2" s="6" t="s">
        <v>546</v>
      </c>
      <c r="FT2" s="6" t="s">
        <v>546</v>
      </c>
      <c r="FU2" s="6" t="s">
        <v>546</v>
      </c>
      <c r="FV2" s="6" t="s">
        <v>546</v>
      </c>
      <c r="FW2" s="6" t="s">
        <v>546</v>
      </c>
      <c r="FX2" s="6" t="s">
        <v>546</v>
      </c>
      <c r="FY2" s="6" t="s">
        <v>546</v>
      </c>
      <c r="FZ2" s="6" t="s">
        <v>547</v>
      </c>
      <c r="GA2" s="6" t="s">
        <v>547</v>
      </c>
      <c r="GB2" s="6" t="s">
        <v>547</v>
      </c>
      <c r="GC2" s="6" t="s">
        <v>547</v>
      </c>
      <c r="GD2" s="6" t="s">
        <v>547</v>
      </c>
      <c r="GE2" s="6" t="s">
        <v>547</v>
      </c>
      <c r="GF2" s="6" t="s">
        <v>547</v>
      </c>
      <c r="GG2" s="6" t="s">
        <v>547</v>
      </c>
      <c r="GH2" s="6" t="s">
        <v>547</v>
      </c>
      <c r="GI2" s="6" t="s">
        <v>547</v>
      </c>
      <c r="GJ2" s="6" t="s">
        <v>547</v>
      </c>
      <c r="GK2" s="6" t="s">
        <v>547</v>
      </c>
      <c r="GL2" s="6" t="s">
        <v>547</v>
      </c>
      <c r="GM2" s="6" t="s">
        <v>547</v>
      </c>
      <c r="GN2" s="6" t="s">
        <v>547</v>
      </c>
      <c r="GO2" s="6" t="s">
        <v>547</v>
      </c>
      <c r="GP2" s="6" t="s">
        <v>547</v>
      </c>
      <c r="GQ2" s="6" t="s">
        <v>547</v>
      </c>
      <c r="GR2" s="6" t="s">
        <v>547</v>
      </c>
      <c r="GS2" s="6" t="s">
        <v>547</v>
      </c>
      <c r="GT2" s="6" t="s">
        <v>548</v>
      </c>
      <c r="GU2" s="6" t="s">
        <v>548</v>
      </c>
      <c r="GV2" s="6" t="s">
        <v>549</v>
      </c>
      <c r="GW2" s="6" t="s">
        <v>549</v>
      </c>
      <c r="GX2" s="6" t="s">
        <v>549</v>
      </c>
      <c r="GY2" s="6" t="s">
        <v>7</v>
      </c>
      <c r="GZ2" s="6" t="s">
        <v>7</v>
      </c>
      <c r="HA2" s="6" t="s">
        <v>8</v>
      </c>
      <c r="HB2" s="6" t="s">
        <v>8</v>
      </c>
      <c r="HC2" s="6" t="s">
        <v>8</v>
      </c>
      <c r="HD2" s="6" t="s">
        <v>8</v>
      </c>
      <c r="HE2" s="6" t="s">
        <v>247</v>
      </c>
      <c r="HF2" s="6" t="s">
        <v>247</v>
      </c>
      <c r="HG2" s="6" t="s">
        <v>247</v>
      </c>
    </row>
    <row r="3" spans="1:215" ht="12.75">
      <c r="A3" s="6" t="s">
        <v>715</v>
      </c>
      <c r="B3" s="6" t="s">
        <v>328</v>
      </c>
      <c r="C3" s="6" t="s">
        <v>726</v>
      </c>
      <c r="D3" s="6" t="s">
        <v>329</v>
      </c>
      <c r="E3" s="6" t="s">
        <v>330</v>
      </c>
      <c r="F3" s="6" t="s">
        <v>727</v>
      </c>
      <c r="G3" s="6" t="s">
        <v>331</v>
      </c>
      <c r="H3" s="6" t="s">
        <v>332</v>
      </c>
      <c r="I3" s="6" t="s">
        <v>334</v>
      </c>
      <c r="J3" s="6" t="s">
        <v>335</v>
      </c>
      <c r="K3" s="6" t="s">
        <v>336</v>
      </c>
      <c r="L3" s="6" t="s">
        <v>1005</v>
      </c>
      <c r="M3" s="6" t="s">
        <v>337</v>
      </c>
      <c r="N3" s="6" t="s">
        <v>1006</v>
      </c>
      <c r="O3" s="6" t="s">
        <v>1007</v>
      </c>
      <c r="P3" s="6" t="s">
        <v>1008</v>
      </c>
      <c r="Q3" s="6" t="s">
        <v>1009</v>
      </c>
      <c r="R3" s="6" t="s">
        <v>1010</v>
      </c>
      <c r="S3" s="6" t="s">
        <v>728</v>
      </c>
      <c r="T3" s="6" t="s">
        <v>1011</v>
      </c>
      <c r="U3" s="6" t="s">
        <v>1012</v>
      </c>
      <c r="V3" s="6" t="s">
        <v>1013</v>
      </c>
      <c r="W3" s="6" t="s">
        <v>729</v>
      </c>
      <c r="X3" s="22" t="s">
        <v>622</v>
      </c>
      <c r="Y3" s="22" t="s">
        <v>623</v>
      </c>
      <c r="Z3" s="22" t="s">
        <v>624</v>
      </c>
      <c r="AA3" s="22" t="s">
        <v>625</v>
      </c>
      <c r="AB3" s="22" t="s">
        <v>626</v>
      </c>
      <c r="AC3" s="22" t="s">
        <v>627</v>
      </c>
      <c r="AD3" s="22" t="s">
        <v>628</v>
      </c>
      <c r="AE3" s="22" t="s">
        <v>629</v>
      </c>
      <c r="AF3" s="22" t="s">
        <v>630</v>
      </c>
      <c r="AG3" s="22" t="s">
        <v>631</v>
      </c>
      <c r="AH3" s="22" t="s">
        <v>632</v>
      </c>
      <c r="AI3" s="22" t="s">
        <v>633</v>
      </c>
      <c r="AJ3" s="22" t="s">
        <v>634</v>
      </c>
      <c r="AK3" s="22" t="s">
        <v>635</v>
      </c>
      <c r="AL3" s="22" t="s">
        <v>636</v>
      </c>
      <c r="AM3" s="22" t="s">
        <v>395</v>
      </c>
      <c r="AN3" s="22" t="s">
        <v>396</v>
      </c>
      <c r="AO3" s="22" t="s">
        <v>397</v>
      </c>
      <c r="AP3" s="22" t="s">
        <v>398</v>
      </c>
      <c r="AQ3" s="22" t="s">
        <v>399</v>
      </c>
      <c r="AR3" s="22" t="s">
        <v>400</v>
      </c>
      <c r="AS3" s="22" t="s">
        <v>401</v>
      </c>
      <c r="AT3" s="22" t="s">
        <v>402</v>
      </c>
      <c r="AU3" s="22" t="s">
        <v>403</v>
      </c>
      <c r="AV3" s="22" t="s">
        <v>404</v>
      </c>
      <c r="AW3" s="22" t="s">
        <v>405</v>
      </c>
      <c r="AX3" s="22" t="s">
        <v>406</v>
      </c>
      <c r="AY3" s="22" t="s">
        <v>407</v>
      </c>
      <c r="AZ3" s="22" t="s">
        <v>408</v>
      </c>
      <c r="BA3" s="22" t="s">
        <v>637</v>
      </c>
      <c r="BB3" s="22" t="s">
        <v>638</v>
      </c>
      <c r="BC3" s="22" t="s">
        <v>639</v>
      </c>
      <c r="BD3" s="22" t="s">
        <v>640</v>
      </c>
      <c r="BE3" s="22" t="s">
        <v>641</v>
      </c>
      <c r="BF3" s="22" t="s">
        <v>642</v>
      </c>
      <c r="BG3" s="22" t="s">
        <v>643</v>
      </c>
      <c r="BH3" s="22" t="s">
        <v>644</v>
      </c>
      <c r="BI3" s="22" t="s">
        <v>645</v>
      </c>
      <c r="BJ3" s="22" t="s">
        <v>646</v>
      </c>
      <c r="BK3" s="22" t="s">
        <v>647</v>
      </c>
      <c r="BL3" s="22" t="s">
        <v>648</v>
      </c>
      <c r="BM3" s="22" t="s">
        <v>649</v>
      </c>
      <c r="BN3" s="22" t="s">
        <v>650</v>
      </c>
      <c r="BO3" s="22" t="s">
        <v>651</v>
      </c>
      <c r="BP3" s="22" t="s">
        <v>652</v>
      </c>
      <c r="BQ3" s="22" t="s">
        <v>653</v>
      </c>
      <c r="BR3" s="22" t="s">
        <v>654</v>
      </c>
      <c r="BS3" s="22" t="s">
        <v>655</v>
      </c>
      <c r="BT3" s="22" t="s">
        <v>656</v>
      </c>
      <c r="BU3" s="22" t="s">
        <v>657</v>
      </c>
      <c r="BV3" s="22" t="s">
        <v>658</v>
      </c>
      <c r="BW3" s="22" t="s">
        <v>659</v>
      </c>
      <c r="BX3" s="22" t="s">
        <v>660</v>
      </c>
      <c r="BY3" s="22" t="s">
        <v>661</v>
      </c>
      <c r="BZ3" s="22" t="s">
        <v>662</v>
      </c>
      <c r="CA3" s="22" t="s">
        <v>663</v>
      </c>
      <c r="CB3" s="22" t="s">
        <v>664</v>
      </c>
      <c r="CC3" s="22" t="s">
        <v>665</v>
      </c>
      <c r="CD3" s="22" t="s">
        <v>683</v>
      </c>
      <c r="CE3" s="22" t="s">
        <v>684</v>
      </c>
      <c r="CF3" s="22" t="s">
        <v>685</v>
      </c>
      <c r="CG3" s="22" t="s">
        <v>686</v>
      </c>
      <c r="CH3" s="22" t="s">
        <v>687</v>
      </c>
      <c r="CI3" s="22" t="s">
        <v>688</v>
      </c>
      <c r="CJ3" s="22" t="s">
        <v>689</v>
      </c>
      <c r="CK3" s="22" t="s">
        <v>690</v>
      </c>
      <c r="CL3" s="22" t="s">
        <v>691</v>
      </c>
      <c r="CM3" s="31" t="s">
        <v>409</v>
      </c>
      <c r="CN3" s="31" t="s">
        <v>692</v>
      </c>
      <c r="CO3" s="31" t="s">
        <v>693</v>
      </c>
      <c r="CP3" s="31" t="s">
        <v>694</v>
      </c>
      <c r="CQ3" s="31" t="s">
        <v>695</v>
      </c>
      <c r="CR3" s="31" t="s">
        <v>696</v>
      </c>
      <c r="CS3" s="31" t="s">
        <v>697</v>
      </c>
      <c r="CT3" s="31" t="s">
        <v>698</v>
      </c>
      <c r="CU3" s="31" t="s">
        <v>699</v>
      </c>
      <c r="CV3" s="22" t="s">
        <v>700</v>
      </c>
      <c r="CW3" s="39" t="s">
        <v>410</v>
      </c>
      <c r="CX3" s="22" t="s">
        <v>411</v>
      </c>
      <c r="CY3" s="22" t="s">
        <v>412</v>
      </c>
      <c r="CZ3" s="22" t="s">
        <v>413</v>
      </c>
      <c r="DA3" s="22" t="s">
        <v>414</v>
      </c>
      <c r="DB3" s="22" t="s">
        <v>415</v>
      </c>
      <c r="DC3" s="22" t="s">
        <v>416</v>
      </c>
      <c r="DD3" s="22" t="s">
        <v>417</v>
      </c>
      <c r="DE3" s="22" t="s">
        <v>701</v>
      </c>
      <c r="DF3" s="22" t="s">
        <v>702</v>
      </c>
      <c r="DG3" s="22" t="s">
        <v>703</v>
      </c>
      <c r="DH3" s="22" t="s">
        <v>704</v>
      </c>
      <c r="DI3" s="22" t="s">
        <v>705</v>
      </c>
      <c r="DJ3" s="22" t="s">
        <v>706</v>
      </c>
      <c r="DK3" s="22" t="s">
        <v>707</v>
      </c>
      <c r="DL3" s="22" t="s">
        <v>708</v>
      </c>
      <c r="DM3" s="22" t="s">
        <v>709</v>
      </c>
      <c r="DN3" s="22" t="s">
        <v>710</v>
      </c>
      <c r="DO3" s="22" t="s">
        <v>711</v>
      </c>
      <c r="DP3" s="22" t="s">
        <v>712</v>
      </c>
      <c r="DQ3" s="22" t="s">
        <v>418</v>
      </c>
      <c r="DR3" s="22" t="s">
        <v>419</v>
      </c>
      <c r="DS3" s="39" t="s">
        <v>420</v>
      </c>
      <c r="DT3" s="22" t="s">
        <v>421</v>
      </c>
      <c r="DU3" s="22" t="s">
        <v>422</v>
      </c>
      <c r="DV3" s="22" t="s">
        <v>423</v>
      </c>
      <c r="DW3" s="39" t="s">
        <v>424</v>
      </c>
      <c r="DX3" s="39" t="s">
        <v>425</v>
      </c>
      <c r="DY3" s="39" t="s">
        <v>426</v>
      </c>
      <c r="DZ3" s="39" t="s">
        <v>427</v>
      </c>
      <c r="EA3" s="39" t="s">
        <v>428</v>
      </c>
      <c r="EB3" s="39" t="s">
        <v>429</v>
      </c>
      <c r="EC3" s="39" t="s">
        <v>430</v>
      </c>
      <c r="ED3" s="39" t="s">
        <v>431</v>
      </c>
      <c r="EE3" s="39" t="s">
        <v>432</v>
      </c>
      <c r="EF3" s="39" t="s">
        <v>433</v>
      </c>
      <c r="EG3" s="39" t="s">
        <v>434</v>
      </c>
      <c r="EH3" s="39" t="s">
        <v>435</v>
      </c>
      <c r="EI3" s="39" t="s">
        <v>436</v>
      </c>
      <c r="EJ3" s="39" t="s">
        <v>437</v>
      </c>
      <c r="EK3" s="39" t="s">
        <v>438</v>
      </c>
      <c r="EL3" s="39" t="s">
        <v>784</v>
      </c>
      <c r="EM3" s="39" t="s">
        <v>785</v>
      </c>
      <c r="EN3" s="39" t="s">
        <v>786</v>
      </c>
      <c r="EO3" s="39" t="s">
        <v>787</v>
      </c>
      <c r="EP3" s="39" t="s">
        <v>788</v>
      </c>
      <c r="EQ3" s="39" t="s">
        <v>789</v>
      </c>
      <c r="ER3" s="39" t="s">
        <v>790</v>
      </c>
      <c r="ES3" s="39" t="s">
        <v>791</v>
      </c>
      <c r="ET3" s="39" t="s">
        <v>792</v>
      </c>
      <c r="EU3" s="39" t="s">
        <v>793</v>
      </c>
      <c r="EV3" s="39" t="s">
        <v>338</v>
      </c>
      <c r="EW3" s="39" t="s">
        <v>730</v>
      </c>
      <c r="EX3" s="39" t="s">
        <v>731</v>
      </c>
      <c r="EY3" s="39" t="s">
        <v>732</v>
      </c>
      <c r="EZ3" s="39" t="s">
        <v>733</v>
      </c>
      <c r="FA3" s="39" t="s">
        <v>734</v>
      </c>
      <c r="FB3" s="39" t="s">
        <v>339</v>
      </c>
      <c r="FC3" s="39" t="s">
        <v>340</v>
      </c>
      <c r="FD3" s="39" t="s">
        <v>735</v>
      </c>
      <c r="FE3" s="39" t="s">
        <v>736</v>
      </c>
      <c r="FF3" s="39" t="s">
        <v>737</v>
      </c>
      <c r="FG3" s="39" t="s">
        <v>738</v>
      </c>
      <c r="FH3" s="39" t="s">
        <v>739</v>
      </c>
      <c r="FI3" s="39" t="s">
        <v>740</v>
      </c>
      <c r="FJ3" s="39" t="s">
        <v>341</v>
      </c>
      <c r="FK3" s="39" t="s">
        <v>342</v>
      </c>
      <c r="FL3" s="39" t="s">
        <v>343</v>
      </c>
      <c r="FM3" s="39" t="s">
        <v>741</v>
      </c>
      <c r="FN3" s="39" t="s">
        <v>742</v>
      </c>
      <c r="FO3" s="39" t="s">
        <v>344</v>
      </c>
      <c r="FP3" s="39" t="s">
        <v>345</v>
      </c>
      <c r="FQ3" s="39" t="s">
        <v>743</v>
      </c>
      <c r="FR3" s="39" t="s">
        <v>744</v>
      </c>
      <c r="FS3" s="39" t="s">
        <v>745</v>
      </c>
      <c r="FT3" s="39" t="s">
        <v>746</v>
      </c>
      <c r="FU3" s="39" t="s">
        <v>747</v>
      </c>
      <c r="FV3" s="39" t="s">
        <v>748</v>
      </c>
      <c r="FW3" s="39" t="s">
        <v>749</v>
      </c>
      <c r="FX3" s="39" t="s">
        <v>750</v>
      </c>
      <c r="FY3" s="39" t="s">
        <v>751</v>
      </c>
      <c r="FZ3" s="39" t="s">
        <v>752</v>
      </c>
      <c r="GA3" s="39" t="s">
        <v>753</v>
      </c>
      <c r="GB3" s="39" t="s">
        <v>754</v>
      </c>
      <c r="GC3" s="39" t="s">
        <v>755</v>
      </c>
      <c r="GD3" s="39" t="s">
        <v>756</v>
      </c>
      <c r="GE3" s="39" t="s">
        <v>757</v>
      </c>
      <c r="GF3" s="39" t="s">
        <v>758</v>
      </c>
      <c r="GG3" s="39" t="s">
        <v>759</v>
      </c>
      <c r="GH3" s="39" t="s">
        <v>760</v>
      </c>
      <c r="GI3" s="39" t="s">
        <v>761</v>
      </c>
      <c r="GJ3" s="39" t="s">
        <v>764</v>
      </c>
      <c r="GK3" s="39" t="s">
        <v>763</v>
      </c>
      <c r="GL3" s="39" t="s">
        <v>762</v>
      </c>
      <c r="GM3" s="39" t="s">
        <v>765</v>
      </c>
      <c r="GN3" s="39" t="s">
        <v>766</v>
      </c>
      <c r="GO3" s="39" t="s">
        <v>767</v>
      </c>
      <c r="GP3" s="39" t="s">
        <v>768</v>
      </c>
      <c r="GQ3" s="39" t="s">
        <v>769</v>
      </c>
      <c r="GR3" s="39" t="s">
        <v>770</v>
      </c>
      <c r="GS3" s="39" t="s">
        <v>771</v>
      </c>
      <c r="GT3" s="39" t="s">
        <v>772</v>
      </c>
      <c r="GU3" s="39" t="s">
        <v>773</v>
      </c>
      <c r="GV3" s="39" t="s">
        <v>774</v>
      </c>
      <c r="GW3" s="39" t="s">
        <v>1015</v>
      </c>
      <c r="GX3" s="39" t="s">
        <v>1016</v>
      </c>
      <c r="GY3" s="39" t="s">
        <v>775</v>
      </c>
      <c r="GZ3" s="39" t="s">
        <v>776</v>
      </c>
      <c r="HA3" s="39" t="s">
        <v>777</v>
      </c>
      <c r="HB3" s="39" t="s">
        <v>778</v>
      </c>
      <c r="HC3" s="39" t="s">
        <v>779</v>
      </c>
      <c r="HD3" s="39" t="s">
        <v>780</v>
      </c>
      <c r="HE3" s="39" t="s">
        <v>781</v>
      </c>
      <c r="HF3" s="39" t="s">
        <v>782</v>
      </c>
      <c r="HG3" s="39" t="s">
        <v>783</v>
      </c>
    </row>
    <row r="4" spans="1:215" s="46" customFormat="1" ht="12.75">
      <c r="A4" s="46" t="s">
        <v>3</v>
      </c>
      <c r="B4" s="46" t="s">
        <v>63</v>
      </c>
      <c r="C4" s="46" t="s">
        <v>65</v>
      </c>
      <c r="D4" s="46" t="s">
        <v>67</v>
      </c>
      <c r="E4" s="46" t="s">
        <v>23</v>
      </c>
      <c r="F4" s="46" t="s">
        <v>39</v>
      </c>
      <c r="G4" s="46" t="s">
        <v>42</v>
      </c>
      <c r="H4" s="46" t="s">
        <v>47</v>
      </c>
      <c r="I4" s="46" t="s">
        <v>253</v>
      </c>
      <c r="J4" s="46" t="s">
        <v>254</v>
      </c>
      <c r="K4" s="46" t="s">
        <v>255</v>
      </c>
      <c r="L4" s="46" t="s">
        <v>256</v>
      </c>
      <c r="M4" s="46" t="s">
        <v>191</v>
      </c>
      <c r="N4" s="46" t="s">
        <v>257</v>
      </c>
      <c r="O4" s="46" t="s">
        <v>258</v>
      </c>
      <c r="P4" s="46" t="s">
        <v>259</v>
      </c>
      <c r="Q4" s="46" t="s">
        <v>260</v>
      </c>
      <c r="R4" s="46" t="s">
        <v>196</v>
      </c>
      <c r="S4" s="46" t="s">
        <v>261</v>
      </c>
      <c r="T4" s="46" t="s">
        <v>262</v>
      </c>
      <c r="U4" s="46" t="s">
        <v>197</v>
      </c>
      <c r="V4" s="46" t="s">
        <v>199</v>
      </c>
      <c r="W4" s="46" t="s">
        <v>217</v>
      </c>
      <c r="EV4" s="46" t="s">
        <v>264</v>
      </c>
      <c r="EW4" s="46" t="s">
        <v>265</v>
      </c>
      <c r="EX4" s="46" t="s">
        <v>266</v>
      </c>
      <c r="EY4" s="46" t="s">
        <v>190</v>
      </c>
      <c r="EZ4" s="46" t="s">
        <v>267</v>
      </c>
      <c r="FA4" s="46" t="s">
        <v>268</v>
      </c>
      <c r="FB4" s="46" t="s">
        <v>269</v>
      </c>
      <c r="FC4" s="46" t="s">
        <v>270</v>
      </c>
      <c r="FD4" s="46" t="s">
        <v>271</v>
      </c>
      <c r="FE4" s="46" t="s">
        <v>272</v>
      </c>
      <c r="FF4" s="46" t="s">
        <v>273</v>
      </c>
      <c r="FG4" s="46" t="s">
        <v>274</v>
      </c>
      <c r="FH4" s="46" t="s">
        <v>275</v>
      </c>
      <c r="FI4" s="46" t="s">
        <v>276</v>
      </c>
      <c r="FJ4" s="46" t="s">
        <v>277</v>
      </c>
      <c r="FK4" s="46" t="s">
        <v>278</v>
      </c>
      <c r="FL4" s="46" t="s">
        <v>279</v>
      </c>
      <c r="FM4" s="46" t="s">
        <v>280</v>
      </c>
      <c r="FN4" s="46" t="s">
        <v>281</v>
      </c>
      <c r="FO4" s="46" t="s">
        <v>282</v>
      </c>
      <c r="FP4" s="46" t="s">
        <v>283</v>
      </c>
      <c r="FQ4" s="46" t="s">
        <v>551</v>
      </c>
      <c r="FR4" s="46" t="s">
        <v>552</v>
      </c>
      <c r="FS4" s="46" t="s">
        <v>458</v>
      </c>
      <c r="FT4" s="46" t="s">
        <v>453</v>
      </c>
      <c r="FU4" s="46" t="s">
        <v>465</v>
      </c>
      <c r="FV4" s="46" t="s">
        <v>553</v>
      </c>
      <c r="FW4" s="46" t="s">
        <v>554</v>
      </c>
      <c r="FX4" s="46" t="s">
        <v>213</v>
      </c>
      <c r="FY4" s="46" t="s">
        <v>217</v>
      </c>
      <c r="FZ4" s="46" t="s">
        <v>555</v>
      </c>
      <c r="GA4" s="46" t="s">
        <v>267</v>
      </c>
      <c r="GB4" s="46" t="s">
        <v>192</v>
      </c>
      <c r="GC4" s="46" t="s">
        <v>196</v>
      </c>
      <c r="GD4" s="46" t="s">
        <v>556</v>
      </c>
      <c r="GE4" s="46" t="s">
        <v>557</v>
      </c>
      <c r="GF4" s="46" t="s">
        <v>558</v>
      </c>
      <c r="GG4" s="46" t="s">
        <v>559</v>
      </c>
      <c r="GH4" s="46" t="s">
        <v>560</v>
      </c>
      <c r="GI4" s="46" t="s">
        <v>561</v>
      </c>
      <c r="GJ4" s="46" t="s">
        <v>509</v>
      </c>
      <c r="GK4" s="46" t="s">
        <v>510</v>
      </c>
      <c r="GL4" s="46" t="s">
        <v>511</v>
      </c>
      <c r="GM4" s="46" t="s">
        <v>562</v>
      </c>
      <c r="GN4" s="46" t="s">
        <v>563</v>
      </c>
      <c r="GO4" s="46" t="s">
        <v>564</v>
      </c>
      <c r="GP4" s="46" t="s">
        <v>230</v>
      </c>
      <c r="GQ4" s="46" t="s">
        <v>565</v>
      </c>
      <c r="GR4" s="46" t="s">
        <v>566</v>
      </c>
      <c r="GS4" s="46" t="s">
        <v>567</v>
      </c>
      <c r="GT4" s="46" t="s">
        <v>568</v>
      </c>
      <c r="GU4" s="46" t="s">
        <v>217</v>
      </c>
      <c r="GV4" s="46" t="s">
        <v>217</v>
      </c>
      <c r="GW4" s="46" t="s">
        <v>15</v>
      </c>
      <c r="GX4" s="46" t="s">
        <v>17</v>
      </c>
      <c r="GY4" s="46" t="s">
        <v>68</v>
      </c>
      <c r="GZ4" s="46" t="s">
        <v>70</v>
      </c>
      <c r="HA4" s="46" t="s">
        <v>569</v>
      </c>
      <c r="HB4" s="46" t="s">
        <v>287</v>
      </c>
      <c r="HC4" s="46" t="s">
        <v>72</v>
      </c>
      <c r="HD4" s="46" t="s">
        <v>26</v>
      </c>
      <c r="HE4" s="46" t="s">
        <v>248</v>
      </c>
      <c r="HF4" s="46" t="s">
        <v>249</v>
      </c>
      <c r="HG4" s="46" t="s">
        <v>250</v>
      </c>
    </row>
    <row r="5" spans="1:215" s="9" customFormat="1" ht="12.75">
      <c r="A5" s="9" t="s">
        <v>178</v>
      </c>
      <c r="B5" s="9">
        <v>107</v>
      </c>
      <c r="C5" s="9">
        <v>117</v>
      </c>
      <c r="D5" s="9">
        <v>122</v>
      </c>
      <c r="E5" s="9">
        <v>127</v>
      </c>
      <c r="F5" s="9">
        <v>137</v>
      </c>
      <c r="G5" s="9">
        <v>177</v>
      </c>
      <c r="H5" s="9">
        <v>197</v>
      </c>
      <c r="I5" s="9">
        <v>66</v>
      </c>
      <c r="J5" s="9">
        <v>86</v>
      </c>
      <c r="K5" s="9">
        <v>106</v>
      </c>
      <c r="L5" s="9">
        <v>116</v>
      </c>
      <c r="M5" s="9">
        <v>120</v>
      </c>
      <c r="N5" s="9">
        <v>127</v>
      </c>
      <c r="O5" s="9">
        <v>131</v>
      </c>
      <c r="P5" s="9">
        <v>140</v>
      </c>
      <c r="Q5" s="9">
        <v>168</v>
      </c>
      <c r="R5" s="9">
        <v>179</v>
      </c>
      <c r="S5" s="9">
        <v>192</v>
      </c>
      <c r="T5" s="9">
        <v>199</v>
      </c>
      <c r="U5" s="9">
        <v>206</v>
      </c>
      <c r="V5" s="9">
        <v>220</v>
      </c>
      <c r="W5" s="9">
        <v>445</v>
      </c>
      <c r="X5" s="25">
        <v>61</v>
      </c>
      <c r="Y5" s="25">
        <v>110</v>
      </c>
      <c r="Z5" s="25">
        <v>150</v>
      </c>
      <c r="AA5" s="25">
        <v>196</v>
      </c>
      <c r="AB5" s="25">
        <v>236</v>
      </c>
      <c r="AC5" s="25">
        <v>286</v>
      </c>
      <c r="AD5" s="25">
        <v>339</v>
      </c>
      <c r="AE5" s="25">
        <v>372</v>
      </c>
      <c r="AF5" s="25">
        <v>400</v>
      </c>
      <c r="AG5" s="25">
        <v>443</v>
      </c>
      <c r="AH5" s="25">
        <v>481</v>
      </c>
      <c r="AI5" s="25">
        <v>503</v>
      </c>
      <c r="AJ5" s="25">
        <v>526</v>
      </c>
      <c r="AK5" s="25">
        <v>565</v>
      </c>
      <c r="AL5" s="25">
        <v>596</v>
      </c>
      <c r="AM5" s="25">
        <v>2</v>
      </c>
      <c r="AN5" s="25">
        <v>6</v>
      </c>
      <c r="AO5" s="25">
        <v>10</v>
      </c>
      <c r="AP5" s="25">
        <v>20</v>
      </c>
      <c r="AQ5" s="25">
        <v>25</v>
      </c>
      <c r="AR5" s="25">
        <v>29</v>
      </c>
      <c r="AS5" s="25">
        <v>32</v>
      </c>
      <c r="AT5" s="25">
        <v>39</v>
      </c>
      <c r="AU5" s="25">
        <v>47</v>
      </c>
      <c r="AV5" s="25">
        <v>56</v>
      </c>
      <c r="AW5" s="25">
        <v>72</v>
      </c>
      <c r="AX5" s="25">
        <v>83</v>
      </c>
      <c r="AY5" s="25">
        <v>94</v>
      </c>
      <c r="AZ5" s="25">
        <v>105</v>
      </c>
      <c r="BA5" s="25">
        <v>17</v>
      </c>
      <c r="BB5" s="25">
        <v>33</v>
      </c>
      <c r="BC5" s="25">
        <v>47</v>
      </c>
      <c r="BD5" s="25">
        <v>59</v>
      </c>
      <c r="BE5" s="25">
        <v>101</v>
      </c>
      <c r="BF5" s="25">
        <v>125</v>
      </c>
      <c r="BG5" s="25">
        <v>134</v>
      </c>
      <c r="BH5" s="25">
        <v>149</v>
      </c>
      <c r="BI5" s="25">
        <v>165</v>
      </c>
      <c r="BJ5" s="25">
        <v>190</v>
      </c>
      <c r="BK5" s="25">
        <v>197</v>
      </c>
      <c r="BL5" s="25">
        <v>221</v>
      </c>
      <c r="BM5" s="25">
        <v>253</v>
      </c>
      <c r="BN5" s="25">
        <v>271</v>
      </c>
      <c r="BO5" s="25">
        <v>299</v>
      </c>
      <c r="BP5" s="25">
        <v>319</v>
      </c>
      <c r="BQ5" s="25">
        <v>336</v>
      </c>
      <c r="BR5" s="25">
        <v>348</v>
      </c>
      <c r="BS5" s="25">
        <v>361</v>
      </c>
      <c r="BT5" s="25">
        <v>391</v>
      </c>
      <c r="BU5" s="25">
        <v>402</v>
      </c>
      <c r="BV5" s="25">
        <v>423</v>
      </c>
      <c r="BW5" s="25">
        <v>437</v>
      </c>
      <c r="BX5" s="25">
        <v>480</v>
      </c>
      <c r="BY5" s="25">
        <v>531</v>
      </c>
      <c r="BZ5" s="25">
        <v>568</v>
      </c>
      <c r="CA5" s="25">
        <v>604</v>
      </c>
      <c r="CB5" s="25">
        <v>639</v>
      </c>
      <c r="CC5" s="25">
        <v>672</v>
      </c>
      <c r="CD5" s="25">
        <v>11</v>
      </c>
      <c r="CE5" s="25">
        <v>25</v>
      </c>
      <c r="CF5" s="25">
        <v>35</v>
      </c>
      <c r="CG5" s="25">
        <v>55</v>
      </c>
      <c r="CH5" s="25">
        <v>74</v>
      </c>
      <c r="CI5" s="25">
        <v>87</v>
      </c>
      <c r="CJ5" s="25">
        <v>103</v>
      </c>
      <c r="CK5" s="25">
        <v>119</v>
      </c>
      <c r="CL5" s="25">
        <v>127</v>
      </c>
      <c r="CM5" s="25">
        <v>140</v>
      </c>
      <c r="CN5" s="25">
        <v>161</v>
      </c>
      <c r="CO5" s="25">
        <v>173</v>
      </c>
      <c r="CP5" s="25">
        <v>183</v>
      </c>
      <c r="CQ5" s="25">
        <v>193</v>
      </c>
      <c r="CR5" s="25">
        <v>195</v>
      </c>
      <c r="CS5" s="25">
        <v>199</v>
      </c>
      <c r="CT5" s="25">
        <v>209</v>
      </c>
      <c r="CU5" s="25">
        <v>218</v>
      </c>
      <c r="CV5" s="25">
        <v>227</v>
      </c>
      <c r="CW5" s="46">
        <v>514</v>
      </c>
      <c r="CX5" s="25">
        <v>533</v>
      </c>
      <c r="CY5" s="25">
        <v>559</v>
      </c>
      <c r="CZ5" s="25">
        <v>583</v>
      </c>
      <c r="DA5" s="25">
        <v>627</v>
      </c>
      <c r="DB5" s="25">
        <v>669</v>
      </c>
      <c r="DC5" s="25">
        <v>684</v>
      </c>
      <c r="DD5" s="25">
        <v>710</v>
      </c>
      <c r="DE5" s="25">
        <v>51</v>
      </c>
      <c r="DF5" s="25">
        <v>77</v>
      </c>
      <c r="DG5" s="25">
        <v>101</v>
      </c>
      <c r="DH5" s="25">
        <v>127</v>
      </c>
      <c r="DI5" s="25">
        <v>149</v>
      </c>
      <c r="DJ5" s="25">
        <v>175</v>
      </c>
      <c r="DK5" s="25">
        <v>193</v>
      </c>
      <c r="DL5" s="25">
        <v>215</v>
      </c>
      <c r="DM5" s="25">
        <v>233</v>
      </c>
      <c r="DN5" s="25">
        <v>251</v>
      </c>
      <c r="DO5" s="25">
        <v>277</v>
      </c>
      <c r="DP5" s="25">
        <v>297</v>
      </c>
      <c r="DQ5" s="25">
        <v>11</v>
      </c>
      <c r="DR5" s="25">
        <v>51</v>
      </c>
      <c r="DS5" s="46">
        <v>77</v>
      </c>
      <c r="DT5" s="25">
        <v>112</v>
      </c>
      <c r="DU5" s="25">
        <v>126</v>
      </c>
      <c r="DV5" s="25">
        <v>171</v>
      </c>
      <c r="DW5" s="46">
        <v>471</v>
      </c>
      <c r="DX5" s="46">
        <v>501</v>
      </c>
      <c r="DY5" s="46">
        <v>543</v>
      </c>
      <c r="DZ5" s="46">
        <v>41</v>
      </c>
      <c r="EA5" s="46">
        <v>50</v>
      </c>
      <c r="EB5" s="46">
        <v>58</v>
      </c>
      <c r="EC5" s="46">
        <v>71</v>
      </c>
      <c r="ED5" s="46">
        <v>80</v>
      </c>
      <c r="EE5" s="46">
        <v>120</v>
      </c>
      <c r="EF5" s="46">
        <v>136</v>
      </c>
      <c r="EG5" s="46">
        <v>149</v>
      </c>
      <c r="EH5" s="46">
        <v>160</v>
      </c>
      <c r="EI5" s="46">
        <v>320</v>
      </c>
      <c r="EJ5" s="46">
        <v>339</v>
      </c>
      <c r="EK5" s="46">
        <v>417</v>
      </c>
      <c r="EL5" s="46">
        <v>13</v>
      </c>
      <c r="EM5" s="46">
        <v>75</v>
      </c>
      <c r="EN5" s="46">
        <v>130</v>
      </c>
      <c r="EO5" s="46">
        <v>164</v>
      </c>
      <c r="EP5" s="46">
        <v>202</v>
      </c>
      <c r="EQ5" s="46">
        <v>284</v>
      </c>
      <c r="ER5" s="46">
        <v>289</v>
      </c>
      <c r="ES5" s="46">
        <v>324</v>
      </c>
      <c r="ET5" s="46">
        <v>345</v>
      </c>
      <c r="EU5" s="46">
        <v>363</v>
      </c>
      <c r="EV5" s="9">
        <v>108</v>
      </c>
      <c r="EW5" s="9">
        <v>124</v>
      </c>
      <c r="EX5" s="9">
        <v>154</v>
      </c>
      <c r="EY5" s="9">
        <v>161</v>
      </c>
      <c r="EZ5" s="9">
        <v>165</v>
      </c>
      <c r="FA5" s="9">
        <v>169</v>
      </c>
      <c r="FB5" s="9">
        <v>186</v>
      </c>
      <c r="FC5" s="9">
        <v>197</v>
      </c>
      <c r="FD5" s="9">
        <v>209</v>
      </c>
      <c r="FE5" s="9">
        <v>230</v>
      </c>
      <c r="FF5" s="9">
        <v>251</v>
      </c>
      <c r="FG5" s="9">
        <v>269</v>
      </c>
      <c r="FH5" s="9">
        <v>276</v>
      </c>
      <c r="FI5" s="9">
        <v>288</v>
      </c>
      <c r="FJ5" s="9">
        <v>296</v>
      </c>
      <c r="FK5" s="9">
        <v>308</v>
      </c>
      <c r="FL5" s="9">
        <v>330</v>
      </c>
      <c r="FM5" s="9">
        <v>352</v>
      </c>
      <c r="FN5" s="9">
        <v>374</v>
      </c>
      <c r="FO5" s="9">
        <v>396</v>
      </c>
      <c r="FP5" s="9">
        <v>420</v>
      </c>
      <c r="FQ5" s="9">
        <v>200</v>
      </c>
      <c r="FR5" s="9">
        <v>210</v>
      </c>
      <c r="FS5" s="9">
        <v>310</v>
      </c>
      <c r="FT5" s="9">
        <v>318</v>
      </c>
      <c r="FU5" s="9">
        <v>325</v>
      </c>
      <c r="FV5" s="9">
        <v>370</v>
      </c>
      <c r="FW5" s="9">
        <v>380</v>
      </c>
      <c r="FX5" s="9">
        <v>395</v>
      </c>
      <c r="FY5" s="9">
        <v>445</v>
      </c>
      <c r="FZ5" s="9">
        <v>187</v>
      </c>
      <c r="GA5" s="9">
        <v>206</v>
      </c>
      <c r="GB5" s="9">
        <v>223</v>
      </c>
      <c r="GC5" s="9">
        <v>261</v>
      </c>
      <c r="GD5" s="9">
        <v>291</v>
      </c>
      <c r="GE5" s="9">
        <v>297</v>
      </c>
      <c r="GF5" s="9">
        <v>315</v>
      </c>
      <c r="GG5" s="9">
        <v>319</v>
      </c>
      <c r="GH5" s="9">
        <v>370</v>
      </c>
      <c r="GI5" s="9">
        <v>379</v>
      </c>
      <c r="GJ5" s="9">
        <v>408</v>
      </c>
      <c r="GK5" s="9">
        <v>418</v>
      </c>
      <c r="GL5" s="9">
        <v>429</v>
      </c>
      <c r="GM5" s="9">
        <v>449</v>
      </c>
      <c r="GN5" s="9">
        <v>469</v>
      </c>
      <c r="GO5" s="9">
        <v>486</v>
      </c>
      <c r="GP5" s="9">
        <v>497</v>
      </c>
      <c r="GQ5" s="9">
        <v>498</v>
      </c>
      <c r="GR5" s="9">
        <v>508</v>
      </c>
      <c r="GS5" s="9">
        <v>512</v>
      </c>
      <c r="GT5" s="9">
        <v>358</v>
      </c>
      <c r="GU5" s="9">
        <v>445</v>
      </c>
      <c r="GV5" s="9">
        <v>445</v>
      </c>
      <c r="GW5" s="9">
        <v>360</v>
      </c>
      <c r="GX5" s="9">
        <v>408</v>
      </c>
      <c r="GY5" s="9">
        <v>92</v>
      </c>
      <c r="GZ5" s="9">
        <v>157</v>
      </c>
      <c r="HA5" s="9">
        <v>85</v>
      </c>
      <c r="HB5" s="9">
        <v>100</v>
      </c>
      <c r="HC5" s="9">
        <v>232</v>
      </c>
      <c r="HD5" s="9">
        <v>243</v>
      </c>
      <c r="HE5" s="9">
        <v>59</v>
      </c>
      <c r="HF5" s="9">
        <v>65</v>
      </c>
      <c r="HG5" s="9">
        <v>72</v>
      </c>
    </row>
    <row r="6" spans="1:210" ht="12.75">
      <c r="A6" s="6" t="s">
        <v>935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40"/>
      <c r="CN6" s="40"/>
      <c r="CO6" s="40"/>
      <c r="CP6" s="40"/>
      <c r="CQ6" s="40"/>
      <c r="CR6" s="40"/>
      <c r="CS6" s="40"/>
      <c r="CT6" s="40"/>
      <c r="CU6" s="40"/>
      <c r="CV6" s="21"/>
      <c r="CW6" s="4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41"/>
      <c r="DT6" s="21"/>
      <c r="DU6" s="21"/>
      <c r="DV6" s="2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6">
        <v>21025</v>
      </c>
      <c r="EW6" s="6">
        <v>21025</v>
      </c>
      <c r="EX6" s="6">
        <v>21025</v>
      </c>
      <c r="EY6" s="6">
        <v>21025</v>
      </c>
      <c r="EZ6" s="6">
        <v>21025</v>
      </c>
      <c r="FA6" s="6">
        <v>21025</v>
      </c>
      <c r="FB6" s="6">
        <v>21025</v>
      </c>
      <c r="FC6" s="6">
        <v>21025</v>
      </c>
      <c r="FD6" s="6">
        <v>21025</v>
      </c>
      <c r="FE6" s="6">
        <v>21025</v>
      </c>
      <c r="FF6" s="6">
        <v>21025</v>
      </c>
      <c r="FG6" s="6">
        <v>21025</v>
      </c>
      <c r="FH6" s="6">
        <v>21025</v>
      </c>
      <c r="FI6" s="6">
        <v>21025</v>
      </c>
      <c r="FJ6" s="6">
        <v>21025</v>
      </c>
      <c r="FK6" s="6">
        <v>21025</v>
      </c>
      <c r="FL6" s="6">
        <v>21025</v>
      </c>
      <c r="FM6" s="6">
        <v>21025</v>
      </c>
      <c r="FN6" s="6">
        <v>21025</v>
      </c>
      <c r="FO6" s="6">
        <v>21025</v>
      </c>
      <c r="FP6" s="6">
        <v>21025</v>
      </c>
      <c r="HA6" s="6" t="s">
        <v>550</v>
      </c>
      <c r="HB6" s="6" t="s">
        <v>550</v>
      </c>
    </row>
    <row r="7" spans="1:215" ht="12.75">
      <c r="A7" s="6" t="s">
        <v>4</v>
      </c>
      <c r="B7" s="6" t="s">
        <v>64</v>
      </c>
      <c r="C7" s="6" t="s">
        <v>66</v>
      </c>
      <c r="D7" s="6" t="s">
        <v>16</v>
      </c>
      <c r="E7" s="6" t="s">
        <v>16</v>
      </c>
      <c r="F7" s="6" t="s">
        <v>30</v>
      </c>
      <c r="G7" s="6" t="s">
        <v>30</v>
      </c>
      <c r="H7" s="6" t="s">
        <v>16</v>
      </c>
      <c r="W7" s="6" t="s">
        <v>234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40"/>
      <c r="CN7" s="40"/>
      <c r="CO7" s="40"/>
      <c r="CP7" s="40"/>
      <c r="CQ7" s="40"/>
      <c r="CR7" s="40"/>
      <c r="CS7" s="40"/>
      <c r="CT7" s="40"/>
      <c r="CU7" s="40"/>
      <c r="CV7" s="21"/>
      <c r="CW7" s="4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41"/>
      <c r="DT7" s="21"/>
      <c r="DU7" s="21"/>
      <c r="DV7" s="2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FQ7" s="6" t="s">
        <v>45</v>
      </c>
      <c r="FR7" s="6" t="s">
        <v>45</v>
      </c>
      <c r="FS7" s="6" t="s">
        <v>234</v>
      </c>
      <c r="FT7" s="6" t="s">
        <v>234</v>
      </c>
      <c r="FU7" s="6" t="s">
        <v>240</v>
      </c>
      <c r="FV7" s="6" t="s">
        <v>55</v>
      </c>
      <c r="FW7" s="6" t="s">
        <v>55</v>
      </c>
      <c r="FX7" s="6" t="s">
        <v>16</v>
      </c>
      <c r="FY7" s="6" t="s">
        <v>570</v>
      </c>
      <c r="GB7" s="6" t="s">
        <v>488</v>
      </c>
      <c r="GC7" s="35"/>
      <c r="GD7" s="6" t="s">
        <v>488</v>
      </c>
      <c r="GE7" s="6" t="s">
        <v>488</v>
      </c>
      <c r="GF7" s="6" t="s">
        <v>488</v>
      </c>
      <c r="GG7" s="6" t="s">
        <v>493</v>
      </c>
      <c r="GR7" s="6" t="s">
        <v>493</v>
      </c>
      <c r="GT7" s="6" t="s">
        <v>571</v>
      </c>
      <c r="GU7" s="6" t="s">
        <v>55</v>
      </c>
      <c r="GV7" s="6" t="s">
        <v>58</v>
      </c>
      <c r="GW7" s="6" t="s">
        <v>16</v>
      </c>
      <c r="GX7" s="6" t="s">
        <v>18</v>
      </c>
      <c r="GY7" s="6" t="s">
        <v>69</v>
      </c>
      <c r="GZ7" s="6" t="s">
        <v>71</v>
      </c>
      <c r="HA7" s="6" t="s">
        <v>466</v>
      </c>
      <c r="HB7" s="6" t="s">
        <v>466</v>
      </c>
      <c r="HC7" s="6" t="s">
        <v>55</v>
      </c>
      <c r="HD7" s="6" t="s">
        <v>18</v>
      </c>
      <c r="HE7" s="6" t="s">
        <v>251</v>
      </c>
      <c r="HF7" s="6" t="s">
        <v>251</v>
      </c>
      <c r="HG7" s="6" t="s">
        <v>16</v>
      </c>
    </row>
    <row r="8" spans="1:215" ht="12.75">
      <c r="A8" s="6" t="s">
        <v>174</v>
      </c>
      <c r="B8" s="6">
        <v>25</v>
      </c>
      <c r="C8" s="6">
        <v>25</v>
      </c>
      <c r="D8" s="6">
        <v>25</v>
      </c>
      <c r="E8" s="6">
        <v>25</v>
      </c>
      <c r="F8" s="6">
        <v>25</v>
      </c>
      <c r="G8" s="6">
        <v>25</v>
      </c>
      <c r="H8" s="6">
        <v>25</v>
      </c>
      <c r="I8" s="6">
        <v>24.4</v>
      </c>
      <c r="J8" s="6">
        <v>28.08</v>
      </c>
      <c r="K8" s="6">
        <v>27.41</v>
      </c>
      <c r="L8" s="6">
        <v>23.8</v>
      </c>
      <c r="M8" s="6">
        <v>20.08</v>
      </c>
      <c r="N8" s="6">
        <v>25.59</v>
      </c>
      <c r="O8" s="6">
        <v>24.23</v>
      </c>
      <c r="P8" s="6">
        <v>27.05</v>
      </c>
      <c r="Q8" s="6">
        <v>29.5</v>
      </c>
      <c r="R8" s="6">
        <v>29.1</v>
      </c>
      <c r="S8" s="6">
        <v>20.86</v>
      </c>
      <c r="T8" s="6">
        <v>22.43</v>
      </c>
      <c r="U8" s="6">
        <v>18.02</v>
      </c>
      <c r="V8" s="6">
        <v>16.81</v>
      </c>
      <c r="W8" s="6">
        <f>SUM(W9+W10)</f>
        <v>38.03</v>
      </c>
      <c r="X8" s="22">
        <v>13.31</v>
      </c>
      <c r="Y8" s="22">
        <v>18.12</v>
      </c>
      <c r="Z8" s="22">
        <v>18.62</v>
      </c>
      <c r="AA8" s="22">
        <v>16.48</v>
      </c>
      <c r="AB8" s="22">
        <v>14.13</v>
      </c>
      <c r="AC8" s="22">
        <v>16.41</v>
      </c>
      <c r="AD8" s="22">
        <v>15.92</v>
      </c>
      <c r="AE8" s="22">
        <v>16.15</v>
      </c>
      <c r="AF8" s="22">
        <v>16.65</v>
      </c>
      <c r="AG8" s="22">
        <v>16.63</v>
      </c>
      <c r="AH8" s="22">
        <v>15.1</v>
      </c>
      <c r="AI8" s="22">
        <v>17.83</v>
      </c>
      <c r="AJ8" s="22">
        <v>18.41</v>
      </c>
      <c r="AK8" s="22">
        <v>18.75</v>
      </c>
      <c r="AL8" s="22">
        <v>20.02</v>
      </c>
      <c r="AM8" s="39">
        <v>14.18</v>
      </c>
      <c r="AN8" s="39">
        <v>15</v>
      </c>
      <c r="AO8" s="39">
        <v>15</v>
      </c>
      <c r="AP8" s="39">
        <v>15</v>
      </c>
      <c r="AQ8" s="39">
        <v>15</v>
      </c>
      <c r="AR8" s="39">
        <v>14.27</v>
      </c>
      <c r="AS8" s="39">
        <v>17.49</v>
      </c>
      <c r="AT8" s="39">
        <v>19.28</v>
      </c>
      <c r="AU8" s="39">
        <v>17.03</v>
      </c>
      <c r="AV8" s="39">
        <v>16.54</v>
      </c>
      <c r="AW8" s="39">
        <v>19.6</v>
      </c>
      <c r="AX8" s="39">
        <v>19.57</v>
      </c>
      <c r="AY8" s="39">
        <v>19.42</v>
      </c>
      <c r="AZ8" s="39">
        <v>17.14</v>
      </c>
      <c r="BA8" s="22">
        <v>17.53</v>
      </c>
      <c r="BB8" s="22">
        <v>17.68</v>
      </c>
      <c r="BC8" s="22">
        <v>17.26</v>
      </c>
      <c r="BD8" s="22">
        <v>17.76</v>
      </c>
      <c r="BE8" s="22">
        <v>19.41</v>
      </c>
      <c r="BF8" s="22">
        <v>16.17</v>
      </c>
      <c r="BG8" s="22">
        <v>17.39</v>
      </c>
      <c r="BH8" s="22">
        <v>21.8</v>
      </c>
      <c r="BI8" s="22">
        <v>18.16</v>
      </c>
      <c r="BJ8" s="22">
        <v>18.99</v>
      </c>
      <c r="BK8" s="22">
        <v>19.57</v>
      </c>
      <c r="BL8" s="22">
        <v>21.1</v>
      </c>
      <c r="BM8" s="22">
        <v>16.27</v>
      </c>
      <c r="BN8" s="22">
        <v>21.06</v>
      </c>
      <c r="BO8" s="22">
        <v>15</v>
      </c>
      <c r="BP8" s="22">
        <v>41.74</v>
      </c>
      <c r="BQ8" s="22">
        <v>22.93</v>
      </c>
      <c r="BR8" s="22">
        <v>37.05</v>
      </c>
      <c r="BS8" s="22">
        <v>15</v>
      </c>
      <c r="BT8" s="22">
        <v>16.94</v>
      </c>
      <c r="BU8" s="22">
        <v>18.49</v>
      </c>
      <c r="BV8" s="22">
        <v>30.68</v>
      </c>
      <c r="BW8" s="22">
        <v>21.69</v>
      </c>
      <c r="BX8" s="22">
        <v>16.48</v>
      </c>
      <c r="BY8" s="22">
        <v>19.27</v>
      </c>
      <c r="BZ8" s="22">
        <v>19.71</v>
      </c>
      <c r="CA8" s="22">
        <v>19.84</v>
      </c>
      <c r="CB8" s="22">
        <v>20.54</v>
      </c>
      <c r="CC8" s="22">
        <v>20.4</v>
      </c>
      <c r="CD8" s="22">
        <v>13.46</v>
      </c>
      <c r="CE8" s="22">
        <v>16.84</v>
      </c>
      <c r="CF8" s="22">
        <v>25.35</v>
      </c>
      <c r="CG8" s="22">
        <v>27.86</v>
      </c>
      <c r="CH8" s="22">
        <v>15.01</v>
      </c>
      <c r="CI8" s="22">
        <v>18.29</v>
      </c>
      <c r="CJ8" s="22">
        <v>17.48</v>
      </c>
      <c r="CK8" s="22">
        <v>16.39</v>
      </c>
      <c r="CL8" s="22">
        <v>17.08</v>
      </c>
      <c r="CM8" s="22">
        <v>27.95</v>
      </c>
      <c r="CN8" s="22">
        <v>19.6</v>
      </c>
      <c r="CO8" s="22">
        <v>36.85</v>
      </c>
      <c r="CP8" s="22">
        <v>26.98</v>
      </c>
      <c r="CQ8" s="22">
        <v>36.2</v>
      </c>
      <c r="CR8" s="22">
        <v>32.86</v>
      </c>
      <c r="CS8" s="22">
        <v>37.48</v>
      </c>
      <c r="CT8" s="22">
        <v>17.85</v>
      </c>
      <c r="CU8" s="22">
        <v>24.3</v>
      </c>
      <c r="CV8" s="22">
        <v>18.84</v>
      </c>
      <c r="CW8" s="39">
        <v>19.45</v>
      </c>
      <c r="CX8" s="22">
        <v>45.46</v>
      </c>
      <c r="CY8" s="22">
        <v>35.91</v>
      </c>
      <c r="CZ8" s="22">
        <v>33.25</v>
      </c>
      <c r="DA8" s="22">
        <v>30</v>
      </c>
      <c r="DB8" s="22">
        <v>23.91</v>
      </c>
      <c r="DC8" s="22">
        <v>167.13</v>
      </c>
      <c r="DD8" s="22">
        <v>36.13</v>
      </c>
      <c r="DE8" s="22">
        <v>40.51</v>
      </c>
      <c r="DF8" s="22">
        <v>41.56</v>
      </c>
      <c r="DG8" s="22">
        <v>40.03</v>
      </c>
      <c r="DH8" s="22">
        <v>42.24</v>
      </c>
      <c r="DI8" s="22">
        <v>32.79</v>
      </c>
      <c r="DJ8" s="22">
        <v>45.86</v>
      </c>
      <c r="DK8" s="22">
        <v>54.51</v>
      </c>
      <c r="DL8" s="22">
        <v>62.46</v>
      </c>
      <c r="DM8" s="22">
        <v>50.91</v>
      </c>
      <c r="DN8" s="22">
        <v>58.16</v>
      </c>
      <c r="DO8" s="22">
        <v>56.82</v>
      </c>
      <c r="DP8" s="22">
        <v>57.1</v>
      </c>
      <c r="DQ8" s="22">
        <v>28.98</v>
      </c>
      <c r="DR8" s="22">
        <v>31.1</v>
      </c>
      <c r="DS8" s="39">
        <v>35.87</v>
      </c>
      <c r="DT8" s="39">
        <v>38.84</v>
      </c>
      <c r="DU8" s="39">
        <v>32.27</v>
      </c>
      <c r="DV8" s="39">
        <v>30.7</v>
      </c>
      <c r="DW8" s="39">
        <v>33.38</v>
      </c>
      <c r="DX8" s="39">
        <v>36.02</v>
      </c>
      <c r="DY8" s="39">
        <v>35.64</v>
      </c>
      <c r="DZ8" s="42">
        <v>33.63</v>
      </c>
      <c r="EA8" s="42">
        <v>42.1</v>
      </c>
      <c r="EB8" s="42">
        <v>40.04</v>
      </c>
      <c r="EC8" s="42">
        <v>31.48</v>
      </c>
      <c r="ED8" s="42">
        <v>46.27</v>
      </c>
      <c r="EE8" s="42">
        <v>27.52</v>
      </c>
      <c r="EF8" s="42">
        <v>46.89</v>
      </c>
      <c r="EG8" s="42">
        <v>37.55</v>
      </c>
      <c r="EH8" s="42">
        <v>40.82</v>
      </c>
      <c r="EI8" s="42">
        <v>37.58</v>
      </c>
      <c r="EJ8" s="42">
        <v>32.29</v>
      </c>
      <c r="EK8" s="42">
        <v>34.37</v>
      </c>
      <c r="EL8" s="42">
        <v>31.84</v>
      </c>
      <c r="EM8" s="42">
        <v>34.82</v>
      </c>
      <c r="EN8" s="42">
        <v>33.85</v>
      </c>
      <c r="EO8" s="42">
        <v>34</v>
      </c>
      <c r="EP8" s="42">
        <v>28.27</v>
      </c>
      <c r="EQ8" s="42">
        <v>22.99</v>
      </c>
      <c r="ER8" s="42">
        <v>37.63</v>
      </c>
      <c r="ES8" s="42">
        <v>29.99</v>
      </c>
      <c r="ET8" s="42">
        <v>36.81</v>
      </c>
      <c r="EU8" s="42">
        <v>24.38</v>
      </c>
      <c r="EV8" s="6">
        <v>25.64</v>
      </c>
      <c r="EW8" s="6">
        <v>29.72</v>
      </c>
      <c r="EX8" s="6">
        <v>23.45</v>
      </c>
      <c r="EY8" s="6">
        <v>18.91</v>
      </c>
      <c r="EZ8" s="6">
        <v>19.46</v>
      </c>
      <c r="FA8" s="6">
        <v>23.3</v>
      </c>
      <c r="FB8" s="6">
        <v>25.34</v>
      </c>
      <c r="FC8" s="6">
        <v>25.64</v>
      </c>
      <c r="FD8" s="6">
        <v>29.05</v>
      </c>
      <c r="FE8" s="6">
        <v>30.94</v>
      </c>
      <c r="FF8" s="6">
        <v>26.24</v>
      </c>
      <c r="FG8" s="6">
        <v>19.81</v>
      </c>
      <c r="FH8" s="6">
        <v>21.23</v>
      </c>
      <c r="FI8" s="6">
        <v>26.38</v>
      </c>
      <c r="FJ8" s="6">
        <v>21.45</v>
      </c>
      <c r="FK8" s="6">
        <v>26.9</v>
      </c>
      <c r="FL8" s="6">
        <v>28.74</v>
      </c>
      <c r="FM8" s="6">
        <v>35.35</v>
      </c>
      <c r="FN8" s="6">
        <v>34.25</v>
      </c>
      <c r="FO8" s="6">
        <v>32.54</v>
      </c>
      <c r="FP8" s="6">
        <v>33.06</v>
      </c>
      <c r="FQ8" s="6">
        <f aca="true" t="shared" si="0" ref="FQ8:GV8">SUM(FQ9+FQ10)</f>
        <v>35.8</v>
      </c>
      <c r="FR8" s="6">
        <f t="shared" si="0"/>
        <v>38.809999999999995</v>
      </c>
      <c r="FS8" s="6">
        <f t="shared" si="0"/>
        <v>33.28</v>
      </c>
      <c r="FT8" s="6">
        <f t="shared" si="0"/>
        <v>11.780000000000001</v>
      </c>
      <c r="FU8" s="6">
        <f t="shared" si="0"/>
        <v>5.19</v>
      </c>
      <c r="FV8" s="6">
        <f t="shared" si="0"/>
        <v>41.91</v>
      </c>
      <c r="FW8" s="6">
        <f t="shared" si="0"/>
        <v>37.3</v>
      </c>
      <c r="FX8" s="6">
        <f t="shared" si="0"/>
        <v>6.62</v>
      </c>
      <c r="FY8" s="6">
        <f t="shared" si="0"/>
        <v>42.47</v>
      </c>
      <c r="FZ8" s="6">
        <f t="shared" si="0"/>
        <v>44.2</v>
      </c>
      <c r="GA8" s="6">
        <f t="shared" si="0"/>
        <v>19.95</v>
      </c>
      <c r="GB8" s="6">
        <f t="shared" si="0"/>
        <v>13.76</v>
      </c>
      <c r="GC8" s="6">
        <f t="shared" si="0"/>
        <v>27.15</v>
      </c>
      <c r="GD8" s="6">
        <f t="shared" si="0"/>
        <v>17.02</v>
      </c>
      <c r="GE8" s="6">
        <f t="shared" si="0"/>
        <v>13.85</v>
      </c>
      <c r="GF8" s="6">
        <f t="shared" si="0"/>
        <v>15.1</v>
      </c>
      <c r="GG8" s="6">
        <f t="shared" si="0"/>
        <v>19.53</v>
      </c>
      <c r="GH8" s="6">
        <f t="shared" si="0"/>
        <v>19.89</v>
      </c>
      <c r="GI8" s="6">
        <f t="shared" si="0"/>
        <v>15.61</v>
      </c>
      <c r="GJ8" s="6">
        <f t="shared" si="0"/>
        <v>21.919999999999998</v>
      </c>
      <c r="GK8" s="6">
        <f t="shared" si="0"/>
        <v>25.69</v>
      </c>
      <c r="GL8" s="6">
        <f t="shared" si="0"/>
        <v>24.990000000000002</v>
      </c>
      <c r="GM8" s="6">
        <f t="shared" si="0"/>
        <v>21.39</v>
      </c>
      <c r="GN8" s="6">
        <f t="shared" si="0"/>
        <v>25.56</v>
      </c>
      <c r="GO8" s="6">
        <f t="shared" si="0"/>
        <v>28.26</v>
      </c>
      <c r="GP8" s="6">
        <f t="shared" si="0"/>
        <v>57.43</v>
      </c>
      <c r="GQ8" s="6">
        <f t="shared" si="0"/>
        <v>32.01</v>
      </c>
      <c r="GR8" s="6">
        <f t="shared" si="0"/>
        <v>16.15</v>
      </c>
      <c r="GS8" s="6">
        <f t="shared" si="0"/>
        <v>42.73</v>
      </c>
      <c r="GT8" s="6">
        <f t="shared" si="0"/>
        <v>58.839999999999996</v>
      </c>
      <c r="GU8" s="6">
        <f t="shared" si="0"/>
        <v>55.85</v>
      </c>
      <c r="GV8" s="6">
        <f t="shared" si="0"/>
        <v>30.130000000000003</v>
      </c>
      <c r="GW8" s="6">
        <v>25</v>
      </c>
      <c r="GX8" s="6">
        <v>25</v>
      </c>
      <c r="GY8" s="6">
        <v>25</v>
      </c>
      <c r="GZ8" s="6">
        <v>25</v>
      </c>
      <c r="HA8" s="6">
        <f>SUM(HA9+HA10)</f>
        <v>38.3</v>
      </c>
      <c r="HB8" s="6">
        <f>SUM(HB9+HB10)</f>
        <v>35.72</v>
      </c>
      <c r="HC8" s="6">
        <v>25</v>
      </c>
      <c r="HD8" s="6">
        <v>25</v>
      </c>
      <c r="HE8" s="6">
        <v>51.98</v>
      </c>
      <c r="HF8" s="6">
        <v>46.08</v>
      </c>
      <c r="HG8" s="6">
        <v>32.85</v>
      </c>
    </row>
    <row r="9" spans="1:215" ht="12.75">
      <c r="A9" s="6" t="s">
        <v>544</v>
      </c>
      <c r="I9" s="6">
        <f>SUM(I8-I10)</f>
        <v>21.02</v>
      </c>
      <c r="J9" s="6">
        <f aca="true" t="shared" si="1" ref="J9:V9">SUM(J8-J10)</f>
        <v>27.229999999999997</v>
      </c>
      <c r="K9" s="6">
        <f t="shared" si="1"/>
        <v>17.939999999999998</v>
      </c>
      <c r="L9" s="6">
        <f t="shared" si="1"/>
        <v>21.44</v>
      </c>
      <c r="M9" s="6">
        <f t="shared" si="1"/>
        <v>17.15</v>
      </c>
      <c r="N9" s="6">
        <f t="shared" si="1"/>
        <v>20.81</v>
      </c>
      <c r="O9" s="6">
        <f t="shared" si="1"/>
        <v>17.37</v>
      </c>
      <c r="P9" s="6">
        <f t="shared" si="1"/>
        <v>16.79</v>
      </c>
      <c r="Q9" s="6">
        <f t="shared" si="1"/>
        <v>19.5</v>
      </c>
      <c r="R9" s="6">
        <f t="shared" si="1"/>
        <v>21.05</v>
      </c>
      <c r="S9" s="6">
        <f t="shared" si="1"/>
        <v>20.14</v>
      </c>
      <c r="T9" s="6">
        <f t="shared" si="1"/>
        <v>19.36</v>
      </c>
      <c r="U9" s="6">
        <f t="shared" si="1"/>
        <v>15.83</v>
      </c>
      <c r="V9" s="6">
        <f t="shared" si="1"/>
        <v>15.129999999999999</v>
      </c>
      <c r="W9" s="6">
        <v>36.38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>
        <f>(CD8-CD10)</f>
        <v>9.780000000000001</v>
      </c>
      <c r="CE9" s="22"/>
      <c r="CF9" s="22">
        <f>(CF8-CF10)</f>
        <v>21.68</v>
      </c>
      <c r="CG9" s="22">
        <f>(CG8-CG10)</f>
        <v>14.01</v>
      </c>
      <c r="CH9" s="22">
        <f>(CH8-CH10)</f>
        <v>11.08</v>
      </c>
      <c r="CI9" s="22"/>
      <c r="CJ9" s="22"/>
      <c r="CK9" s="22">
        <f>(CK8-CK10)</f>
        <v>15.860000000000001</v>
      </c>
      <c r="CL9" s="22"/>
      <c r="CM9" s="22">
        <f>(CM8-CM10)</f>
        <v>27.529999999999998</v>
      </c>
      <c r="CN9" s="22"/>
      <c r="CO9" s="22">
        <f>(CO8-CO10)</f>
        <v>34.67</v>
      </c>
      <c r="CP9" s="22">
        <f>(CP8-CP10)</f>
        <v>26.37</v>
      </c>
      <c r="CQ9" s="22">
        <f>(CQ8-CQ10)</f>
        <v>35.82</v>
      </c>
      <c r="CR9" s="22">
        <f>(CR8-CR10)</f>
        <v>32.39</v>
      </c>
      <c r="CS9" s="22">
        <f>(CS8-CS10)</f>
        <v>37.04</v>
      </c>
      <c r="CT9" s="22"/>
      <c r="CU9" s="22">
        <f>(CU8-CU10)</f>
        <v>22.45</v>
      </c>
      <c r="CV9" s="22"/>
      <c r="CW9" s="22">
        <f aca="true" t="shared" si="2" ref="CW9:DU9">(CW8-CW10)</f>
        <v>7.609999999999999</v>
      </c>
      <c r="CX9" s="22">
        <f t="shared" si="2"/>
        <v>24.39</v>
      </c>
      <c r="CY9" s="22">
        <f t="shared" si="2"/>
        <v>30.459999999999997</v>
      </c>
      <c r="CZ9" s="22">
        <f t="shared" si="2"/>
        <v>32.84</v>
      </c>
      <c r="DA9" s="22">
        <f t="shared" si="2"/>
        <v>28.62</v>
      </c>
      <c r="DB9" s="22">
        <f t="shared" si="2"/>
        <v>20.38</v>
      </c>
      <c r="DC9" s="22">
        <f t="shared" si="2"/>
        <v>120.53</v>
      </c>
      <c r="DD9" s="22">
        <f t="shared" si="2"/>
        <v>14.150000000000002</v>
      </c>
      <c r="DE9" s="22">
        <f t="shared" si="2"/>
        <v>40.03</v>
      </c>
      <c r="DF9" s="22">
        <f t="shared" si="2"/>
        <v>40.82</v>
      </c>
      <c r="DG9" s="22">
        <f t="shared" si="2"/>
        <v>39.31</v>
      </c>
      <c r="DH9" s="22">
        <f t="shared" si="2"/>
        <v>41.830000000000005</v>
      </c>
      <c r="DI9" s="22">
        <f t="shared" si="2"/>
        <v>29.98</v>
      </c>
      <c r="DJ9" s="22">
        <f t="shared" si="2"/>
        <v>22.28</v>
      </c>
      <c r="DK9" s="22">
        <f t="shared" si="2"/>
        <v>42.709999999999994</v>
      </c>
      <c r="DL9" s="22">
        <f t="shared" si="2"/>
        <v>43.260000000000005</v>
      </c>
      <c r="DM9" s="22">
        <f t="shared" si="2"/>
        <v>39.199999999999996</v>
      </c>
      <c r="DN9" s="22">
        <f t="shared" si="2"/>
        <v>42.55</v>
      </c>
      <c r="DO9" s="22">
        <f t="shared" si="2"/>
        <v>33.61</v>
      </c>
      <c r="DP9" s="22">
        <f t="shared" si="2"/>
        <v>44.97</v>
      </c>
      <c r="DQ9" s="22">
        <f t="shared" si="2"/>
        <v>28.18</v>
      </c>
      <c r="DR9" s="22">
        <f t="shared" si="2"/>
        <v>26.950000000000003</v>
      </c>
      <c r="DS9" s="22">
        <f t="shared" si="2"/>
        <v>30.959999999999997</v>
      </c>
      <c r="DT9" s="22">
        <f t="shared" si="2"/>
        <v>30.690000000000005</v>
      </c>
      <c r="DU9" s="22">
        <f t="shared" si="2"/>
        <v>31.000000000000004</v>
      </c>
      <c r="DV9" s="22">
        <f>(DV8-DV10)</f>
        <v>29.66</v>
      </c>
      <c r="DW9" s="22">
        <f>(DW8-DW10)</f>
        <v>33.04</v>
      </c>
      <c r="DX9" s="22">
        <f>(DX8-DX10)</f>
        <v>35.730000000000004</v>
      </c>
      <c r="DY9" s="22">
        <f>(DY8-DY10)</f>
        <v>35.37</v>
      </c>
      <c r="DZ9" s="22">
        <f aca="true" t="shared" si="3" ref="DZ9:FP9">(DZ8-DZ10)</f>
        <v>32.67</v>
      </c>
      <c r="EA9" s="22">
        <f t="shared" si="3"/>
        <v>40.300000000000004</v>
      </c>
      <c r="EB9" s="22">
        <f t="shared" si="3"/>
        <v>27.21</v>
      </c>
      <c r="EC9" s="22">
        <f t="shared" si="3"/>
        <v>24.990000000000002</v>
      </c>
      <c r="ED9" s="22">
        <f t="shared" si="3"/>
        <v>38.980000000000004</v>
      </c>
      <c r="EE9" s="22">
        <f t="shared" si="3"/>
        <v>18.03</v>
      </c>
      <c r="EF9" s="22">
        <f t="shared" si="3"/>
        <v>38.06</v>
      </c>
      <c r="EG9" s="22">
        <f t="shared" si="3"/>
        <v>33.08</v>
      </c>
      <c r="EH9" s="22">
        <f t="shared" si="3"/>
        <v>30.25</v>
      </c>
      <c r="EI9" s="22">
        <f t="shared" si="3"/>
        <v>37.489999999999995</v>
      </c>
      <c r="EJ9" s="22">
        <f t="shared" si="3"/>
        <v>32.08</v>
      </c>
      <c r="EK9" s="22">
        <f t="shared" si="3"/>
        <v>33</v>
      </c>
      <c r="EL9" s="22">
        <f t="shared" si="3"/>
        <v>31.78</v>
      </c>
      <c r="EM9" s="22">
        <f t="shared" si="3"/>
        <v>29.310000000000002</v>
      </c>
      <c r="EN9" s="22">
        <f t="shared" si="3"/>
        <v>29.51</v>
      </c>
      <c r="EO9" s="22">
        <f t="shared" si="3"/>
        <v>28.4</v>
      </c>
      <c r="EP9" s="22">
        <f t="shared" si="3"/>
        <v>26.33</v>
      </c>
      <c r="EQ9" s="22">
        <f t="shared" si="3"/>
        <v>22.849999999999998</v>
      </c>
      <c r="ER9" s="22">
        <f t="shared" si="3"/>
        <v>37.410000000000004</v>
      </c>
      <c r="ES9" s="22">
        <f t="shared" si="3"/>
        <v>29.79</v>
      </c>
      <c r="ET9" s="22">
        <f t="shared" si="3"/>
        <v>36.660000000000004</v>
      </c>
      <c r="EU9" s="22">
        <f t="shared" si="3"/>
        <v>23.15</v>
      </c>
      <c r="EV9" s="22">
        <f t="shared" si="3"/>
        <v>22.59</v>
      </c>
      <c r="EW9" s="22">
        <f t="shared" si="3"/>
        <v>27.5</v>
      </c>
      <c r="EX9" s="22">
        <f t="shared" si="3"/>
        <v>21.29</v>
      </c>
      <c r="EY9" s="22">
        <f t="shared" si="3"/>
        <v>17.55</v>
      </c>
      <c r="EZ9" s="22">
        <f t="shared" si="3"/>
        <v>17.36</v>
      </c>
      <c r="FA9" s="22">
        <f t="shared" si="3"/>
        <v>20.41</v>
      </c>
      <c r="FB9" s="22">
        <f t="shared" si="3"/>
        <v>24.77</v>
      </c>
      <c r="FC9" s="22">
        <f t="shared" si="3"/>
        <v>25.44</v>
      </c>
      <c r="FD9" s="22">
        <f t="shared" si="3"/>
        <v>13.100000000000001</v>
      </c>
      <c r="FE9" s="22">
        <f t="shared" si="3"/>
        <v>22.080000000000002</v>
      </c>
      <c r="FF9" s="22">
        <f t="shared" si="3"/>
        <v>3.549999999999997</v>
      </c>
      <c r="FG9" s="22">
        <f t="shared" si="3"/>
        <v>19.7</v>
      </c>
      <c r="FH9" s="22">
        <f t="shared" si="3"/>
        <v>20.79</v>
      </c>
      <c r="FI9" s="22">
        <f t="shared" si="3"/>
        <v>25.82</v>
      </c>
      <c r="FJ9" s="22">
        <f t="shared" si="3"/>
        <v>19.96</v>
      </c>
      <c r="FK9" s="22">
        <f t="shared" si="3"/>
        <v>26.779999999999998</v>
      </c>
      <c r="FL9" s="22">
        <f t="shared" si="3"/>
        <v>28.569999999999997</v>
      </c>
      <c r="FM9" s="22">
        <f t="shared" si="3"/>
        <v>35.13</v>
      </c>
      <c r="FN9" s="22">
        <f t="shared" si="3"/>
        <v>33.64</v>
      </c>
      <c r="FO9" s="22">
        <f t="shared" si="3"/>
        <v>32.07</v>
      </c>
      <c r="FP9" s="22">
        <f t="shared" si="3"/>
        <v>32.64</v>
      </c>
      <c r="FQ9" s="6">
        <v>33.72</v>
      </c>
      <c r="FR9" s="6">
        <v>36.3</v>
      </c>
      <c r="FS9" s="6">
        <v>32.11</v>
      </c>
      <c r="FT9" s="6">
        <v>10.22</v>
      </c>
      <c r="FU9" s="6">
        <v>4.65</v>
      </c>
      <c r="FV9" s="6">
        <v>41.4</v>
      </c>
      <c r="FW9" s="6">
        <v>35.93</v>
      </c>
      <c r="FX9" s="6">
        <v>4.46</v>
      </c>
      <c r="FY9" s="6">
        <v>41.71</v>
      </c>
      <c r="FZ9" s="6">
        <v>32.32</v>
      </c>
      <c r="GA9" s="6">
        <v>13.59</v>
      </c>
      <c r="GB9" s="6">
        <v>3.03</v>
      </c>
      <c r="GC9" s="6">
        <v>4.68</v>
      </c>
      <c r="GD9" s="6">
        <v>0.19</v>
      </c>
      <c r="GE9" s="6">
        <v>0.92</v>
      </c>
      <c r="GF9" s="6">
        <v>0.58</v>
      </c>
      <c r="GG9" s="6">
        <v>7.66</v>
      </c>
      <c r="GH9" s="6">
        <v>0.14</v>
      </c>
      <c r="GI9" s="6">
        <v>0.99</v>
      </c>
      <c r="GJ9" s="6">
        <v>0.4</v>
      </c>
      <c r="GK9" s="6">
        <v>24.98</v>
      </c>
      <c r="GL9" s="6">
        <v>23.82</v>
      </c>
      <c r="GM9" s="6">
        <v>0.52</v>
      </c>
      <c r="GN9" s="6">
        <v>1.2</v>
      </c>
      <c r="GO9" s="6">
        <v>2.82</v>
      </c>
      <c r="GP9" s="6">
        <v>40.15</v>
      </c>
      <c r="GQ9" s="6">
        <v>10.15</v>
      </c>
      <c r="GR9" s="6">
        <v>10.59</v>
      </c>
      <c r="GS9" s="6">
        <v>38.05</v>
      </c>
      <c r="GT9" s="6">
        <v>51.94</v>
      </c>
      <c r="GU9" s="6">
        <v>41.7</v>
      </c>
      <c r="GV9" s="6">
        <v>29.6</v>
      </c>
      <c r="HA9" s="6">
        <v>10.9</v>
      </c>
      <c r="HB9" s="6">
        <v>17.48</v>
      </c>
      <c r="HE9" s="6">
        <f>(HE8-HE10)</f>
        <v>37.589999999999996</v>
      </c>
      <c r="HF9" s="6">
        <f>(HF8-HF10)</f>
        <v>21.349999999999998</v>
      </c>
      <c r="HG9" s="6">
        <f>(HG8-HG10)</f>
        <v>27.05</v>
      </c>
    </row>
    <row r="10" spans="1:215" ht="12.75">
      <c r="A10" s="6" t="s">
        <v>175</v>
      </c>
      <c r="I10" s="6">
        <v>3.38</v>
      </c>
      <c r="J10" s="6">
        <v>0.85</v>
      </c>
      <c r="K10" s="6">
        <v>9.47</v>
      </c>
      <c r="L10" s="6">
        <v>2.36</v>
      </c>
      <c r="M10" s="6">
        <v>2.93</v>
      </c>
      <c r="N10" s="6">
        <v>4.78</v>
      </c>
      <c r="O10" s="6">
        <v>6.86</v>
      </c>
      <c r="P10" s="6">
        <v>10.26</v>
      </c>
      <c r="Q10" s="6">
        <v>10</v>
      </c>
      <c r="R10" s="6">
        <v>8.05</v>
      </c>
      <c r="S10" s="6">
        <v>0.72</v>
      </c>
      <c r="T10" s="6">
        <v>3.07</v>
      </c>
      <c r="U10" s="6">
        <v>2.19</v>
      </c>
      <c r="V10" s="6">
        <v>1.68</v>
      </c>
      <c r="W10" s="6">
        <v>1.65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39"/>
      <c r="AN10" s="39"/>
      <c r="AO10" s="39"/>
      <c r="AP10" s="39"/>
      <c r="AQ10" s="39"/>
      <c r="AR10" s="39"/>
      <c r="AS10" s="39"/>
      <c r="AT10" s="39">
        <v>0.09</v>
      </c>
      <c r="AU10" s="39"/>
      <c r="AV10" s="39">
        <v>0.28</v>
      </c>
      <c r="AW10" s="39"/>
      <c r="AX10" s="39">
        <v>1.89</v>
      </c>
      <c r="AY10" s="39">
        <v>0.45</v>
      </c>
      <c r="AZ10" s="39"/>
      <c r="BA10" s="22"/>
      <c r="BB10" s="22"/>
      <c r="BC10" s="22"/>
      <c r="BD10" s="22"/>
      <c r="BE10" s="22">
        <v>0.01</v>
      </c>
      <c r="BF10" s="22"/>
      <c r="BG10" s="22"/>
      <c r="BH10" s="22">
        <v>5.9</v>
      </c>
      <c r="BI10" s="22"/>
      <c r="BJ10" s="22"/>
      <c r="BK10" s="22"/>
      <c r="BL10" s="22"/>
      <c r="BM10" s="22"/>
      <c r="BN10" s="22"/>
      <c r="BO10" s="22"/>
      <c r="BP10" s="22">
        <v>13.75</v>
      </c>
      <c r="BQ10" s="22"/>
      <c r="BR10" s="22">
        <v>17.23</v>
      </c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>
        <v>3.68</v>
      </c>
      <c r="CE10" s="22"/>
      <c r="CF10" s="22">
        <v>3.67</v>
      </c>
      <c r="CG10" s="22">
        <v>13.85</v>
      </c>
      <c r="CH10" s="22">
        <v>3.93</v>
      </c>
      <c r="CI10" s="22"/>
      <c r="CJ10" s="22"/>
      <c r="CK10" s="22">
        <v>0.53</v>
      </c>
      <c r="CL10" s="22"/>
      <c r="CM10" s="22">
        <v>0.42</v>
      </c>
      <c r="CN10" s="22"/>
      <c r="CO10" s="22">
        <v>2.18</v>
      </c>
      <c r="CP10" s="22">
        <v>0.61</v>
      </c>
      <c r="CQ10" s="22">
        <v>0.38</v>
      </c>
      <c r="CR10" s="22">
        <v>0.47</v>
      </c>
      <c r="CS10" s="22">
        <v>0.44</v>
      </c>
      <c r="CT10" s="22"/>
      <c r="CU10" s="22">
        <v>1.85</v>
      </c>
      <c r="CV10" s="22"/>
      <c r="CW10" s="8">
        <v>11.84</v>
      </c>
      <c r="CX10" s="22">
        <v>21.07</v>
      </c>
      <c r="CY10" s="22">
        <v>5.45</v>
      </c>
      <c r="CZ10" s="22">
        <v>0.41</v>
      </c>
      <c r="DA10" s="22">
        <v>1.38</v>
      </c>
      <c r="DB10" s="22">
        <v>3.53</v>
      </c>
      <c r="DC10" s="22">
        <v>46.6</v>
      </c>
      <c r="DD10" s="22">
        <v>21.98</v>
      </c>
      <c r="DE10" s="22">
        <v>0.48</v>
      </c>
      <c r="DF10" s="22">
        <v>0.74</v>
      </c>
      <c r="DG10" s="22">
        <v>0.72</v>
      </c>
      <c r="DH10" s="22">
        <v>0.41</v>
      </c>
      <c r="DI10" s="22">
        <v>2.81</v>
      </c>
      <c r="DJ10" s="22">
        <v>23.58</v>
      </c>
      <c r="DK10" s="22">
        <v>11.8</v>
      </c>
      <c r="DL10" s="22">
        <v>19.2</v>
      </c>
      <c r="DM10" s="22">
        <v>11.71</v>
      </c>
      <c r="DN10" s="22">
        <v>15.61</v>
      </c>
      <c r="DO10" s="22">
        <v>23.21</v>
      </c>
      <c r="DP10" s="22">
        <v>12.13</v>
      </c>
      <c r="DQ10" s="22">
        <v>0.8</v>
      </c>
      <c r="DR10" s="22">
        <v>4.15</v>
      </c>
      <c r="DS10" s="8">
        <v>4.91</v>
      </c>
      <c r="DT10" s="8">
        <v>8.15</v>
      </c>
      <c r="DU10" s="8">
        <v>1.27</v>
      </c>
      <c r="DV10" s="8">
        <v>1.04</v>
      </c>
      <c r="DW10" s="8">
        <v>0.34</v>
      </c>
      <c r="DX10" s="8">
        <v>0.29</v>
      </c>
      <c r="DY10" s="8">
        <v>0.27</v>
      </c>
      <c r="DZ10" s="8">
        <v>0.96</v>
      </c>
      <c r="EA10" s="8">
        <v>1.8</v>
      </c>
      <c r="EB10" s="8">
        <v>12.83</v>
      </c>
      <c r="EC10" s="8">
        <v>6.49</v>
      </c>
      <c r="ED10" s="8">
        <v>7.29</v>
      </c>
      <c r="EE10" s="6">
        <v>9.49</v>
      </c>
      <c r="EF10" s="8">
        <v>8.83</v>
      </c>
      <c r="EG10" s="8">
        <v>4.47</v>
      </c>
      <c r="EH10" s="6">
        <v>10.57</v>
      </c>
      <c r="EI10" s="6">
        <v>0.09</v>
      </c>
      <c r="EJ10" s="6">
        <v>0.21</v>
      </c>
      <c r="EK10" s="6">
        <v>1.37</v>
      </c>
      <c r="EL10" s="8">
        <v>0.06</v>
      </c>
      <c r="EM10" s="6">
        <v>5.51</v>
      </c>
      <c r="EN10" s="6">
        <v>4.34</v>
      </c>
      <c r="EO10" s="6">
        <v>5.6</v>
      </c>
      <c r="EP10" s="6">
        <v>1.94</v>
      </c>
      <c r="EQ10" s="6">
        <v>0.14</v>
      </c>
      <c r="ER10" s="6">
        <v>0.22</v>
      </c>
      <c r="ES10" s="6">
        <v>0.2</v>
      </c>
      <c r="ET10" s="6">
        <v>0.15</v>
      </c>
      <c r="EU10" s="6">
        <v>1.23</v>
      </c>
      <c r="EV10" s="6">
        <v>3.05</v>
      </c>
      <c r="EW10" s="6">
        <v>2.22</v>
      </c>
      <c r="EX10" s="6">
        <v>2.16</v>
      </c>
      <c r="EY10" s="6">
        <v>1.36</v>
      </c>
      <c r="EZ10" s="6">
        <v>2.1</v>
      </c>
      <c r="FA10" s="6">
        <v>2.89</v>
      </c>
      <c r="FB10" s="6">
        <v>0.57</v>
      </c>
      <c r="FC10" s="6">
        <v>0.2</v>
      </c>
      <c r="FD10" s="6">
        <v>15.95</v>
      </c>
      <c r="FE10" s="6">
        <v>8.86</v>
      </c>
      <c r="FF10" s="6">
        <v>22.69</v>
      </c>
      <c r="FG10" s="6">
        <v>0.11</v>
      </c>
      <c r="FH10" s="6">
        <v>0.44</v>
      </c>
      <c r="FI10" s="6">
        <v>0.56</v>
      </c>
      <c r="FJ10" s="6">
        <v>1.49</v>
      </c>
      <c r="FK10" s="6">
        <v>0.12</v>
      </c>
      <c r="FL10" s="6">
        <v>0.17</v>
      </c>
      <c r="FM10" s="6">
        <v>0.22</v>
      </c>
      <c r="FN10" s="6">
        <v>0.61</v>
      </c>
      <c r="FO10" s="6">
        <v>0.47</v>
      </c>
      <c r="FP10" s="6">
        <v>0.42</v>
      </c>
      <c r="FQ10" s="6">
        <v>2.08</v>
      </c>
      <c r="FR10" s="6">
        <v>2.51</v>
      </c>
      <c r="FS10" s="6">
        <v>1.17</v>
      </c>
      <c r="FT10" s="6">
        <v>1.56</v>
      </c>
      <c r="FU10" s="6">
        <v>0.54</v>
      </c>
      <c r="FV10" s="6">
        <v>0.51</v>
      </c>
      <c r="FW10" s="6">
        <v>1.37</v>
      </c>
      <c r="FX10" s="6">
        <v>2.16</v>
      </c>
      <c r="FY10" s="6">
        <v>0.76</v>
      </c>
      <c r="FZ10" s="6">
        <v>11.88</v>
      </c>
      <c r="GA10" s="6">
        <v>6.36</v>
      </c>
      <c r="GB10" s="6">
        <v>10.73</v>
      </c>
      <c r="GC10" s="6">
        <v>22.47</v>
      </c>
      <c r="GD10" s="6">
        <v>16.83</v>
      </c>
      <c r="GE10" s="6">
        <v>12.93</v>
      </c>
      <c r="GF10" s="6">
        <v>14.52</v>
      </c>
      <c r="GG10" s="6">
        <v>11.87</v>
      </c>
      <c r="GH10" s="6">
        <v>19.75</v>
      </c>
      <c r="GI10" s="6">
        <v>14.62</v>
      </c>
      <c r="GJ10" s="6">
        <v>21.52</v>
      </c>
      <c r="GK10" s="6">
        <v>0.71</v>
      </c>
      <c r="GL10" s="6">
        <v>1.17</v>
      </c>
      <c r="GM10" s="6">
        <v>20.87</v>
      </c>
      <c r="GN10" s="6">
        <v>24.36</v>
      </c>
      <c r="GO10" s="6">
        <v>25.44</v>
      </c>
      <c r="GP10" s="6">
        <v>17.28</v>
      </c>
      <c r="GQ10" s="6">
        <v>21.86</v>
      </c>
      <c r="GR10" s="6">
        <v>5.56</v>
      </c>
      <c r="GS10" s="6">
        <v>4.68</v>
      </c>
      <c r="GT10" s="6">
        <v>6.9</v>
      </c>
      <c r="GU10" s="6">
        <v>14.15</v>
      </c>
      <c r="GV10" s="6">
        <v>0.53</v>
      </c>
      <c r="HA10" s="6">
        <v>27.4</v>
      </c>
      <c r="HB10" s="6">
        <v>18.24</v>
      </c>
      <c r="HE10" s="6">
        <v>14.39</v>
      </c>
      <c r="HF10" s="6">
        <v>24.73</v>
      </c>
      <c r="HG10" s="6">
        <v>5.8</v>
      </c>
    </row>
    <row r="11" spans="1:215" ht="12.75">
      <c r="A11" s="6" t="s">
        <v>176</v>
      </c>
      <c r="B11" s="7">
        <f aca="true" t="shared" si="4" ref="B11:W11">SUM(B10/B8)*100</f>
        <v>0</v>
      </c>
      <c r="C11" s="7">
        <f t="shared" si="4"/>
        <v>0</v>
      </c>
      <c r="D11" s="7">
        <f t="shared" si="4"/>
        <v>0</v>
      </c>
      <c r="E11" s="7">
        <f t="shared" si="4"/>
        <v>0</v>
      </c>
      <c r="F11" s="7">
        <f t="shared" si="4"/>
        <v>0</v>
      </c>
      <c r="G11" s="7">
        <f t="shared" si="4"/>
        <v>0</v>
      </c>
      <c r="H11" s="7">
        <f t="shared" si="4"/>
        <v>0</v>
      </c>
      <c r="I11" s="7">
        <f t="shared" si="4"/>
        <v>13.852459016393443</v>
      </c>
      <c r="J11" s="7">
        <f t="shared" si="4"/>
        <v>3.027065527065527</v>
      </c>
      <c r="K11" s="7">
        <f t="shared" si="4"/>
        <v>34.549434512951485</v>
      </c>
      <c r="L11" s="7">
        <f t="shared" si="4"/>
        <v>9.915966386554622</v>
      </c>
      <c r="M11" s="7">
        <f t="shared" si="4"/>
        <v>14.591633466135459</v>
      </c>
      <c r="N11" s="7">
        <f t="shared" si="4"/>
        <v>18.67917155138726</v>
      </c>
      <c r="O11" s="7">
        <f t="shared" si="4"/>
        <v>28.31200990507635</v>
      </c>
      <c r="P11" s="7">
        <f t="shared" si="4"/>
        <v>37.92975970425139</v>
      </c>
      <c r="Q11" s="7">
        <f t="shared" si="4"/>
        <v>33.89830508474576</v>
      </c>
      <c r="R11" s="7">
        <f t="shared" si="4"/>
        <v>27.66323024054983</v>
      </c>
      <c r="S11" s="7">
        <f t="shared" si="4"/>
        <v>3.451581975071908</v>
      </c>
      <c r="T11" s="7">
        <f t="shared" si="4"/>
        <v>13.687026304057065</v>
      </c>
      <c r="U11" s="7">
        <f t="shared" si="4"/>
        <v>12.153163152053274</v>
      </c>
      <c r="V11" s="7">
        <f t="shared" si="4"/>
        <v>9.994051160023796</v>
      </c>
      <c r="W11" s="7">
        <f t="shared" si="4"/>
        <v>4.338679989481988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7">
        <f aca="true" t="shared" si="5" ref="CD11:DI11">SUM(CD10/CD8)*100</f>
        <v>27.340267459138186</v>
      </c>
      <c r="CE11" s="7">
        <f t="shared" si="5"/>
        <v>0</v>
      </c>
      <c r="CF11" s="7">
        <f t="shared" si="5"/>
        <v>14.47731755424063</v>
      </c>
      <c r="CG11" s="7">
        <f t="shared" si="5"/>
        <v>49.71284996410624</v>
      </c>
      <c r="CH11" s="7">
        <f t="shared" si="5"/>
        <v>26.18254497001999</v>
      </c>
      <c r="CI11" s="7">
        <f t="shared" si="5"/>
        <v>0</v>
      </c>
      <c r="CJ11" s="7">
        <f t="shared" si="5"/>
        <v>0</v>
      </c>
      <c r="CK11" s="7">
        <f t="shared" si="5"/>
        <v>3.233679072605247</v>
      </c>
      <c r="CL11" s="7">
        <f t="shared" si="5"/>
        <v>0</v>
      </c>
      <c r="CM11" s="7">
        <f t="shared" si="5"/>
        <v>1.5026833631484795</v>
      </c>
      <c r="CN11" s="7">
        <f t="shared" si="5"/>
        <v>0</v>
      </c>
      <c r="CO11" s="7">
        <f t="shared" si="5"/>
        <v>5.9158751696065135</v>
      </c>
      <c r="CP11" s="7">
        <f t="shared" si="5"/>
        <v>2.2609340252038543</v>
      </c>
      <c r="CQ11" s="7">
        <f t="shared" si="5"/>
        <v>1.049723756906077</v>
      </c>
      <c r="CR11" s="7">
        <f t="shared" si="5"/>
        <v>1.4303104077906268</v>
      </c>
      <c r="CS11" s="7">
        <f t="shared" si="5"/>
        <v>1.1739594450373534</v>
      </c>
      <c r="CT11" s="7">
        <f t="shared" si="5"/>
        <v>0</v>
      </c>
      <c r="CU11" s="7">
        <f t="shared" si="5"/>
        <v>7.613168724279835</v>
      </c>
      <c r="CV11" s="7">
        <f t="shared" si="5"/>
        <v>0</v>
      </c>
      <c r="CW11" s="7">
        <f t="shared" si="5"/>
        <v>60.87403598971722</v>
      </c>
      <c r="CX11" s="7">
        <f t="shared" si="5"/>
        <v>46.348438187417514</v>
      </c>
      <c r="CY11" s="7">
        <f t="shared" si="5"/>
        <v>15.176830966304653</v>
      </c>
      <c r="CZ11" s="7">
        <f t="shared" si="5"/>
        <v>1.2330827067669172</v>
      </c>
      <c r="DA11" s="7">
        <f t="shared" si="5"/>
        <v>4.6</v>
      </c>
      <c r="DB11" s="7">
        <f t="shared" si="5"/>
        <v>14.763697197825177</v>
      </c>
      <c r="DC11" s="7">
        <f t="shared" si="5"/>
        <v>27.882486687010115</v>
      </c>
      <c r="DD11" s="7">
        <f t="shared" si="5"/>
        <v>60.83587046775533</v>
      </c>
      <c r="DE11" s="7">
        <f t="shared" si="5"/>
        <v>1.1848926191063935</v>
      </c>
      <c r="DF11" s="7">
        <f t="shared" si="5"/>
        <v>1.7805582290664097</v>
      </c>
      <c r="DG11" s="7">
        <f t="shared" si="5"/>
        <v>1.7986510117411938</v>
      </c>
      <c r="DH11" s="7">
        <f t="shared" si="5"/>
        <v>0.9706439393939392</v>
      </c>
      <c r="DI11" s="7">
        <f t="shared" si="5"/>
        <v>8.569685879841415</v>
      </c>
      <c r="DJ11" s="7">
        <f aca="true" t="shared" si="6" ref="DJ11:EO11">SUM(DJ10/DJ8)*100</f>
        <v>51.41735717400785</v>
      </c>
      <c r="DK11" s="7">
        <f t="shared" si="6"/>
        <v>21.647404146028254</v>
      </c>
      <c r="DL11" s="7">
        <f t="shared" si="6"/>
        <v>30.739673390970218</v>
      </c>
      <c r="DM11" s="7">
        <f t="shared" si="6"/>
        <v>23.00137497544687</v>
      </c>
      <c r="DN11" s="7">
        <f t="shared" si="6"/>
        <v>26.839752407152684</v>
      </c>
      <c r="DO11" s="7">
        <f t="shared" si="6"/>
        <v>40.84829285462865</v>
      </c>
      <c r="DP11" s="7">
        <f t="shared" si="6"/>
        <v>21.243432574430823</v>
      </c>
      <c r="DQ11" s="7">
        <f t="shared" si="6"/>
        <v>2.7605244996549345</v>
      </c>
      <c r="DR11" s="7">
        <f t="shared" si="6"/>
        <v>13.344051446945338</v>
      </c>
      <c r="DS11" s="7">
        <f t="shared" si="6"/>
        <v>13.688318929467522</v>
      </c>
      <c r="DT11" s="7">
        <f t="shared" si="6"/>
        <v>20.983522142121526</v>
      </c>
      <c r="DU11" s="7">
        <f t="shared" si="6"/>
        <v>3.9355438487759526</v>
      </c>
      <c r="DV11" s="7">
        <f t="shared" si="6"/>
        <v>3.3876221498371337</v>
      </c>
      <c r="DW11" s="7">
        <f t="shared" si="6"/>
        <v>1.018573996405033</v>
      </c>
      <c r="DX11" s="7">
        <f t="shared" si="6"/>
        <v>0.8051082731815656</v>
      </c>
      <c r="DY11" s="7">
        <f t="shared" si="6"/>
        <v>0.7575757575757576</v>
      </c>
      <c r="DZ11" s="7">
        <f t="shared" si="6"/>
        <v>2.854594112399643</v>
      </c>
      <c r="EA11" s="7">
        <f t="shared" si="6"/>
        <v>4.275534441805226</v>
      </c>
      <c r="EB11" s="7">
        <f t="shared" si="6"/>
        <v>32.04295704295704</v>
      </c>
      <c r="EC11" s="7">
        <f t="shared" si="6"/>
        <v>20.616264294790344</v>
      </c>
      <c r="ED11" s="7">
        <f t="shared" si="6"/>
        <v>15.755349038253726</v>
      </c>
      <c r="EE11" s="7">
        <f t="shared" si="6"/>
        <v>34.48401162790698</v>
      </c>
      <c r="EF11" s="7">
        <f t="shared" si="6"/>
        <v>18.831307314992536</v>
      </c>
      <c r="EG11" s="7">
        <f t="shared" si="6"/>
        <v>11.904127829560586</v>
      </c>
      <c r="EH11" s="7">
        <f t="shared" si="6"/>
        <v>25.89416952474277</v>
      </c>
      <c r="EI11" s="7">
        <f t="shared" si="6"/>
        <v>0.2394890899414582</v>
      </c>
      <c r="EJ11" s="7">
        <f t="shared" si="6"/>
        <v>0.6503561474140601</v>
      </c>
      <c r="EK11" s="7">
        <f t="shared" si="6"/>
        <v>3.986034332266512</v>
      </c>
      <c r="EL11" s="7">
        <f t="shared" si="6"/>
        <v>0.18844221105527637</v>
      </c>
      <c r="EM11" s="7">
        <f t="shared" si="6"/>
        <v>15.824238943136129</v>
      </c>
      <c r="EN11" s="7">
        <f t="shared" si="6"/>
        <v>12.821270310192023</v>
      </c>
      <c r="EO11" s="7">
        <f t="shared" si="6"/>
        <v>16.470588235294116</v>
      </c>
      <c r="EP11" s="7">
        <f aca="true" t="shared" si="7" ref="EP11:EU11">SUM(EP10/EP8)*100</f>
        <v>6.862398302087018</v>
      </c>
      <c r="EQ11" s="7">
        <f t="shared" si="7"/>
        <v>0.6089604175728579</v>
      </c>
      <c r="ER11" s="7">
        <f t="shared" si="7"/>
        <v>0.5846399149614669</v>
      </c>
      <c r="ES11" s="7">
        <f t="shared" si="7"/>
        <v>0.6668889629876626</v>
      </c>
      <c r="ET11" s="7">
        <f t="shared" si="7"/>
        <v>0.40749796251018744</v>
      </c>
      <c r="EU11" s="7">
        <f t="shared" si="7"/>
        <v>5.045118949958983</v>
      </c>
      <c r="EV11" s="7">
        <f aca="true" t="shared" si="8" ref="EV11:GK11">SUM(EV10/EV8)*100</f>
        <v>11.895475819032761</v>
      </c>
      <c r="EW11" s="7">
        <f t="shared" si="8"/>
        <v>7.469717362045761</v>
      </c>
      <c r="EX11" s="7">
        <f t="shared" si="8"/>
        <v>9.211087420042645</v>
      </c>
      <c r="EY11" s="7">
        <f t="shared" si="8"/>
        <v>7.191961924907457</v>
      </c>
      <c r="EZ11" s="7">
        <f t="shared" si="8"/>
        <v>10.79136690647482</v>
      </c>
      <c r="FA11" s="7">
        <f t="shared" si="8"/>
        <v>12.40343347639485</v>
      </c>
      <c r="FB11" s="7">
        <f t="shared" si="8"/>
        <v>2.2494080505130225</v>
      </c>
      <c r="FC11" s="7">
        <f t="shared" si="8"/>
        <v>0.7800312012480499</v>
      </c>
      <c r="FD11" s="7">
        <f t="shared" si="8"/>
        <v>54.90533562822719</v>
      </c>
      <c r="FE11" s="7">
        <f t="shared" si="8"/>
        <v>28.6360698125404</v>
      </c>
      <c r="FF11" s="7">
        <f t="shared" si="8"/>
        <v>86.47103658536587</v>
      </c>
      <c r="FG11" s="7">
        <f t="shared" si="8"/>
        <v>0.5552751135790006</v>
      </c>
      <c r="FH11" s="7">
        <f t="shared" si="8"/>
        <v>2.072538860103627</v>
      </c>
      <c r="FI11" s="7">
        <f t="shared" si="8"/>
        <v>2.122820318423048</v>
      </c>
      <c r="FJ11" s="7">
        <f t="shared" si="8"/>
        <v>6.946386946386947</v>
      </c>
      <c r="FK11" s="7">
        <f t="shared" si="8"/>
        <v>0.44609665427509293</v>
      </c>
      <c r="FL11" s="7">
        <f t="shared" si="8"/>
        <v>0.5915100904662492</v>
      </c>
      <c r="FM11" s="7">
        <f t="shared" si="8"/>
        <v>0.6223479490806223</v>
      </c>
      <c r="FN11" s="7">
        <f t="shared" si="8"/>
        <v>1.7810218978102188</v>
      </c>
      <c r="FO11" s="7">
        <f t="shared" si="8"/>
        <v>1.4443761524277812</v>
      </c>
      <c r="FP11" s="7">
        <f t="shared" si="8"/>
        <v>1.2704174228675136</v>
      </c>
      <c r="FQ11" s="7">
        <f t="shared" si="8"/>
        <v>5.810055865921789</v>
      </c>
      <c r="FR11" s="7">
        <f t="shared" si="8"/>
        <v>6.467405307910333</v>
      </c>
      <c r="FS11" s="7">
        <f t="shared" si="8"/>
        <v>3.515625</v>
      </c>
      <c r="FT11" s="7">
        <f t="shared" si="8"/>
        <v>13.242784380305602</v>
      </c>
      <c r="FU11" s="7">
        <f t="shared" si="8"/>
        <v>10.404624277456648</v>
      </c>
      <c r="FV11" s="7">
        <f t="shared" si="8"/>
        <v>1.216893342877595</v>
      </c>
      <c r="FW11" s="7">
        <f t="shared" si="8"/>
        <v>3.672922252010724</v>
      </c>
      <c r="FX11" s="7">
        <f t="shared" si="8"/>
        <v>32.62839879154079</v>
      </c>
      <c r="FY11" s="7">
        <f t="shared" si="8"/>
        <v>1.789498469507888</v>
      </c>
      <c r="FZ11" s="7">
        <f t="shared" si="8"/>
        <v>26.877828054298643</v>
      </c>
      <c r="GA11" s="7">
        <f t="shared" si="8"/>
        <v>31.879699248120303</v>
      </c>
      <c r="GB11" s="7">
        <f t="shared" si="8"/>
        <v>77.9796511627907</v>
      </c>
      <c r="GC11" s="7">
        <f t="shared" si="8"/>
        <v>82.76243093922652</v>
      </c>
      <c r="GD11" s="7">
        <f t="shared" si="8"/>
        <v>98.88366627497062</v>
      </c>
      <c r="GE11" s="7">
        <f t="shared" si="8"/>
        <v>93.35740072202167</v>
      </c>
      <c r="GF11" s="7">
        <f t="shared" si="8"/>
        <v>96.15894039735099</v>
      </c>
      <c r="GG11" s="7">
        <f t="shared" si="8"/>
        <v>60.77828981054787</v>
      </c>
      <c r="GH11" s="7">
        <f t="shared" si="8"/>
        <v>99.29612870789342</v>
      </c>
      <c r="GI11" s="7">
        <f t="shared" si="8"/>
        <v>93.65791159513132</v>
      </c>
      <c r="GJ11" s="7">
        <f t="shared" si="8"/>
        <v>98.17518248175183</v>
      </c>
      <c r="GK11" s="7">
        <f t="shared" si="8"/>
        <v>2.7637212923316463</v>
      </c>
      <c r="GL11" s="7">
        <f aca="true" t="shared" si="9" ref="GL11:GV11">SUM(GL10/GL8)*100</f>
        <v>4.6818727490996395</v>
      </c>
      <c r="GM11" s="7">
        <f t="shared" si="9"/>
        <v>97.5689574567555</v>
      </c>
      <c r="GN11" s="7">
        <f t="shared" si="9"/>
        <v>95.30516431924883</v>
      </c>
      <c r="GO11" s="7">
        <f t="shared" si="9"/>
        <v>90.02123142250531</v>
      </c>
      <c r="GP11" s="7">
        <f t="shared" si="9"/>
        <v>30.088803761100475</v>
      </c>
      <c r="GQ11" s="7">
        <f t="shared" si="9"/>
        <v>68.2911590128085</v>
      </c>
      <c r="GR11" s="7">
        <f t="shared" si="9"/>
        <v>34.42724458204334</v>
      </c>
      <c r="GS11" s="7">
        <f t="shared" si="9"/>
        <v>10.952492394102505</v>
      </c>
      <c r="GT11" s="7">
        <f t="shared" si="9"/>
        <v>11.726716519374577</v>
      </c>
      <c r="GU11" s="7">
        <f t="shared" si="9"/>
        <v>25.335720680393912</v>
      </c>
      <c r="GV11" s="7">
        <f t="shared" si="9"/>
        <v>1.7590441420511118</v>
      </c>
      <c r="GW11" s="7">
        <f aca="true" t="shared" si="10" ref="GW11:HG11">SUM(GW10/GW8)*100</f>
        <v>0</v>
      </c>
      <c r="GX11" s="7">
        <f t="shared" si="10"/>
        <v>0</v>
      </c>
      <c r="GY11" s="7">
        <f t="shared" si="10"/>
        <v>0</v>
      </c>
      <c r="GZ11" s="7">
        <f t="shared" si="10"/>
        <v>0</v>
      </c>
      <c r="HA11" s="7">
        <f t="shared" si="10"/>
        <v>71.54046997389034</v>
      </c>
      <c r="HB11" s="7">
        <f t="shared" si="10"/>
        <v>51.06382978723404</v>
      </c>
      <c r="HC11" s="7">
        <f t="shared" si="10"/>
        <v>0</v>
      </c>
      <c r="HD11" s="7">
        <f t="shared" si="10"/>
        <v>0</v>
      </c>
      <c r="HE11" s="7">
        <f t="shared" si="10"/>
        <v>27.683724509426703</v>
      </c>
      <c r="HF11" s="7">
        <f t="shared" si="10"/>
        <v>53.66753472222222</v>
      </c>
      <c r="HG11" s="7">
        <f t="shared" si="10"/>
        <v>17.65601217656012</v>
      </c>
    </row>
    <row r="12" spans="1:215" ht="12.75">
      <c r="A12" s="6" t="s">
        <v>135</v>
      </c>
      <c r="B12" s="6" t="s">
        <v>138</v>
      </c>
      <c r="C12" s="6" t="s">
        <v>138</v>
      </c>
      <c r="D12" s="6" t="s">
        <v>138</v>
      </c>
      <c r="E12" s="6" t="s">
        <v>138</v>
      </c>
      <c r="F12" s="6" t="s">
        <v>138</v>
      </c>
      <c r="H12" s="6" t="s">
        <v>138</v>
      </c>
      <c r="I12" s="6" t="s">
        <v>242</v>
      </c>
      <c r="J12" s="6" t="s">
        <v>242</v>
      </c>
      <c r="K12" s="6" t="s">
        <v>242</v>
      </c>
      <c r="L12" s="6" t="s">
        <v>242</v>
      </c>
      <c r="M12" s="6" t="s">
        <v>242</v>
      </c>
      <c r="N12" s="6" t="s">
        <v>242</v>
      </c>
      <c r="O12" s="6" t="s">
        <v>242</v>
      </c>
      <c r="P12" s="6" t="s">
        <v>242</v>
      </c>
      <c r="Q12" s="6" t="s">
        <v>241</v>
      </c>
      <c r="R12" s="6" t="s">
        <v>242</v>
      </c>
      <c r="S12" s="6" t="s">
        <v>242</v>
      </c>
      <c r="T12" s="6" t="s">
        <v>242</v>
      </c>
      <c r="U12" s="6" t="s">
        <v>242</v>
      </c>
      <c r="V12" s="6" t="s">
        <v>242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8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F12" s="8"/>
      <c r="EG12" s="8"/>
      <c r="EL12" s="8"/>
      <c r="EV12" s="6" t="s">
        <v>242</v>
      </c>
      <c r="EW12" s="6" t="s">
        <v>242</v>
      </c>
      <c r="EX12" s="6" t="s">
        <v>242</v>
      </c>
      <c r="EY12" s="6" t="s">
        <v>242</v>
      </c>
      <c r="EZ12" s="6" t="s">
        <v>242</v>
      </c>
      <c r="FA12" s="6" t="s">
        <v>242</v>
      </c>
      <c r="FB12" s="6" t="s">
        <v>242</v>
      </c>
      <c r="FC12" s="6" t="s">
        <v>242</v>
      </c>
      <c r="FD12" s="6" t="s">
        <v>241</v>
      </c>
      <c r="FE12" s="6" t="s">
        <v>241</v>
      </c>
      <c r="FF12" s="6" t="s">
        <v>241</v>
      </c>
      <c r="FG12" s="6" t="s">
        <v>242</v>
      </c>
      <c r="FH12" s="6" t="s">
        <v>242</v>
      </c>
      <c r="FI12" s="6" t="s">
        <v>242</v>
      </c>
      <c r="FJ12" s="6" t="s">
        <v>242</v>
      </c>
      <c r="FK12" s="6" t="s">
        <v>242</v>
      </c>
      <c r="FL12" s="6" t="s">
        <v>242</v>
      </c>
      <c r="FM12" s="6" t="s">
        <v>242</v>
      </c>
      <c r="FN12" s="6" t="s">
        <v>242</v>
      </c>
      <c r="FO12" s="6" t="s">
        <v>242</v>
      </c>
      <c r="FP12" s="6" t="s">
        <v>242</v>
      </c>
      <c r="FQ12" s="6" t="s">
        <v>242</v>
      </c>
      <c r="FR12" s="6" t="s">
        <v>242</v>
      </c>
      <c r="FS12" s="6" t="s">
        <v>242</v>
      </c>
      <c r="FT12" s="6" t="s">
        <v>242</v>
      </c>
      <c r="FU12" s="6" t="s">
        <v>242</v>
      </c>
      <c r="FV12" s="6" t="s">
        <v>242</v>
      </c>
      <c r="FW12" s="6" t="s">
        <v>242</v>
      </c>
      <c r="FX12" s="6" t="s">
        <v>242</v>
      </c>
      <c r="FY12" s="6" t="s">
        <v>242</v>
      </c>
      <c r="FZ12" s="6" t="s">
        <v>242</v>
      </c>
      <c r="GA12" s="6" t="s">
        <v>241</v>
      </c>
      <c r="GB12" s="6" t="s">
        <v>242</v>
      </c>
      <c r="GC12" s="6" t="s">
        <v>241</v>
      </c>
      <c r="GD12" s="6" t="s">
        <v>242</v>
      </c>
      <c r="GE12" s="6" t="s">
        <v>242</v>
      </c>
      <c r="GF12" s="6" t="s">
        <v>242</v>
      </c>
      <c r="GG12" s="6" t="s">
        <v>241</v>
      </c>
      <c r="GH12" s="6" t="s">
        <v>242</v>
      </c>
      <c r="GI12" s="6" t="s">
        <v>242</v>
      </c>
      <c r="GJ12" s="6" t="s">
        <v>242</v>
      </c>
      <c r="GK12" s="6" t="s">
        <v>242</v>
      </c>
      <c r="GL12" s="6" t="s">
        <v>242</v>
      </c>
      <c r="GM12" s="6" t="s">
        <v>242</v>
      </c>
      <c r="GN12" s="6" t="s">
        <v>242</v>
      </c>
      <c r="GO12" s="6" t="s">
        <v>242</v>
      </c>
      <c r="GP12" s="6" t="s">
        <v>241</v>
      </c>
      <c r="GQ12" s="6" t="s">
        <v>241</v>
      </c>
      <c r="GR12" s="6" t="s">
        <v>242</v>
      </c>
      <c r="GS12" s="6" t="s">
        <v>572</v>
      </c>
      <c r="GT12" s="6" t="s">
        <v>242</v>
      </c>
      <c r="GU12" s="6" t="s">
        <v>241</v>
      </c>
      <c r="GV12" s="6" t="s">
        <v>242</v>
      </c>
      <c r="GW12" s="6" t="s">
        <v>138</v>
      </c>
      <c r="GX12" s="6" t="s">
        <v>138</v>
      </c>
      <c r="GY12" s="6" t="s">
        <v>138</v>
      </c>
      <c r="GZ12" s="6" t="s">
        <v>138</v>
      </c>
      <c r="HA12" s="6" t="s">
        <v>242</v>
      </c>
      <c r="HB12" s="6" t="s">
        <v>241</v>
      </c>
      <c r="HC12" s="6" t="s">
        <v>138</v>
      </c>
      <c r="HD12" s="6" t="s">
        <v>138</v>
      </c>
      <c r="HE12" s="6" t="s">
        <v>241</v>
      </c>
      <c r="HF12" s="6" t="s">
        <v>241</v>
      </c>
      <c r="HG12" s="6" t="s">
        <v>242</v>
      </c>
    </row>
    <row r="13" spans="1:215" ht="12.75">
      <c r="A13" s="6" t="s">
        <v>136</v>
      </c>
      <c r="B13" s="6">
        <v>1</v>
      </c>
      <c r="C13" s="6">
        <v>1</v>
      </c>
      <c r="D13" s="6">
        <v>1</v>
      </c>
      <c r="E13" s="6">
        <v>1</v>
      </c>
      <c r="F13" s="6">
        <v>2</v>
      </c>
      <c r="G13" s="6">
        <v>2</v>
      </c>
      <c r="H13" s="6">
        <v>1</v>
      </c>
      <c r="U13" s="6">
        <v>6</v>
      </c>
      <c r="V13" s="6">
        <v>6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8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F13" s="8"/>
      <c r="EG13" s="8"/>
      <c r="EL13" s="8"/>
      <c r="EX13" s="6">
        <v>5</v>
      </c>
      <c r="FT13" s="6" t="s">
        <v>296</v>
      </c>
      <c r="GA13" s="6">
        <v>7</v>
      </c>
      <c r="GB13" s="6">
        <v>10</v>
      </c>
      <c r="GE13" s="6">
        <v>3</v>
      </c>
      <c r="GG13" s="6">
        <v>8</v>
      </c>
      <c r="GW13" s="6">
        <v>1</v>
      </c>
      <c r="GX13" s="6">
        <v>1</v>
      </c>
      <c r="GY13" s="6">
        <v>1</v>
      </c>
      <c r="GZ13" s="6">
        <v>1</v>
      </c>
      <c r="HC13" s="6">
        <v>1</v>
      </c>
      <c r="HD13" s="6">
        <v>1</v>
      </c>
      <c r="HG13" s="6">
        <v>7</v>
      </c>
    </row>
    <row r="14" spans="1:215" ht="12.75">
      <c r="A14" s="6" t="s">
        <v>137</v>
      </c>
      <c r="B14" s="6" t="s">
        <v>139</v>
      </c>
      <c r="C14" s="6" t="s">
        <v>139</v>
      </c>
      <c r="D14" s="6" t="s">
        <v>139</v>
      </c>
      <c r="E14" s="6" t="s">
        <v>139</v>
      </c>
      <c r="F14" s="6" t="s">
        <v>139</v>
      </c>
      <c r="G14" s="6" t="s">
        <v>139</v>
      </c>
      <c r="H14" s="6" t="s">
        <v>139</v>
      </c>
      <c r="I14" s="6" t="s">
        <v>243</v>
      </c>
      <c r="J14" s="6" t="s">
        <v>243</v>
      </c>
      <c r="K14" s="6" t="s">
        <v>243</v>
      </c>
      <c r="L14" s="6" t="s">
        <v>243</v>
      </c>
      <c r="M14" s="6" t="s">
        <v>243</v>
      </c>
      <c r="N14" s="6" t="s">
        <v>243</v>
      </c>
      <c r="O14" s="6" t="s">
        <v>243</v>
      </c>
      <c r="P14" s="6" t="s">
        <v>243</v>
      </c>
      <c r="Q14" s="6" t="s">
        <v>243</v>
      </c>
      <c r="R14" s="6" t="s">
        <v>243</v>
      </c>
      <c r="S14" s="6" t="s">
        <v>243</v>
      </c>
      <c r="T14" s="6" t="s">
        <v>243</v>
      </c>
      <c r="U14" s="6" t="s">
        <v>243</v>
      </c>
      <c r="V14" s="6" t="s">
        <v>243</v>
      </c>
      <c r="W14" s="6" t="s">
        <v>243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8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F14" s="8"/>
      <c r="EG14" s="8"/>
      <c r="EL14" s="8"/>
      <c r="EV14" s="6" t="s">
        <v>243</v>
      </c>
      <c r="EW14" s="6" t="s">
        <v>243</v>
      </c>
      <c r="EX14" s="6" t="s">
        <v>243</v>
      </c>
      <c r="EY14" s="6" t="s">
        <v>243</v>
      </c>
      <c r="EZ14" s="6" t="s">
        <v>243</v>
      </c>
      <c r="FA14" s="6" t="s">
        <v>243</v>
      </c>
      <c r="FB14" s="6" t="s">
        <v>243</v>
      </c>
      <c r="FC14" s="6" t="s">
        <v>243</v>
      </c>
      <c r="FD14" s="6" t="s">
        <v>243</v>
      </c>
      <c r="FE14" s="6" t="s">
        <v>243</v>
      </c>
      <c r="FF14" s="6" t="s">
        <v>243</v>
      </c>
      <c r="FG14" s="6" t="s">
        <v>243</v>
      </c>
      <c r="FH14" s="6" t="s">
        <v>243</v>
      </c>
      <c r="FI14" s="6" t="s">
        <v>243</v>
      </c>
      <c r="FJ14" s="6" t="s">
        <v>243</v>
      </c>
      <c r="FK14" s="6" t="s">
        <v>243</v>
      </c>
      <c r="FL14" s="6" t="s">
        <v>243</v>
      </c>
      <c r="FM14" s="6" t="s">
        <v>243</v>
      </c>
      <c r="FN14" s="6" t="s">
        <v>243</v>
      </c>
      <c r="FO14" s="6" t="s">
        <v>243</v>
      </c>
      <c r="FP14" s="6" t="s">
        <v>243</v>
      </c>
      <c r="FQ14" s="6" t="s">
        <v>243</v>
      </c>
      <c r="FR14" s="6" t="s">
        <v>243</v>
      </c>
      <c r="FS14" s="6" t="s">
        <v>243</v>
      </c>
      <c r="FT14" s="6" t="s">
        <v>243</v>
      </c>
      <c r="FU14" s="6" t="s">
        <v>243</v>
      </c>
      <c r="FV14" s="6" t="s">
        <v>243</v>
      </c>
      <c r="FW14" s="6" t="s">
        <v>243</v>
      </c>
      <c r="FX14" s="6" t="s">
        <v>243</v>
      </c>
      <c r="FY14" s="6" t="s">
        <v>243</v>
      </c>
      <c r="FZ14" s="6" t="s">
        <v>243</v>
      </c>
      <c r="GA14" s="6" t="s">
        <v>243</v>
      </c>
      <c r="GB14" s="6" t="s">
        <v>573</v>
      </c>
      <c r="GC14" s="6" t="s">
        <v>573</v>
      </c>
      <c r="GD14" s="6" t="s">
        <v>573</v>
      </c>
      <c r="GE14" s="6" t="s">
        <v>573</v>
      </c>
      <c r="GF14" s="6" t="s">
        <v>573</v>
      </c>
      <c r="GG14" s="6" t="s">
        <v>243</v>
      </c>
      <c r="GH14" s="6" t="s">
        <v>243</v>
      </c>
      <c r="GI14" s="6" t="s">
        <v>243</v>
      </c>
      <c r="GJ14" s="6" t="s">
        <v>243</v>
      </c>
      <c r="GK14" s="6" t="s">
        <v>243</v>
      </c>
      <c r="GL14" s="6" t="s">
        <v>243</v>
      </c>
      <c r="GM14" s="6" t="s">
        <v>243</v>
      </c>
      <c r="GN14" s="6" t="s">
        <v>243</v>
      </c>
      <c r="GO14" s="6" t="s">
        <v>243</v>
      </c>
      <c r="GP14" s="6" t="s">
        <v>243</v>
      </c>
      <c r="GQ14" s="6" t="s">
        <v>243</v>
      </c>
      <c r="GR14" s="6" t="s">
        <v>243</v>
      </c>
      <c r="GS14" s="6" t="s">
        <v>243</v>
      </c>
      <c r="GT14" s="6" t="s">
        <v>243</v>
      </c>
      <c r="GU14" s="6" t="s">
        <v>243</v>
      </c>
      <c r="GV14" s="6" t="s">
        <v>243</v>
      </c>
      <c r="GW14" s="6" t="s">
        <v>139</v>
      </c>
      <c r="GX14" s="6" t="s">
        <v>139</v>
      </c>
      <c r="GY14" s="6" t="s">
        <v>139</v>
      </c>
      <c r="GZ14" s="6" t="s">
        <v>139</v>
      </c>
      <c r="HA14" s="6" t="s">
        <v>243</v>
      </c>
      <c r="HB14" s="6" t="s">
        <v>243</v>
      </c>
      <c r="HC14" s="6" t="s">
        <v>139</v>
      </c>
      <c r="HD14" s="6" t="s">
        <v>139</v>
      </c>
      <c r="HE14" s="6" t="s">
        <v>243</v>
      </c>
      <c r="HF14" s="6" t="s">
        <v>243</v>
      </c>
      <c r="HG14" s="6" t="s">
        <v>243</v>
      </c>
    </row>
    <row r="15" spans="1:215" s="8" customFormat="1" ht="12.75">
      <c r="A15" s="8" t="s">
        <v>177</v>
      </c>
      <c r="B15" s="8">
        <v>0.1</v>
      </c>
      <c r="C15" s="8">
        <v>0.1</v>
      </c>
      <c r="D15" s="8">
        <v>0.25</v>
      </c>
      <c r="E15" s="8">
        <v>0.1</v>
      </c>
      <c r="F15" s="8">
        <v>0.2</v>
      </c>
      <c r="G15" s="8">
        <v>0.2</v>
      </c>
      <c r="H15" s="8">
        <v>0.1</v>
      </c>
      <c r="I15" s="8">
        <v>0.0625</v>
      </c>
      <c r="J15" s="8">
        <v>0.0625</v>
      </c>
      <c r="K15" s="8">
        <v>0.0625</v>
      </c>
      <c r="L15" s="8">
        <v>0.125</v>
      </c>
      <c r="M15" s="8">
        <v>0.09375</v>
      </c>
      <c r="N15" s="8">
        <v>0.09375</v>
      </c>
      <c r="O15" s="8">
        <v>0.125</v>
      </c>
      <c r="P15" s="8">
        <v>0.25</v>
      </c>
      <c r="Q15" s="8">
        <v>0.5</v>
      </c>
      <c r="R15" s="8">
        <v>0.5</v>
      </c>
      <c r="S15" s="8">
        <v>0.5</v>
      </c>
      <c r="T15" s="8">
        <v>0.5</v>
      </c>
      <c r="U15" s="8">
        <v>0.5</v>
      </c>
      <c r="V15" s="8">
        <v>0.5</v>
      </c>
      <c r="W15" s="8">
        <v>1</v>
      </c>
      <c r="X15" s="23">
        <v>1</v>
      </c>
      <c r="Y15" s="23">
        <v>0.0234375</v>
      </c>
      <c r="Z15" s="23">
        <v>0.00390625</v>
      </c>
      <c r="AA15" s="23">
        <v>0.005859375</v>
      </c>
      <c r="AB15" s="23">
        <v>0.125</v>
      </c>
      <c r="AC15" s="23">
        <v>0.125</v>
      </c>
      <c r="AD15" s="23">
        <v>0.125</v>
      </c>
      <c r="AE15" s="23">
        <v>0.03125</v>
      </c>
      <c r="AF15" s="23">
        <v>0.09375</v>
      </c>
      <c r="AG15" s="23">
        <v>0.25</v>
      </c>
      <c r="AH15" s="23">
        <v>0.125</v>
      </c>
      <c r="AI15" s="23">
        <v>0.03125</v>
      </c>
      <c r="AJ15" s="23">
        <v>0.0625</v>
      </c>
      <c r="AK15" s="23">
        <v>0.0625</v>
      </c>
      <c r="AL15" s="23">
        <v>0.015625</v>
      </c>
      <c r="AM15" s="24">
        <v>1</v>
      </c>
      <c r="AN15" s="24">
        <v>0.5</v>
      </c>
      <c r="AO15" s="24">
        <v>0.5</v>
      </c>
      <c r="AP15" s="24">
        <v>0.125</v>
      </c>
      <c r="AQ15" s="24">
        <v>0.125</v>
      </c>
      <c r="AR15" s="24">
        <v>0.5</v>
      </c>
      <c r="AS15" s="24">
        <v>0.5</v>
      </c>
      <c r="AT15" s="24">
        <v>0.125</v>
      </c>
      <c r="AU15" s="23">
        <v>0.0625</v>
      </c>
      <c r="AV15" s="23">
        <v>0.0625</v>
      </c>
      <c r="AW15" s="24">
        <v>0.015625</v>
      </c>
      <c r="AX15" s="24">
        <v>0.025</v>
      </c>
      <c r="AY15" s="24">
        <v>0.025</v>
      </c>
      <c r="AZ15" s="24">
        <v>0.0625</v>
      </c>
      <c r="BA15" s="23">
        <v>0.015625</v>
      </c>
      <c r="BB15" s="23">
        <v>0.0625</v>
      </c>
      <c r="BC15" s="23">
        <v>0.0625</v>
      </c>
      <c r="BD15" s="23">
        <v>0.0625</v>
      </c>
      <c r="BE15" s="23">
        <v>0.125</v>
      </c>
      <c r="BF15" s="23">
        <v>0.25</v>
      </c>
      <c r="BG15" s="23">
        <v>0.0078125</v>
      </c>
      <c r="BH15" s="23">
        <v>0.0078125</v>
      </c>
      <c r="BI15" s="23">
        <v>0.0078125</v>
      </c>
      <c r="BJ15" s="23">
        <v>0.015625</v>
      </c>
      <c r="BK15" s="23">
        <v>1</v>
      </c>
      <c r="BL15" s="23">
        <v>1</v>
      </c>
      <c r="BM15" s="23">
        <v>1</v>
      </c>
      <c r="BN15" s="23">
        <v>1</v>
      </c>
      <c r="BO15" s="23">
        <v>1</v>
      </c>
      <c r="BP15" s="23">
        <v>1</v>
      </c>
      <c r="BQ15" s="23">
        <v>1</v>
      </c>
      <c r="BR15" s="23">
        <v>1</v>
      </c>
      <c r="BS15" s="23">
        <v>1</v>
      </c>
      <c r="BT15" s="23">
        <v>1</v>
      </c>
      <c r="BU15" s="23">
        <v>1</v>
      </c>
      <c r="BV15" s="23">
        <v>1</v>
      </c>
      <c r="BW15" s="23">
        <v>0.0234375</v>
      </c>
      <c r="BX15" s="23">
        <v>0.0625</v>
      </c>
      <c r="BY15" s="23">
        <v>0.015625</v>
      </c>
      <c r="BZ15" s="23">
        <v>0.0078125</v>
      </c>
      <c r="CA15" s="23">
        <v>0.0078125</v>
      </c>
      <c r="CB15" s="23">
        <v>0.0078125</v>
      </c>
      <c r="CC15" s="23">
        <v>0.005859375</v>
      </c>
      <c r="CD15" s="23">
        <v>1</v>
      </c>
      <c r="CE15" s="23">
        <v>1</v>
      </c>
      <c r="CF15" s="23">
        <v>0.0625</v>
      </c>
      <c r="CG15" s="23">
        <v>1</v>
      </c>
      <c r="CH15" s="23">
        <v>1</v>
      </c>
      <c r="CI15" s="23">
        <v>0.125</v>
      </c>
      <c r="CJ15" s="23">
        <v>0.25</v>
      </c>
      <c r="CK15" s="23">
        <v>0.03125</v>
      </c>
      <c r="CL15" s="23">
        <v>0.0625</v>
      </c>
      <c r="CM15" s="23">
        <v>0.0625</v>
      </c>
      <c r="CN15" s="23">
        <v>0.5</v>
      </c>
      <c r="CO15" s="23">
        <v>0.125</v>
      </c>
      <c r="CP15" s="23">
        <v>0.0625</v>
      </c>
      <c r="CQ15" s="24">
        <v>1</v>
      </c>
      <c r="CR15" s="24">
        <v>0.25</v>
      </c>
      <c r="CS15" s="24">
        <v>1</v>
      </c>
      <c r="CT15" s="23">
        <v>1</v>
      </c>
      <c r="CU15" s="23">
        <v>0.03125</v>
      </c>
      <c r="CV15" s="23">
        <v>1</v>
      </c>
      <c r="CW15" s="36">
        <v>0.375</v>
      </c>
      <c r="CX15" s="23">
        <v>0.0625</v>
      </c>
      <c r="CY15" s="23">
        <v>0.001953125</v>
      </c>
      <c r="CZ15" s="23">
        <v>0.03125</v>
      </c>
      <c r="DA15" s="23">
        <v>0.015625</v>
      </c>
      <c r="DB15" s="23">
        <v>0.015625</v>
      </c>
      <c r="DC15" s="23">
        <v>0.00390625</v>
      </c>
      <c r="DD15" s="23">
        <v>0.001953125</v>
      </c>
      <c r="DE15" s="23">
        <v>0.0625</v>
      </c>
      <c r="DF15" s="23">
        <v>0.03125</v>
      </c>
      <c r="DG15" s="23">
        <v>0.3333333333333333</v>
      </c>
      <c r="DH15" s="23">
        <v>0.015625</v>
      </c>
      <c r="DI15" s="23">
        <v>0.01171875</v>
      </c>
      <c r="DJ15" s="23">
        <v>0.00390625</v>
      </c>
      <c r="DK15" s="23">
        <v>0.00390625</v>
      </c>
      <c r="DL15" s="23">
        <v>0.0029296875</v>
      </c>
      <c r="DM15" s="23">
        <v>0.001953125</v>
      </c>
      <c r="DN15" s="23">
        <v>0.001953125</v>
      </c>
      <c r="DO15" s="23">
        <v>0.00390625</v>
      </c>
      <c r="DP15" s="23">
        <v>0.00390625</v>
      </c>
      <c r="DQ15" s="23">
        <v>0.0625</v>
      </c>
      <c r="DR15" s="23">
        <v>0.0078125</v>
      </c>
      <c r="DS15" s="23">
        <v>0.03125</v>
      </c>
      <c r="DT15" s="23">
        <v>0.0625</v>
      </c>
      <c r="DU15" s="36">
        <v>1</v>
      </c>
      <c r="DV15" s="23">
        <v>0.0625</v>
      </c>
      <c r="DW15" s="36">
        <v>0.5</v>
      </c>
      <c r="DX15" s="36">
        <v>0.03125</v>
      </c>
      <c r="DY15" s="36">
        <v>0.046875</v>
      </c>
      <c r="DZ15" s="23">
        <v>0.03125</v>
      </c>
      <c r="EA15" s="23">
        <v>0.0078125</v>
      </c>
      <c r="EB15" s="23">
        <v>0.0078125</v>
      </c>
      <c r="EC15" s="23">
        <v>0.015625</v>
      </c>
      <c r="ED15" s="23">
        <v>0.005859375</v>
      </c>
      <c r="EE15" s="23">
        <v>1</v>
      </c>
      <c r="EF15" s="23">
        <v>0.125</v>
      </c>
      <c r="EG15" s="23">
        <v>0.0078125</v>
      </c>
      <c r="EH15" s="23">
        <v>0.5</v>
      </c>
      <c r="EI15" s="23">
        <v>1</v>
      </c>
      <c r="EJ15" s="23">
        <v>1</v>
      </c>
      <c r="EK15" s="23">
        <v>1</v>
      </c>
      <c r="EL15" s="23">
        <v>0.0625</v>
      </c>
      <c r="EM15" s="23">
        <v>0.0234375</v>
      </c>
      <c r="EN15" s="23">
        <v>0.25</v>
      </c>
      <c r="EO15" s="23">
        <v>0.0078125</v>
      </c>
      <c r="EP15" s="23">
        <v>0.0625</v>
      </c>
      <c r="EQ15" s="23">
        <v>1</v>
      </c>
      <c r="ER15" s="23">
        <v>1</v>
      </c>
      <c r="ES15" s="23">
        <v>1</v>
      </c>
      <c r="ET15" s="23">
        <v>1</v>
      </c>
      <c r="EU15" s="23">
        <v>1</v>
      </c>
      <c r="EV15" s="8">
        <v>0.0625</v>
      </c>
      <c r="EW15" s="8">
        <v>0.03125</v>
      </c>
      <c r="EX15" s="8">
        <v>0.5</v>
      </c>
      <c r="EY15" s="8">
        <v>1</v>
      </c>
      <c r="EZ15" s="8">
        <v>1</v>
      </c>
      <c r="FA15" s="8">
        <v>1</v>
      </c>
      <c r="FB15" s="8">
        <v>0.75</v>
      </c>
      <c r="FC15" s="8">
        <v>1</v>
      </c>
      <c r="FD15" s="8">
        <v>1</v>
      </c>
      <c r="FE15" s="8">
        <v>1</v>
      </c>
      <c r="FF15" s="8">
        <v>1</v>
      </c>
      <c r="FG15" s="8">
        <v>1</v>
      </c>
      <c r="FH15" s="8">
        <v>1</v>
      </c>
      <c r="FI15" s="8">
        <v>1</v>
      </c>
      <c r="FJ15" s="8">
        <v>0.125</v>
      </c>
      <c r="FK15" s="8">
        <v>1</v>
      </c>
      <c r="FL15" s="8">
        <v>1</v>
      </c>
      <c r="FM15" s="8">
        <v>1</v>
      </c>
      <c r="FN15" s="8">
        <v>1</v>
      </c>
      <c r="FO15" s="8">
        <v>1</v>
      </c>
      <c r="FP15" s="8">
        <v>0.25</v>
      </c>
      <c r="FQ15" s="35">
        <v>0.25</v>
      </c>
      <c r="FR15" s="35">
        <v>0.25</v>
      </c>
      <c r="FS15" s="35">
        <v>0.5</v>
      </c>
      <c r="FT15" s="35">
        <v>0.5</v>
      </c>
      <c r="FU15" s="35">
        <v>1</v>
      </c>
      <c r="FV15" s="35">
        <v>1</v>
      </c>
      <c r="FW15" s="35">
        <v>0.5</v>
      </c>
      <c r="FX15" s="35">
        <v>0.5</v>
      </c>
      <c r="FY15" s="35">
        <v>1</v>
      </c>
      <c r="FZ15" s="35">
        <v>0.125</v>
      </c>
      <c r="GA15" s="35">
        <v>0.5</v>
      </c>
      <c r="GB15" s="35">
        <v>0.5</v>
      </c>
      <c r="GC15" s="35">
        <v>1</v>
      </c>
      <c r="GD15" s="35">
        <v>1</v>
      </c>
      <c r="GE15" s="35">
        <v>0.5</v>
      </c>
      <c r="GF15" s="35">
        <v>1</v>
      </c>
      <c r="GG15" s="35">
        <v>0.5</v>
      </c>
      <c r="GH15" s="35">
        <v>1</v>
      </c>
      <c r="GI15" s="35">
        <v>0.25</v>
      </c>
      <c r="GJ15" s="35">
        <v>1</v>
      </c>
      <c r="GK15" s="35">
        <v>1</v>
      </c>
      <c r="GL15" s="35">
        <v>1</v>
      </c>
      <c r="GM15" s="35">
        <v>1</v>
      </c>
      <c r="GN15" s="35">
        <v>0.25</v>
      </c>
      <c r="GO15" s="37">
        <v>0.0625</v>
      </c>
      <c r="GP15" s="35">
        <v>0.5</v>
      </c>
      <c r="GQ15" s="35">
        <v>0.5</v>
      </c>
      <c r="GR15" s="37">
        <v>0.0625</v>
      </c>
      <c r="GS15" s="35">
        <v>0.5</v>
      </c>
      <c r="GT15" s="35">
        <v>0.25</v>
      </c>
      <c r="GU15" s="35">
        <v>0.25</v>
      </c>
      <c r="GV15" s="8">
        <v>1</v>
      </c>
      <c r="GW15" s="8">
        <v>0.5</v>
      </c>
      <c r="GX15" s="8">
        <v>0.1</v>
      </c>
      <c r="GY15" s="8">
        <v>0.1</v>
      </c>
      <c r="GZ15" s="8">
        <v>0.1</v>
      </c>
      <c r="HA15" s="38">
        <v>0.01171875</v>
      </c>
      <c r="HB15" s="35">
        <v>0.25</v>
      </c>
      <c r="HC15" s="8">
        <v>0.1</v>
      </c>
      <c r="HD15" s="8">
        <v>0.1</v>
      </c>
      <c r="HE15" s="8">
        <v>0.125</v>
      </c>
      <c r="HF15" s="8">
        <v>0.25</v>
      </c>
      <c r="HG15" s="8">
        <v>0.25</v>
      </c>
    </row>
    <row r="16" spans="1:215" s="9" customFormat="1" ht="12.75">
      <c r="A16" s="9" t="s">
        <v>325</v>
      </c>
      <c r="B16" s="9">
        <f>SUM(B20:B76)</f>
        <v>38</v>
      </c>
      <c r="C16" s="9">
        <f aca="true" t="shared" si="11" ref="C16:BN16">SUM(C20:C76)</f>
        <v>8</v>
      </c>
      <c r="D16" s="9">
        <f t="shared" si="11"/>
        <v>37</v>
      </c>
      <c r="E16" s="9">
        <f t="shared" si="11"/>
        <v>60</v>
      </c>
      <c r="F16" s="9">
        <f t="shared" si="11"/>
        <v>1</v>
      </c>
      <c r="G16" s="9">
        <f t="shared" si="11"/>
        <v>17</v>
      </c>
      <c r="H16" s="9">
        <f t="shared" si="11"/>
        <v>36</v>
      </c>
      <c r="I16" s="9">
        <f t="shared" si="11"/>
        <v>129</v>
      </c>
      <c r="J16" s="9">
        <f t="shared" si="11"/>
        <v>153</v>
      </c>
      <c r="K16" s="9">
        <f t="shared" si="11"/>
        <v>113</v>
      </c>
      <c r="L16" s="9">
        <f t="shared" si="11"/>
        <v>92</v>
      </c>
      <c r="M16" s="9">
        <f t="shared" si="11"/>
        <v>119</v>
      </c>
      <c r="N16" s="9">
        <f t="shared" si="11"/>
        <v>121</v>
      </c>
      <c r="O16" s="9">
        <f t="shared" si="11"/>
        <v>107</v>
      </c>
      <c r="P16" s="9">
        <f t="shared" si="11"/>
        <v>112</v>
      </c>
      <c r="Q16" s="9">
        <f t="shared" si="11"/>
        <v>142</v>
      </c>
      <c r="R16" s="9">
        <f t="shared" si="11"/>
        <v>94</v>
      </c>
      <c r="S16" s="9">
        <f t="shared" si="11"/>
        <v>94</v>
      </c>
      <c r="T16" s="9">
        <f t="shared" si="11"/>
        <v>112</v>
      </c>
      <c r="U16" s="9">
        <f t="shared" si="11"/>
        <v>0</v>
      </c>
      <c r="V16" s="9">
        <f t="shared" si="11"/>
        <v>0</v>
      </c>
      <c r="W16" s="9">
        <f t="shared" si="11"/>
        <v>4</v>
      </c>
      <c r="X16" s="9">
        <f t="shared" si="11"/>
        <v>83</v>
      </c>
      <c r="Y16" s="9">
        <f t="shared" si="11"/>
        <v>109</v>
      </c>
      <c r="Z16" s="9">
        <f t="shared" si="11"/>
        <v>92</v>
      </c>
      <c r="AA16" s="9">
        <f t="shared" si="11"/>
        <v>132</v>
      </c>
      <c r="AB16" s="9">
        <f t="shared" si="11"/>
        <v>108</v>
      </c>
      <c r="AC16" s="9">
        <f t="shared" si="11"/>
        <v>95</v>
      </c>
      <c r="AD16" s="9">
        <f t="shared" si="11"/>
        <v>173</v>
      </c>
      <c r="AE16" s="9">
        <f t="shared" si="11"/>
        <v>150</v>
      </c>
      <c r="AF16" s="9">
        <f t="shared" si="11"/>
        <v>89</v>
      </c>
      <c r="AG16" s="9">
        <f t="shared" si="11"/>
        <v>75</v>
      </c>
      <c r="AH16" s="9">
        <f t="shared" si="11"/>
        <v>82</v>
      </c>
      <c r="AI16" s="9">
        <f t="shared" si="11"/>
        <v>99</v>
      </c>
      <c r="AJ16" s="9">
        <f t="shared" si="11"/>
        <v>85</v>
      </c>
      <c r="AK16" s="9">
        <f t="shared" si="11"/>
        <v>160</v>
      </c>
      <c r="AL16" s="9">
        <f t="shared" si="11"/>
        <v>114</v>
      </c>
      <c r="AM16" s="9">
        <f t="shared" si="11"/>
        <v>38</v>
      </c>
      <c r="AN16" s="9">
        <f t="shared" si="11"/>
        <v>115</v>
      </c>
      <c r="AO16" s="9">
        <f t="shared" si="11"/>
        <v>80</v>
      </c>
      <c r="AP16" s="9">
        <f t="shared" si="11"/>
        <v>89</v>
      </c>
      <c r="AQ16" s="9">
        <f t="shared" si="11"/>
        <v>118</v>
      </c>
      <c r="AR16" s="9">
        <f t="shared" si="11"/>
        <v>134</v>
      </c>
      <c r="AS16" s="9">
        <f t="shared" si="11"/>
        <v>101</v>
      </c>
      <c r="AT16" s="9">
        <f t="shared" si="11"/>
        <v>89</v>
      </c>
      <c r="AU16" s="9">
        <f t="shared" si="11"/>
        <v>79</v>
      </c>
      <c r="AV16" s="9">
        <f t="shared" si="11"/>
        <v>73</v>
      </c>
      <c r="AW16" s="9">
        <f t="shared" si="11"/>
        <v>74</v>
      </c>
      <c r="AX16" s="9">
        <f t="shared" si="11"/>
        <v>79</v>
      </c>
      <c r="AY16" s="9">
        <f t="shared" si="11"/>
        <v>93</v>
      </c>
      <c r="AZ16" s="9">
        <f t="shared" si="11"/>
        <v>123</v>
      </c>
      <c r="BA16" s="9">
        <f t="shared" si="11"/>
        <v>124</v>
      </c>
      <c r="BB16" s="9">
        <f t="shared" si="11"/>
        <v>147</v>
      </c>
      <c r="BC16" s="9">
        <f t="shared" si="11"/>
        <v>97</v>
      </c>
      <c r="BD16" s="9">
        <f t="shared" si="11"/>
        <v>144</v>
      </c>
      <c r="BE16" s="9">
        <f t="shared" si="11"/>
        <v>94</v>
      </c>
      <c r="BF16" s="9">
        <f t="shared" si="11"/>
        <v>128</v>
      </c>
      <c r="BG16" s="9">
        <f t="shared" si="11"/>
        <v>92</v>
      </c>
      <c r="BH16" s="9">
        <f t="shared" si="11"/>
        <v>95</v>
      </c>
      <c r="BI16" s="9">
        <f t="shared" si="11"/>
        <v>112</v>
      </c>
      <c r="BJ16" s="9">
        <f t="shared" si="11"/>
        <v>74</v>
      </c>
      <c r="BK16" s="9">
        <f t="shared" si="11"/>
        <v>180</v>
      </c>
      <c r="BL16" s="9">
        <f t="shared" si="11"/>
        <v>2</v>
      </c>
      <c r="BM16" s="9">
        <f t="shared" si="11"/>
        <v>0</v>
      </c>
      <c r="BN16" s="9">
        <f t="shared" si="11"/>
        <v>0</v>
      </c>
      <c r="BO16" s="9">
        <f aca="true" t="shared" si="12" ref="BO16:DZ16">SUM(BO20:BO76)</f>
        <v>5</v>
      </c>
      <c r="BP16" s="9">
        <f t="shared" si="12"/>
        <v>5</v>
      </c>
      <c r="BQ16" s="9">
        <f t="shared" si="12"/>
        <v>2</v>
      </c>
      <c r="BR16" s="9">
        <f t="shared" si="12"/>
        <v>68</v>
      </c>
      <c r="BS16" s="9">
        <f t="shared" si="12"/>
        <v>32</v>
      </c>
      <c r="BT16" s="9">
        <f t="shared" si="12"/>
        <v>17</v>
      </c>
      <c r="BU16" s="9">
        <f t="shared" si="12"/>
        <v>25</v>
      </c>
      <c r="BV16" s="9">
        <f t="shared" si="12"/>
        <v>36</v>
      </c>
      <c r="BW16" s="9">
        <f t="shared" si="12"/>
        <v>122</v>
      </c>
      <c r="BX16" s="9">
        <f t="shared" si="12"/>
        <v>241</v>
      </c>
      <c r="BY16" s="9">
        <f t="shared" si="12"/>
        <v>123</v>
      </c>
      <c r="BZ16" s="9">
        <f t="shared" si="12"/>
        <v>77</v>
      </c>
      <c r="CA16" s="9">
        <f t="shared" si="12"/>
        <v>112</v>
      </c>
      <c r="CB16" s="9">
        <f t="shared" si="12"/>
        <v>52</v>
      </c>
      <c r="CC16" s="9">
        <f t="shared" si="12"/>
        <v>36</v>
      </c>
      <c r="CD16" s="9">
        <f t="shared" si="12"/>
        <v>40</v>
      </c>
      <c r="CE16" s="9">
        <f t="shared" si="12"/>
        <v>84</v>
      </c>
      <c r="CF16" s="9">
        <f t="shared" si="12"/>
        <v>19</v>
      </c>
      <c r="CG16" s="9">
        <f t="shared" si="12"/>
        <v>38</v>
      </c>
      <c r="CH16" s="9">
        <f t="shared" si="12"/>
        <v>256</v>
      </c>
      <c r="CI16" s="9">
        <f t="shared" si="12"/>
        <v>101</v>
      </c>
      <c r="CJ16" s="9">
        <f t="shared" si="12"/>
        <v>168</v>
      </c>
      <c r="CK16" s="9">
        <f t="shared" si="12"/>
        <v>124</v>
      </c>
      <c r="CL16" s="9">
        <f t="shared" si="12"/>
        <v>306</v>
      </c>
      <c r="CM16" s="9">
        <f t="shared" si="12"/>
        <v>82</v>
      </c>
      <c r="CN16" s="9">
        <f t="shared" si="12"/>
        <v>79</v>
      </c>
      <c r="CO16" s="9">
        <f t="shared" si="12"/>
        <v>0</v>
      </c>
      <c r="CP16" s="9">
        <f t="shared" si="12"/>
        <v>0</v>
      </c>
      <c r="CQ16" s="9">
        <f t="shared" si="12"/>
        <v>0</v>
      </c>
      <c r="CR16" s="9">
        <f t="shared" si="12"/>
        <v>0</v>
      </c>
      <c r="CS16" s="9">
        <f t="shared" si="12"/>
        <v>0</v>
      </c>
      <c r="CT16" s="9">
        <f t="shared" si="12"/>
        <v>13</v>
      </c>
      <c r="CU16" s="9">
        <f t="shared" si="12"/>
        <v>110</v>
      </c>
      <c r="CV16" s="9">
        <f t="shared" si="12"/>
        <v>930</v>
      </c>
      <c r="CW16" s="9">
        <f t="shared" si="12"/>
        <v>94</v>
      </c>
      <c r="CX16" s="9">
        <f t="shared" si="12"/>
        <v>97</v>
      </c>
      <c r="CY16" s="9">
        <f t="shared" si="12"/>
        <v>106</v>
      </c>
      <c r="CZ16" s="9">
        <f t="shared" si="12"/>
        <v>77</v>
      </c>
      <c r="DA16" s="9">
        <f t="shared" si="12"/>
        <v>109</v>
      </c>
      <c r="DB16" s="9">
        <f t="shared" si="12"/>
        <v>16</v>
      </c>
      <c r="DC16" s="9">
        <f t="shared" si="12"/>
        <v>59</v>
      </c>
      <c r="DD16" s="9">
        <f t="shared" si="12"/>
        <v>36</v>
      </c>
      <c r="DE16" s="9">
        <f t="shared" si="12"/>
        <v>154</v>
      </c>
      <c r="DF16" s="9">
        <f t="shared" si="12"/>
        <v>228</v>
      </c>
      <c r="DG16" s="9">
        <f t="shared" si="12"/>
        <v>78</v>
      </c>
      <c r="DH16" s="9">
        <f t="shared" si="12"/>
        <v>57</v>
      </c>
      <c r="DI16" s="9">
        <f t="shared" si="12"/>
        <v>47</v>
      </c>
      <c r="DJ16" s="9">
        <f t="shared" si="12"/>
        <v>99</v>
      </c>
      <c r="DK16" s="9">
        <f t="shared" si="12"/>
        <v>67</v>
      </c>
      <c r="DL16" s="9">
        <f t="shared" si="12"/>
        <v>71</v>
      </c>
      <c r="DM16" s="9">
        <f t="shared" si="12"/>
        <v>64</v>
      </c>
      <c r="DN16" s="9">
        <f t="shared" si="12"/>
        <v>87</v>
      </c>
      <c r="DO16" s="9">
        <f t="shared" si="12"/>
        <v>92</v>
      </c>
      <c r="DP16" s="9">
        <f t="shared" si="12"/>
        <v>78</v>
      </c>
      <c r="DQ16" s="9">
        <f t="shared" si="12"/>
        <v>105</v>
      </c>
      <c r="DR16" s="9">
        <f t="shared" si="12"/>
        <v>113</v>
      </c>
      <c r="DS16" s="9">
        <f t="shared" si="12"/>
        <v>86</v>
      </c>
      <c r="DT16" s="9">
        <f t="shared" si="12"/>
        <v>93</v>
      </c>
      <c r="DU16" s="9">
        <f t="shared" si="12"/>
        <v>133</v>
      </c>
      <c r="DV16" s="9">
        <f t="shared" si="12"/>
        <v>95</v>
      </c>
      <c r="DW16" s="9">
        <f t="shared" si="12"/>
        <v>121</v>
      </c>
      <c r="DX16" s="9">
        <f t="shared" si="12"/>
        <v>212</v>
      </c>
      <c r="DY16" s="9">
        <f t="shared" si="12"/>
        <v>112</v>
      </c>
      <c r="DZ16" s="9">
        <f t="shared" si="12"/>
        <v>100</v>
      </c>
      <c r="EA16" s="9">
        <f aca="true" t="shared" si="13" ref="EA16:GL16">SUM(EA20:EA76)</f>
        <v>87</v>
      </c>
      <c r="EB16" s="9">
        <f t="shared" si="13"/>
        <v>96</v>
      </c>
      <c r="EC16" s="9">
        <f t="shared" si="13"/>
        <v>186</v>
      </c>
      <c r="ED16" s="9">
        <f t="shared" si="13"/>
        <v>115</v>
      </c>
      <c r="EE16" s="9">
        <f t="shared" si="13"/>
        <v>90</v>
      </c>
      <c r="EF16" s="9">
        <f t="shared" si="13"/>
        <v>102</v>
      </c>
      <c r="EG16" s="9">
        <f t="shared" si="13"/>
        <v>111</v>
      </c>
      <c r="EH16" s="9">
        <f t="shared" si="13"/>
        <v>138</v>
      </c>
      <c r="EI16" s="9">
        <f t="shared" si="13"/>
        <v>64</v>
      </c>
      <c r="EJ16" s="9">
        <f t="shared" si="13"/>
        <v>87</v>
      </c>
      <c r="EK16" s="9">
        <f t="shared" si="13"/>
        <v>37</v>
      </c>
      <c r="EL16" s="9">
        <f t="shared" si="13"/>
        <v>163</v>
      </c>
      <c r="EM16" s="9">
        <f t="shared" si="13"/>
        <v>100</v>
      </c>
      <c r="EN16" s="9">
        <f t="shared" si="13"/>
        <v>80</v>
      </c>
      <c r="EO16" s="9">
        <f t="shared" si="13"/>
        <v>49</v>
      </c>
      <c r="EP16" s="9">
        <f t="shared" si="13"/>
        <v>108</v>
      </c>
      <c r="EQ16" s="9">
        <f t="shared" si="13"/>
        <v>2</v>
      </c>
      <c r="ER16" s="9">
        <f t="shared" si="13"/>
        <v>31</v>
      </c>
      <c r="ES16" s="9">
        <f t="shared" si="13"/>
        <v>5</v>
      </c>
      <c r="ET16" s="9">
        <f t="shared" si="13"/>
        <v>11</v>
      </c>
      <c r="EU16" s="9">
        <f t="shared" si="13"/>
        <v>2</v>
      </c>
      <c r="EV16" s="9">
        <f t="shared" si="13"/>
        <v>146</v>
      </c>
      <c r="EW16" s="9">
        <f t="shared" si="13"/>
        <v>94</v>
      </c>
      <c r="EX16" s="9">
        <f t="shared" si="13"/>
        <v>1</v>
      </c>
      <c r="EY16" s="9">
        <f t="shared" si="13"/>
        <v>2</v>
      </c>
      <c r="EZ16" s="9">
        <f t="shared" si="13"/>
        <v>2</v>
      </c>
      <c r="FA16" s="9">
        <f t="shared" si="13"/>
        <v>1</v>
      </c>
      <c r="FB16" s="9">
        <f t="shared" si="13"/>
        <v>94</v>
      </c>
      <c r="FC16" s="9">
        <f t="shared" si="13"/>
        <v>40</v>
      </c>
      <c r="FD16" s="9">
        <f t="shared" si="13"/>
        <v>0</v>
      </c>
      <c r="FE16" s="9">
        <f t="shared" si="13"/>
        <v>0</v>
      </c>
      <c r="FF16" s="9">
        <f t="shared" si="13"/>
        <v>0</v>
      </c>
      <c r="FG16" s="9">
        <f t="shared" si="13"/>
        <v>0</v>
      </c>
      <c r="FH16" s="9">
        <f t="shared" si="13"/>
        <v>0</v>
      </c>
      <c r="FI16" s="9">
        <f t="shared" si="13"/>
        <v>1</v>
      </c>
      <c r="FJ16" s="9">
        <f t="shared" si="13"/>
        <v>161</v>
      </c>
      <c r="FK16" s="9">
        <f t="shared" si="13"/>
        <v>11</v>
      </c>
      <c r="FL16" s="9">
        <f t="shared" si="13"/>
        <v>62</v>
      </c>
      <c r="FM16" s="9">
        <f t="shared" si="13"/>
        <v>1</v>
      </c>
      <c r="FN16" s="9">
        <f t="shared" si="13"/>
        <v>4</v>
      </c>
      <c r="FO16" s="9">
        <f t="shared" si="13"/>
        <v>116</v>
      </c>
      <c r="FP16" s="9">
        <f t="shared" si="13"/>
        <v>123</v>
      </c>
      <c r="FQ16" s="9">
        <f t="shared" si="13"/>
        <v>53</v>
      </c>
      <c r="FR16" s="9">
        <f t="shared" si="13"/>
        <v>21</v>
      </c>
      <c r="FS16" s="9">
        <f t="shared" si="13"/>
        <v>40</v>
      </c>
      <c r="FT16" s="9">
        <f t="shared" si="13"/>
        <v>0</v>
      </c>
      <c r="FU16" s="9">
        <f t="shared" si="13"/>
        <v>3</v>
      </c>
      <c r="FV16" s="9">
        <f t="shared" si="13"/>
        <v>80</v>
      </c>
      <c r="FW16" s="9">
        <f t="shared" si="13"/>
        <v>76</v>
      </c>
      <c r="FX16" s="9">
        <f t="shared" si="13"/>
        <v>11</v>
      </c>
      <c r="FY16" s="9">
        <f t="shared" si="13"/>
        <v>72</v>
      </c>
      <c r="FZ16" s="9">
        <f t="shared" si="13"/>
        <v>145</v>
      </c>
      <c r="GA16" s="9">
        <f t="shared" si="13"/>
        <v>0</v>
      </c>
      <c r="GB16" s="9">
        <f t="shared" si="13"/>
        <v>46</v>
      </c>
      <c r="GC16" s="9">
        <f t="shared" si="13"/>
        <v>0</v>
      </c>
      <c r="GD16" s="9">
        <f t="shared" si="13"/>
        <v>0</v>
      </c>
      <c r="GE16" s="9">
        <f t="shared" si="13"/>
        <v>1</v>
      </c>
      <c r="GF16" s="9">
        <f t="shared" si="13"/>
        <v>0</v>
      </c>
      <c r="GG16" s="9">
        <f t="shared" si="13"/>
        <v>0</v>
      </c>
      <c r="GH16" s="9">
        <f t="shared" si="13"/>
        <v>1</v>
      </c>
      <c r="GI16" s="9">
        <f t="shared" si="13"/>
        <v>123</v>
      </c>
      <c r="GJ16" s="9">
        <f t="shared" si="13"/>
        <v>0</v>
      </c>
      <c r="GK16" s="9">
        <f t="shared" si="13"/>
        <v>0</v>
      </c>
      <c r="GL16" s="9">
        <f t="shared" si="13"/>
        <v>0</v>
      </c>
      <c r="GM16" s="9">
        <f aca="true" t="shared" si="14" ref="GM16:HG16">SUM(GM20:GM76)</f>
        <v>13</v>
      </c>
      <c r="GN16" s="9">
        <f t="shared" si="14"/>
        <v>349</v>
      </c>
      <c r="GO16" s="9">
        <f t="shared" si="14"/>
        <v>133</v>
      </c>
      <c r="GP16" s="9">
        <f t="shared" si="14"/>
        <v>159</v>
      </c>
      <c r="GQ16" s="9">
        <f t="shared" si="14"/>
        <v>137</v>
      </c>
      <c r="GR16" s="9">
        <f t="shared" si="14"/>
        <v>101</v>
      </c>
      <c r="GS16" s="9">
        <f t="shared" si="14"/>
        <v>159</v>
      </c>
      <c r="GT16" s="9">
        <f t="shared" si="14"/>
        <v>108</v>
      </c>
      <c r="GU16" s="9">
        <f t="shared" si="14"/>
        <v>9</v>
      </c>
      <c r="GV16" s="9">
        <f t="shared" si="14"/>
        <v>2</v>
      </c>
      <c r="GW16" s="9">
        <f>SUM(GW20:GW76)</f>
        <v>110</v>
      </c>
      <c r="GX16" s="9">
        <f>SUM(GX20:GX76)</f>
        <v>18</v>
      </c>
      <c r="GY16" s="9">
        <f t="shared" si="14"/>
        <v>165</v>
      </c>
      <c r="GZ16" s="9">
        <f t="shared" si="14"/>
        <v>0</v>
      </c>
      <c r="HA16" s="9">
        <f t="shared" si="14"/>
        <v>123</v>
      </c>
      <c r="HB16" s="9">
        <f t="shared" si="14"/>
        <v>104</v>
      </c>
      <c r="HC16" s="9">
        <f t="shared" si="14"/>
        <v>11</v>
      </c>
      <c r="HD16" s="9">
        <f t="shared" si="14"/>
        <v>0</v>
      </c>
      <c r="HE16" s="9">
        <f t="shared" si="14"/>
        <v>108</v>
      </c>
      <c r="HF16" s="9">
        <f t="shared" si="14"/>
        <v>10</v>
      </c>
      <c r="HG16" s="9">
        <f t="shared" si="14"/>
        <v>15</v>
      </c>
    </row>
    <row r="17" spans="1:215" s="9" customFormat="1" ht="12.75">
      <c r="A17" s="9" t="s">
        <v>327</v>
      </c>
      <c r="B17" s="9">
        <f aca="true" t="shared" si="15" ref="B17:V17">SUM(B16*(1/B15))</f>
        <v>380</v>
      </c>
      <c r="C17" s="9">
        <f t="shared" si="15"/>
        <v>80</v>
      </c>
      <c r="D17" s="9">
        <f t="shared" si="15"/>
        <v>148</v>
      </c>
      <c r="E17" s="9">
        <f t="shared" si="15"/>
        <v>600</v>
      </c>
      <c r="F17" s="9">
        <f t="shared" si="15"/>
        <v>5</v>
      </c>
      <c r="G17" s="9">
        <f t="shared" si="15"/>
        <v>85</v>
      </c>
      <c r="H17" s="9">
        <f t="shared" si="15"/>
        <v>360</v>
      </c>
      <c r="I17" s="9">
        <f t="shared" si="15"/>
        <v>2064</v>
      </c>
      <c r="J17" s="9">
        <f t="shared" si="15"/>
        <v>2448</v>
      </c>
      <c r="K17" s="9">
        <f t="shared" si="15"/>
        <v>1808</v>
      </c>
      <c r="L17" s="9">
        <f t="shared" si="15"/>
        <v>736</v>
      </c>
      <c r="M17" s="9">
        <f t="shared" si="15"/>
        <v>1269.3333333333333</v>
      </c>
      <c r="N17" s="9">
        <f t="shared" si="15"/>
        <v>1290.6666666666665</v>
      </c>
      <c r="O17" s="9">
        <f t="shared" si="15"/>
        <v>856</v>
      </c>
      <c r="P17" s="9">
        <f t="shared" si="15"/>
        <v>448</v>
      </c>
      <c r="Q17" s="9">
        <f t="shared" si="15"/>
        <v>284</v>
      </c>
      <c r="R17" s="9">
        <f t="shared" si="15"/>
        <v>188</v>
      </c>
      <c r="S17" s="9">
        <f t="shared" si="15"/>
        <v>188</v>
      </c>
      <c r="T17" s="9">
        <f t="shared" si="15"/>
        <v>224</v>
      </c>
      <c r="U17" s="9">
        <f t="shared" si="15"/>
        <v>0</v>
      </c>
      <c r="V17" s="9">
        <f t="shared" si="15"/>
        <v>0</v>
      </c>
      <c r="W17" s="9">
        <f aca="true" t="shared" si="16" ref="W17:BB17">SUM(W16*(1/W15))</f>
        <v>4</v>
      </c>
      <c r="X17" s="9">
        <f t="shared" si="16"/>
        <v>83</v>
      </c>
      <c r="Y17" s="9">
        <f t="shared" si="16"/>
        <v>4650.666666666666</v>
      </c>
      <c r="Z17" s="9">
        <f t="shared" si="16"/>
        <v>23552</v>
      </c>
      <c r="AA17" s="9">
        <f t="shared" si="16"/>
        <v>22528</v>
      </c>
      <c r="AB17" s="9">
        <f t="shared" si="16"/>
        <v>864</v>
      </c>
      <c r="AC17" s="9">
        <f t="shared" si="16"/>
        <v>760</v>
      </c>
      <c r="AD17" s="9">
        <f t="shared" si="16"/>
        <v>1384</v>
      </c>
      <c r="AE17" s="9">
        <f t="shared" si="16"/>
        <v>4800</v>
      </c>
      <c r="AF17" s="9">
        <f t="shared" si="16"/>
        <v>949.3333333333333</v>
      </c>
      <c r="AG17" s="9">
        <f t="shared" si="16"/>
        <v>300</v>
      </c>
      <c r="AH17" s="9">
        <f t="shared" si="16"/>
        <v>656</v>
      </c>
      <c r="AI17" s="9">
        <f t="shared" si="16"/>
        <v>3168</v>
      </c>
      <c r="AJ17" s="9">
        <f t="shared" si="16"/>
        <v>1360</v>
      </c>
      <c r="AK17" s="9">
        <f t="shared" si="16"/>
        <v>2560</v>
      </c>
      <c r="AL17" s="9">
        <f t="shared" si="16"/>
        <v>7296</v>
      </c>
      <c r="AM17" s="9">
        <f t="shared" si="16"/>
        <v>38</v>
      </c>
      <c r="AN17" s="9">
        <f t="shared" si="16"/>
        <v>230</v>
      </c>
      <c r="AO17" s="9">
        <f t="shared" si="16"/>
        <v>160</v>
      </c>
      <c r="AP17" s="9">
        <f t="shared" si="16"/>
        <v>712</v>
      </c>
      <c r="AQ17" s="9">
        <f t="shared" si="16"/>
        <v>944</v>
      </c>
      <c r="AR17" s="9">
        <f t="shared" si="16"/>
        <v>268</v>
      </c>
      <c r="AS17" s="9">
        <f t="shared" si="16"/>
        <v>202</v>
      </c>
      <c r="AT17" s="9">
        <f t="shared" si="16"/>
        <v>712</v>
      </c>
      <c r="AU17" s="9">
        <f t="shared" si="16"/>
        <v>1264</v>
      </c>
      <c r="AV17" s="9">
        <f t="shared" si="16"/>
        <v>1168</v>
      </c>
      <c r="AW17" s="9">
        <f t="shared" si="16"/>
        <v>4736</v>
      </c>
      <c r="AX17" s="9">
        <f t="shared" si="16"/>
        <v>3160</v>
      </c>
      <c r="AY17" s="9">
        <f t="shared" si="16"/>
        <v>3720</v>
      </c>
      <c r="AZ17" s="9">
        <f t="shared" si="16"/>
        <v>1968</v>
      </c>
      <c r="BA17" s="9">
        <f t="shared" si="16"/>
        <v>7936</v>
      </c>
      <c r="BB17" s="9">
        <f t="shared" si="16"/>
        <v>2352</v>
      </c>
      <c r="BC17" s="9">
        <f aca="true" t="shared" si="17" ref="BC17:CH17">SUM(BC16*(1/BC15))</f>
        <v>1552</v>
      </c>
      <c r="BD17" s="9">
        <f t="shared" si="17"/>
        <v>2304</v>
      </c>
      <c r="BE17" s="9">
        <f t="shared" si="17"/>
        <v>752</v>
      </c>
      <c r="BF17" s="9">
        <f t="shared" si="17"/>
        <v>512</v>
      </c>
      <c r="BG17" s="9">
        <f t="shared" si="17"/>
        <v>11776</v>
      </c>
      <c r="BH17" s="9">
        <f t="shared" si="17"/>
        <v>12160</v>
      </c>
      <c r="BI17" s="9">
        <f t="shared" si="17"/>
        <v>14336</v>
      </c>
      <c r="BJ17" s="9">
        <f t="shared" si="17"/>
        <v>4736</v>
      </c>
      <c r="BK17" s="9">
        <f t="shared" si="17"/>
        <v>180</v>
      </c>
      <c r="BL17" s="9">
        <f t="shared" si="17"/>
        <v>2</v>
      </c>
      <c r="BM17" s="9">
        <f t="shared" si="17"/>
        <v>0</v>
      </c>
      <c r="BN17" s="9">
        <f t="shared" si="17"/>
        <v>0</v>
      </c>
      <c r="BO17" s="9">
        <f t="shared" si="17"/>
        <v>5</v>
      </c>
      <c r="BP17" s="9">
        <f t="shared" si="17"/>
        <v>5</v>
      </c>
      <c r="BQ17" s="9">
        <f t="shared" si="17"/>
        <v>2</v>
      </c>
      <c r="BR17" s="9">
        <f t="shared" si="17"/>
        <v>68</v>
      </c>
      <c r="BS17" s="9">
        <f t="shared" si="17"/>
        <v>32</v>
      </c>
      <c r="BT17" s="9">
        <f t="shared" si="17"/>
        <v>17</v>
      </c>
      <c r="BU17" s="9">
        <f t="shared" si="17"/>
        <v>25</v>
      </c>
      <c r="BV17" s="9">
        <f t="shared" si="17"/>
        <v>36</v>
      </c>
      <c r="BW17" s="9">
        <f t="shared" si="17"/>
        <v>5205.333333333333</v>
      </c>
      <c r="BX17" s="9">
        <f t="shared" si="17"/>
        <v>3856</v>
      </c>
      <c r="BY17" s="9">
        <f t="shared" si="17"/>
        <v>7872</v>
      </c>
      <c r="BZ17" s="9">
        <f t="shared" si="17"/>
        <v>9856</v>
      </c>
      <c r="CA17" s="9">
        <f t="shared" si="17"/>
        <v>14336</v>
      </c>
      <c r="CB17" s="9">
        <f t="shared" si="17"/>
        <v>6656</v>
      </c>
      <c r="CC17" s="9">
        <f t="shared" si="17"/>
        <v>6144</v>
      </c>
      <c r="CD17" s="9">
        <f t="shared" si="17"/>
        <v>40</v>
      </c>
      <c r="CE17" s="9">
        <f t="shared" si="17"/>
        <v>84</v>
      </c>
      <c r="CF17" s="9">
        <f t="shared" si="17"/>
        <v>304</v>
      </c>
      <c r="CG17" s="9">
        <f t="shared" si="17"/>
        <v>38</v>
      </c>
      <c r="CH17" s="9">
        <f t="shared" si="17"/>
        <v>256</v>
      </c>
      <c r="CI17" s="9">
        <f aca="true" t="shared" si="18" ref="CI17:DN17">SUM(CI16*(1/CI15))</f>
        <v>808</v>
      </c>
      <c r="CJ17" s="9">
        <f t="shared" si="18"/>
        <v>672</v>
      </c>
      <c r="CK17" s="9">
        <f t="shared" si="18"/>
        <v>3968</v>
      </c>
      <c r="CL17" s="9">
        <f t="shared" si="18"/>
        <v>4896</v>
      </c>
      <c r="CM17" s="9">
        <f t="shared" si="18"/>
        <v>1312</v>
      </c>
      <c r="CN17" s="9">
        <f t="shared" si="18"/>
        <v>158</v>
      </c>
      <c r="CO17" s="9">
        <f t="shared" si="18"/>
        <v>0</v>
      </c>
      <c r="CP17" s="9">
        <f t="shared" si="18"/>
        <v>0</v>
      </c>
      <c r="CQ17" s="9">
        <f t="shared" si="18"/>
        <v>0</v>
      </c>
      <c r="CR17" s="9">
        <f t="shared" si="18"/>
        <v>0</v>
      </c>
      <c r="CS17" s="9">
        <f t="shared" si="18"/>
        <v>0</v>
      </c>
      <c r="CT17" s="9">
        <f t="shared" si="18"/>
        <v>13</v>
      </c>
      <c r="CU17" s="9">
        <f t="shared" si="18"/>
        <v>3520</v>
      </c>
      <c r="CV17" s="9">
        <f t="shared" si="18"/>
        <v>930</v>
      </c>
      <c r="CW17" s="9">
        <f t="shared" si="18"/>
        <v>250.66666666666666</v>
      </c>
      <c r="CX17" s="9">
        <f t="shared" si="18"/>
        <v>1552</v>
      </c>
      <c r="CY17" s="9">
        <f t="shared" si="18"/>
        <v>54272</v>
      </c>
      <c r="CZ17" s="9">
        <f t="shared" si="18"/>
        <v>2464</v>
      </c>
      <c r="DA17" s="9">
        <f t="shared" si="18"/>
        <v>6976</v>
      </c>
      <c r="DB17" s="9">
        <f t="shared" si="18"/>
        <v>1024</v>
      </c>
      <c r="DC17" s="9">
        <f t="shared" si="18"/>
        <v>15104</v>
      </c>
      <c r="DD17" s="9">
        <f t="shared" si="18"/>
        <v>18432</v>
      </c>
      <c r="DE17" s="9">
        <f t="shared" si="18"/>
        <v>2464</v>
      </c>
      <c r="DF17" s="9">
        <f t="shared" si="18"/>
        <v>7296</v>
      </c>
      <c r="DG17" s="9">
        <f t="shared" si="18"/>
        <v>234</v>
      </c>
      <c r="DH17" s="9">
        <f t="shared" si="18"/>
        <v>3648</v>
      </c>
      <c r="DI17" s="9">
        <f t="shared" si="18"/>
        <v>4010.6666666666665</v>
      </c>
      <c r="DJ17" s="9">
        <f t="shared" si="18"/>
        <v>25344</v>
      </c>
      <c r="DK17" s="9">
        <f t="shared" si="18"/>
        <v>17152</v>
      </c>
      <c r="DL17" s="9">
        <f t="shared" si="18"/>
        <v>24234.666666666664</v>
      </c>
      <c r="DM17" s="9">
        <f t="shared" si="18"/>
        <v>32768</v>
      </c>
      <c r="DN17" s="9">
        <f t="shared" si="18"/>
        <v>44544</v>
      </c>
      <c r="DO17" s="9">
        <f aca="true" t="shared" si="19" ref="DO17:ET17">SUM(DO16*(1/DO15))</f>
        <v>23552</v>
      </c>
      <c r="DP17" s="9">
        <f t="shared" si="19"/>
        <v>19968</v>
      </c>
      <c r="DQ17" s="9">
        <f t="shared" si="19"/>
        <v>1680</v>
      </c>
      <c r="DR17" s="9">
        <f t="shared" si="19"/>
        <v>14464</v>
      </c>
      <c r="DS17" s="9">
        <f t="shared" si="19"/>
        <v>2752</v>
      </c>
      <c r="DT17" s="9">
        <f t="shared" si="19"/>
        <v>1488</v>
      </c>
      <c r="DU17" s="9">
        <f t="shared" si="19"/>
        <v>133</v>
      </c>
      <c r="DV17" s="9">
        <f t="shared" si="19"/>
        <v>1520</v>
      </c>
      <c r="DW17" s="9">
        <f t="shared" si="19"/>
        <v>242</v>
      </c>
      <c r="DX17" s="9">
        <f t="shared" si="19"/>
        <v>6784</v>
      </c>
      <c r="DY17" s="9">
        <f t="shared" si="19"/>
        <v>2389.333333333333</v>
      </c>
      <c r="DZ17" s="9">
        <f t="shared" si="19"/>
        <v>3200</v>
      </c>
      <c r="EA17" s="9">
        <f t="shared" si="19"/>
        <v>11136</v>
      </c>
      <c r="EB17" s="9">
        <f t="shared" si="19"/>
        <v>12288</v>
      </c>
      <c r="EC17" s="9">
        <f t="shared" si="19"/>
        <v>11904</v>
      </c>
      <c r="ED17" s="9">
        <f t="shared" si="19"/>
        <v>19626.666666666664</v>
      </c>
      <c r="EE17" s="9">
        <f t="shared" si="19"/>
        <v>90</v>
      </c>
      <c r="EF17" s="9">
        <f t="shared" si="19"/>
        <v>816</v>
      </c>
      <c r="EG17" s="9">
        <f t="shared" si="19"/>
        <v>14208</v>
      </c>
      <c r="EH17" s="9">
        <f t="shared" si="19"/>
        <v>276</v>
      </c>
      <c r="EI17" s="9">
        <f t="shared" si="19"/>
        <v>64</v>
      </c>
      <c r="EJ17" s="9">
        <f t="shared" si="19"/>
        <v>87</v>
      </c>
      <c r="EK17" s="9">
        <f t="shared" si="19"/>
        <v>37</v>
      </c>
      <c r="EL17" s="9">
        <f t="shared" si="19"/>
        <v>2608</v>
      </c>
      <c r="EM17" s="9">
        <f t="shared" si="19"/>
        <v>4266.666666666666</v>
      </c>
      <c r="EN17" s="9">
        <f t="shared" si="19"/>
        <v>320</v>
      </c>
      <c r="EO17" s="9">
        <f t="shared" si="19"/>
        <v>6272</v>
      </c>
      <c r="EP17" s="9">
        <f t="shared" si="19"/>
        <v>1728</v>
      </c>
      <c r="EQ17" s="9">
        <f t="shared" si="19"/>
        <v>2</v>
      </c>
      <c r="ER17" s="9">
        <f t="shared" si="19"/>
        <v>31</v>
      </c>
      <c r="ES17" s="9">
        <f t="shared" si="19"/>
        <v>5</v>
      </c>
      <c r="ET17" s="9">
        <f t="shared" si="19"/>
        <v>11</v>
      </c>
      <c r="EU17" s="9">
        <f>SUM(EU16*(1/EU15))</f>
        <v>2</v>
      </c>
      <c r="EV17" s="9">
        <f aca="true" t="shared" si="20" ref="EV17:FP17">SUM(EV16*(1/EV15))</f>
        <v>2336</v>
      </c>
      <c r="EW17" s="9">
        <f t="shared" si="20"/>
        <v>3008</v>
      </c>
      <c r="EX17" s="9">
        <f t="shared" si="20"/>
        <v>2</v>
      </c>
      <c r="EY17" s="9">
        <f t="shared" si="20"/>
        <v>2</v>
      </c>
      <c r="EZ17" s="9">
        <f t="shared" si="20"/>
        <v>2</v>
      </c>
      <c r="FA17" s="9">
        <f t="shared" si="20"/>
        <v>1</v>
      </c>
      <c r="FB17" s="9">
        <f t="shared" si="20"/>
        <v>125.33333333333333</v>
      </c>
      <c r="FC17" s="9">
        <f t="shared" si="20"/>
        <v>40</v>
      </c>
      <c r="FD17" s="9">
        <f t="shared" si="20"/>
        <v>0</v>
      </c>
      <c r="FE17" s="9">
        <f t="shared" si="20"/>
        <v>0</v>
      </c>
      <c r="FF17" s="9">
        <f t="shared" si="20"/>
        <v>0</v>
      </c>
      <c r="FG17" s="9">
        <f t="shared" si="20"/>
        <v>0</v>
      </c>
      <c r="FH17" s="9">
        <f t="shared" si="20"/>
        <v>0</v>
      </c>
      <c r="FI17" s="9">
        <f t="shared" si="20"/>
        <v>1</v>
      </c>
      <c r="FJ17" s="9">
        <f t="shared" si="20"/>
        <v>1288</v>
      </c>
      <c r="FK17" s="9">
        <f t="shared" si="20"/>
        <v>11</v>
      </c>
      <c r="FL17" s="9">
        <f t="shared" si="20"/>
        <v>62</v>
      </c>
      <c r="FM17" s="9">
        <f t="shared" si="20"/>
        <v>1</v>
      </c>
      <c r="FN17" s="9">
        <f t="shared" si="20"/>
        <v>4</v>
      </c>
      <c r="FO17" s="9">
        <f t="shared" si="20"/>
        <v>116</v>
      </c>
      <c r="FP17" s="9">
        <f t="shared" si="20"/>
        <v>492</v>
      </c>
      <c r="FQ17" s="9">
        <f aca="true" t="shared" si="21" ref="FQ17:HB17">SUM(FQ16*(1/FQ15))</f>
        <v>212</v>
      </c>
      <c r="FR17" s="9">
        <f t="shared" si="21"/>
        <v>84</v>
      </c>
      <c r="FS17" s="9">
        <f t="shared" si="21"/>
        <v>80</v>
      </c>
      <c r="FT17" s="9">
        <f t="shared" si="21"/>
        <v>0</v>
      </c>
      <c r="FU17" s="9">
        <f t="shared" si="21"/>
        <v>3</v>
      </c>
      <c r="FV17" s="9">
        <f t="shared" si="21"/>
        <v>80</v>
      </c>
      <c r="FW17" s="9">
        <f t="shared" si="21"/>
        <v>152</v>
      </c>
      <c r="FX17" s="9">
        <f t="shared" si="21"/>
        <v>22</v>
      </c>
      <c r="FY17" s="9">
        <f t="shared" si="21"/>
        <v>72</v>
      </c>
      <c r="FZ17" s="9">
        <f t="shared" si="21"/>
        <v>1160</v>
      </c>
      <c r="GA17" s="9">
        <f t="shared" si="21"/>
        <v>0</v>
      </c>
      <c r="GB17" s="9">
        <f t="shared" si="21"/>
        <v>92</v>
      </c>
      <c r="GC17" s="9">
        <f t="shared" si="21"/>
        <v>0</v>
      </c>
      <c r="GD17" s="9">
        <f t="shared" si="21"/>
        <v>0</v>
      </c>
      <c r="GE17" s="9">
        <f t="shared" si="21"/>
        <v>2</v>
      </c>
      <c r="GF17" s="9">
        <f t="shared" si="21"/>
        <v>0</v>
      </c>
      <c r="GG17" s="9">
        <f t="shared" si="21"/>
        <v>0</v>
      </c>
      <c r="GH17" s="9">
        <f t="shared" si="21"/>
        <v>1</v>
      </c>
      <c r="GI17" s="9">
        <f t="shared" si="21"/>
        <v>492</v>
      </c>
      <c r="GJ17" s="9">
        <f t="shared" si="21"/>
        <v>0</v>
      </c>
      <c r="GK17" s="9">
        <f t="shared" si="21"/>
        <v>0</v>
      </c>
      <c r="GL17" s="9">
        <f t="shared" si="21"/>
        <v>0</v>
      </c>
      <c r="GM17" s="9">
        <f t="shared" si="21"/>
        <v>13</v>
      </c>
      <c r="GN17" s="9">
        <f t="shared" si="21"/>
        <v>1396</v>
      </c>
      <c r="GO17" s="9">
        <f t="shared" si="21"/>
        <v>2128</v>
      </c>
      <c r="GP17" s="9">
        <f t="shared" si="21"/>
        <v>318</v>
      </c>
      <c r="GQ17" s="9">
        <f t="shared" si="21"/>
        <v>274</v>
      </c>
      <c r="GR17" s="9">
        <f t="shared" si="21"/>
        <v>1616</v>
      </c>
      <c r="GS17" s="9">
        <f t="shared" si="21"/>
        <v>318</v>
      </c>
      <c r="GT17" s="9">
        <f t="shared" si="21"/>
        <v>432</v>
      </c>
      <c r="GU17" s="9">
        <f t="shared" si="21"/>
        <v>36</v>
      </c>
      <c r="GV17" s="9">
        <f t="shared" si="21"/>
        <v>2</v>
      </c>
      <c r="GW17" s="9">
        <f>SUM(GW16*(1/GW15))</f>
        <v>220</v>
      </c>
      <c r="GX17" s="9">
        <f>SUM(GX16*(1/GX15))</f>
        <v>180</v>
      </c>
      <c r="GY17" s="9">
        <f t="shared" si="21"/>
        <v>1650</v>
      </c>
      <c r="GZ17" s="9">
        <f t="shared" si="21"/>
        <v>0</v>
      </c>
      <c r="HA17" s="9">
        <f t="shared" si="21"/>
        <v>10496</v>
      </c>
      <c r="HB17" s="9">
        <f t="shared" si="21"/>
        <v>416</v>
      </c>
      <c r="HC17" s="9">
        <f>SUM(HC16*(1/HC15))</f>
        <v>110</v>
      </c>
      <c r="HD17" s="9">
        <f>SUM(HD16*(1/HD15))</f>
        <v>0</v>
      </c>
      <c r="HE17" s="9">
        <f>SUM(HE16*(1/HE15))</f>
        <v>864</v>
      </c>
      <c r="HF17" s="9">
        <f>SUM(HF16*(1/HF15))</f>
        <v>40</v>
      </c>
      <c r="HG17" s="9">
        <f>SUM(HG16*(1/HG15))</f>
        <v>60</v>
      </c>
    </row>
    <row r="18" spans="1:215" s="7" customFormat="1" ht="12.75">
      <c r="A18" s="7" t="s">
        <v>326</v>
      </c>
      <c r="B18" s="7">
        <f aca="true" t="shared" si="22" ref="B18:V18">SUM(B17/B8)</f>
        <v>15.2</v>
      </c>
      <c r="C18" s="7">
        <f t="shared" si="22"/>
        <v>3.2</v>
      </c>
      <c r="D18" s="7">
        <f t="shared" si="22"/>
        <v>5.92</v>
      </c>
      <c r="E18" s="7">
        <f t="shared" si="22"/>
        <v>24</v>
      </c>
      <c r="F18" s="7">
        <f t="shared" si="22"/>
        <v>0.2</v>
      </c>
      <c r="G18" s="7">
        <f t="shared" si="22"/>
        <v>3.4</v>
      </c>
      <c r="H18" s="7">
        <f t="shared" si="22"/>
        <v>14.4</v>
      </c>
      <c r="I18" s="7">
        <f t="shared" si="22"/>
        <v>84.59016393442623</v>
      </c>
      <c r="J18" s="7">
        <f t="shared" si="22"/>
        <v>87.17948717948718</v>
      </c>
      <c r="K18" s="7">
        <f t="shared" si="22"/>
        <v>65.96132798248814</v>
      </c>
      <c r="L18" s="7">
        <f t="shared" si="22"/>
        <v>30.92436974789916</v>
      </c>
      <c r="M18" s="7">
        <f t="shared" si="22"/>
        <v>63.213811420982736</v>
      </c>
      <c r="N18" s="7">
        <f t="shared" si="22"/>
        <v>50.436368373062386</v>
      </c>
      <c r="O18" s="7">
        <f t="shared" si="22"/>
        <v>35.32810565414775</v>
      </c>
      <c r="P18" s="7">
        <f t="shared" si="22"/>
        <v>16.56192236598891</v>
      </c>
      <c r="Q18" s="7">
        <f t="shared" si="22"/>
        <v>9.627118644067796</v>
      </c>
      <c r="R18" s="7">
        <f t="shared" si="22"/>
        <v>6.460481099656357</v>
      </c>
      <c r="S18" s="7">
        <f t="shared" si="22"/>
        <v>9.012464046021094</v>
      </c>
      <c r="T18" s="7">
        <f t="shared" si="22"/>
        <v>9.986625055728934</v>
      </c>
      <c r="U18" s="7">
        <f t="shared" si="22"/>
        <v>0</v>
      </c>
      <c r="V18" s="7">
        <f t="shared" si="22"/>
        <v>0</v>
      </c>
      <c r="W18" s="7">
        <f aca="true" t="shared" si="23" ref="W18:CH18">SUM(W17/W8)</f>
        <v>0.10518012095713909</v>
      </c>
      <c r="X18" s="7">
        <f t="shared" si="23"/>
        <v>6.235912847483095</v>
      </c>
      <c r="Y18" s="7">
        <f t="shared" si="23"/>
        <v>256.6593083149374</v>
      </c>
      <c r="Z18" s="7">
        <f t="shared" si="23"/>
        <v>1264.876476906552</v>
      </c>
      <c r="AA18" s="7">
        <f t="shared" si="23"/>
        <v>1366.990291262136</v>
      </c>
      <c r="AB18" s="7">
        <f t="shared" si="23"/>
        <v>61.14649681528662</v>
      </c>
      <c r="AC18" s="7">
        <f t="shared" si="23"/>
        <v>46.31322364411944</v>
      </c>
      <c r="AD18" s="7">
        <f t="shared" si="23"/>
        <v>86.93467336683418</v>
      </c>
      <c r="AE18" s="7">
        <f t="shared" si="23"/>
        <v>297.2136222910217</v>
      </c>
      <c r="AF18" s="7">
        <f t="shared" si="23"/>
        <v>57.01701701701702</v>
      </c>
      <c r="AG18" s="7">
        <f t="shared" si="23"/>
        <v>18.039687312086592</v>
      </c>
      <c r="AH18" s="7">
        <f t="shared" si="23"/>
        <v>43.443708609271525</v>
      </c>
      <c r="AI18" s="7">
        <f t="shared" si="23"/>
        <v>177.6780706674145</v>
      </c>
      <c r="AJ18" s="7">
        <f t="shared" si="23"/>
        <v>73.87289516567083</v>
      </c>
      <c r="AK18" s="7">
        <f t="shared" si="23"/>
        <v>136.53333333333333</v>
      </c>
      <c r="AL18" s="7">
        <f t="shared" si="23"/>
        <v>364.43556443556446</v>
      </c>
      <c r="AM18" s="7">
        <f t="shared" si="23"/>
        <v>2.679830747531735</v>
      </c>
      <c r="AN18" s="7">
        <f t="shared" si="23"/>
        <v>15.333333333333334</v>
      </c>
      <c r="AO18" s="7">
        <f t="shared" si="23"/>
        <v>10.666666666666666</v>
      </c>
      <c r="AP18" s="7">
        <f t="shared" si="23"/>
        <v>47.46666666666667</v>
      </c>
      <c r="AQ18" s="7">
        <f t="shared" si="23"/>
        <v>62.93333333333333</v>
      </c>
      <c r="AR18" s="7">
        <f t="shared" si="23"/>
        <v>18.780658724597057</v>
      </c>
      <c r="AS18" s="7">
        <f t="shared" si="23"/>
        <v>11.549456832475702</v>
      </c>
      <c r="AT18" s="7">
        <f t="shared" si="23"/>
        <v>36.92946058091286</v>
      </c>
      <c r="AU18" s="7">
        <f t="shared" si="23"/>
        <v>74.221961244862</v>
      </c>
      <c r="AV18" s="7">
        <f t="shared" si="23"/>
        <v>70.61668681983072</v>
      </c>
      <c r="AW18" s="7">
        <f t="shared" si="23"/>
        <v>241.63265306122446</v>
      </c>
      <c r="AX18" s="7">
        <f t="shared" si="23"/>
        <v>161.47164026571284</v>
      </c>
      <c r="AY18" s="7">
        <f t="shared" si="23"/>
        <v>191.55509783728112</v>
      </c>
      <c r="AZ18" s="7">
        <f t="shared" si="23"/>
        <v>114.8191365227538</v>
      </c>
      <c r="BA18" s="7">
        <f t="shared" si="23"/>
        <v>452.7096406160867</v>
      </c>
      <c r="BB18" s="7">
        <f t="shared" si="23"/>
        <v>133.0316742081448</v>
      </c>
      <c r="BC18" s="7">
        <f t="shared" si="23"/>
        <v>89.9188876013905</v>
      </c>
      <c r="BD18" s="7">
        <f t="shared" si="23"/>
        <v>129.7297297297297</v>
      </c>
      <c r="BE18" s="7">
        <f t="shared" si="23"/>
        <v>38.74291602266873</v>
      </c>
      <c r="BF18" s="7">
        <f t="shared" si="23"/>
        <v>31.663574520717376</v>
      </c>
      <c r="BG18" s="7">
        <f t="shared" si="23"/>
        <v>677.1707878090857</v>
      </c>
      <c r="BH18" s="7">
        <f t="shared" si="23"/>
        <v>557.7981651376147</v>
      </c>
      <c r="BI18" s="7">
        <f t="shared" si="23"/>
        <v>789.4273127753304</v>
      </c>
      <c r="BJ18" s="7">
        <f t="shared" si="23"/>
        <v>249.39441811479728</v>
      </c>
      <c r="BK18" s="7">
        <f t="shared" si="23"/>
        <v>9.19775166070516</v>
      </c>
      <c r="BL18" s="7">
        <f t="shared" si="23"/>
        <v>0.0947867298578199</v>
      </c>
      <c r="BM18" s="7">
        <f t="shared" si="23"/>
        <v>0</v>
      </c>
      <c r="BN18" s="7">
        <f t="shared" si="23"/>
        <v>0</v>
      </c>
      <c r="BO18" s="7">
        <f t="shared" si="23"/>
        <v>0.3333333333333333</v>
      </c>
      <c r="BP18" s="7">
        <f t="shared" si="23"/>
        <v>0.11978917105893627</v>
      </c>
      <c r="BQ18" s="7">
        <f t="shared" si="23"/>
        <v>0.08722197993894462</v>
      </c>
      <c r="BR18" s="7">
        <f t="shared" si="23"/>
        <v>1.8353576248313093</v>
      </c>
      <c r="BS18" s="7">
        <f t="shared" si="23"/>
        <v>2.1333333333333333</v>
      </c>
      <c r="BT18" s="7">
        <f t="shared" si="23"/>
        <v>1.0035419126328216</v>
      </c>
      <c r="BU18" s="7">
        <f t="shared" si="23"/>
        <v>1.3520822065981613</v>
      </c>
      <c r="BV18" s="7">
        <f t="shared" si="23"/>
        <v>1.1734028683181226</v>
      </c>
      <c r="BW18" s="7">
        <f t="shared" si="23"/>
        <v>239.98770554787149</v>
      </c>
      <c r="BX18" s="7">
        <f t="shared" si="23"/>
        <v>233.98058252427185</v>
      </c>
      <c r="BY18" s="7">
        <f t="shared" si="23"/>
        <v>408.51063829787233</v>
      </c>
      <c r="BZ18" s="7">
        <f t="shared" si="23"/>
        <v>500.050735667174</v>
      </c>
      <c r="CA18" s="7">
        <f t="shared" si="23"/>
        <v>722.5806451612904</v>
      </c>
      <c r="CB18" s="7">
        <f t="shared" si="23"/>
        <v>324.0506329113924</v>
      </c>
      <c r="CC18" s="7">
        <f t="shared" si="23"/>
        <v>301.1764705882353</v>
      </c>
      <c r="CD18" s="7">
        <f t="shared" si="23"/>
        <v>2.9717682020802374</v>
      </c>
      <c r="CE18" s="7">
        <f t="shared" si="23"/>
        <v>4.98812351543943</v>
      </c>
      <c r="CF18" s="7">
        <f t="shared" si="23"/>
        <v>11.992110453648914</v>
      </c>
      <c r="CG18" s="7">
        <f t="shared" si="23"/>
        <v>1.3639626704953338</v>
      </c>
      <c r="CH18" s="7">
        <f t="shared" si="23"/>
        <v>17.055296469020654</v>
      </c>
      <c r="CI18" s="7">
        <f aca="true" t="shared" si="24" ref="CI18:ET18">SUM(CI17/CI8)</f>
        <v>44.17714598141061</v>
      </c>
      <c r="CJ18" s="7">
        <f t="shared" si="24"/>
        <v>38.443935926773456</v>
      </c>
      <c r="CK18" s="7">
        <f t="shared" si="24"/>
        <v>242.09884075655887</v>
      </c>
      <c r="CL18" s="7">
        <f t="shared" si="24"/>
        <v>286.65105386416866</v>
      </c>
      <c r="CM18" s="7">
        <f t="shared" si="24"/>
        <v>46.940966010733455</v>
      </c>
      <c r="CN18" s="7">
        <f t="shared" si="24"/>
        <v>8.061224489795919</v>
      </c>
      <c r="CO18" s="7">
        <f t="shared" si="24"/>
        <v>0</v>
      </c>
      <c r="CP18" s="7">
        <f t="shared" si="24"/>
        <v>0</v>
      </c>
      <c r="CQ18" s="7">
        <f t="shared" si="24"/>
        <v>0</v>
      </c>
      <c r="CR18" s="7">
        <f t="shared" si="24"/>
        <v>0</v>
      </c>
      <c r="CS18" s="7">
        <f t="shared" si="24"/>
        <v>0</v>
      </c>
      <c r="CT18" s="7">
        <f t="shared" si="24"/>
        <v>0.7282913165266106</v>
      </c>
      <c r="CU18" s="7">
        <f t="shared" si="24"/>
        <v>144.8559670781893</v>
      </c>
      <c r="CV18" s="7">
        <f t="shared" si="24"/>
        <v>49.36305732484077</v>
      </c>
      <c r="CW18" s="7">
        <f t="shared" si="24"/>
        <v>12.887746358183376</v>
      </c>
      <c r="CX18" s="7">
        <f t="shared" si="24"/>
        <v>34.13990321161461</v>
      </c>
      <c r="CY18" s="7">
        <f t="shared" si="24"/>
        <v>1511.3338902812588</v>
      </c>
      <c r="CZ18" s="7">
        <f t="shared" si="24"/>
        <v>74.10526315789474</v>
      </c>
      <c r="DA18" s="7">
        <f t="shared" si="24"/>
        <v>232.53333333333333</v>
      </c>
      <c r="DB18" s="7">
        <f t="shared" si="24"/>
        <v>42.827268925135925</v>
      </c>
      <c r="DC18" s="7">
        <f t="shared" si="24"/>
        <v>90.37276371686711</v>
      </c>
      <c r="DD18" s="7">
        <f t="shared" si="24"/>
        <v>510.15776363133125</v>
      </c>
      <c r="DE18" s="7">
        <f t="shared" si="24"/>
        <v>60.82448778079487</v>
      </c>
      <c r="DF18" s="7">
        <f t="shared" si="24"/>
        <v>175.553416746872</v>
      </c>
      <c r="DG18" s="7">
        <f t="shared" si="24"/>
        <v>5.845615788158881</v>
      </c>
      <c r="DH18" s="7">
        <f t="shared" si="24"/>
        <v>86.36363636363636</v>
      </c>
      <c r="DI18" s="7">
        <f t="shared" si="24"/>
        <v>122.31371353054793</v>
      </c>
      <c r="DJ18" s="7">
        <f t="shared" si="24"/>
        <v>552.6384648931531</v>
      </c>
      <c r="DK18" s="7">
        <f t="shared" si="24"/>
        <v>314.6578609429463</v>
      </c>
      <c r="DL18" s="7">
        <f t="shared" si="24"/>
        <v>388.0029885793574</v>
      </c>
      <c r="DM18" s="7">
        <f t="shared" si="24"/>
        <v>643.645649184836</v>
      </c>
      <c r="DN18" s="7">
        <f t="shared" si="24"/>
        <v>765.8872077028886</v>
      </c>
      <c r="DO18" s="7">
        <f t="shared" si="24"/>
        <v>414.50193593805</v>
      </c>
      <c r="DP18" s="7">
        <f t="shared" si="24"/>
        <v>349.70227670753064</v>
      </c>
      <c r="DQ18" s="7">
        <f t="shared" si="24"/>
        <v>57.971014492753625</v>
      </c>
      <c r="DR18" s="7">
        <f t="shared" si="24"/>
        <v>465.08038585209</v>
      </c>
      <c r="DS18" s="7">
        <f t="shared" si="24"/>
        <v>76.72149428491777</v>
      </c>
      <c r="DT18" s="7">
        <f t="shared" si="24"/>
        <v>38.31101956745623</v>
      </c>
      <c r="DU18" s="7">
        <f t="shared" si="24"/>
        <v>4.1214750542299345</v>
      </c>
      <c r="DV18" s="7">
        <f t="shared" si="24"/>
        <v>49.5114006514658</v>
      </c>
      <c r="DW18" s="7">
        <f t="shared" si="24"/>
        <v>7.249850209706411</v>
      </c>
      <c r="DX18" s="7">
        <f t="shared" si="24"/>
        <v>188.3398112159911</v>
      </c>
      <c r="DY18" s="7">
        <f t="shared" si="24"/>
        <v>67.04077815188926</v>
      </c>
      <c r="DZ18" s="7">
        <f t="shared" si="24"/>
        <v>95.1531370799881</v>
      </c>
      <c r="EA18" s="7">
        <f t="shared" si="24"/>
        <v>264.5130641330166</v>
      </c>
      <c r="EB18" s="7">
        <f t="shared" si="24"/>
        <v>306.8931068931069</v>
      </c>
      <c r="EC18" s="7">
        <f t="shared" si="24"/>
        <v>378.1448538754765</v>
      </c>
      <c r="ED18" s="7">
        <f t="shared" si="24"/>
        <v>424.1769324976586</v>
      </c>
      <c r="EE18" s="7">
        <f t="shared" si="24"/>
        <v>3.2703488372093026</v>
      </c>
      <c r="EF18" s="7">
        <f t="shared" si="24"/>
        <v>17.402431222008957</v>
      </c>
      <c r="EG18" s="7">
        <f t="shared" si="24"/>
        <v>378.37549933422105</v>
      </c>
      <c r="EH18" s="7">
        <f t="shared" si="24"/>
        <v>6.7613914747672705</v>
      </c>
      <c r="EI18" s="7">
        <f t="shared" si="24"/>
        <v>1.703033528472592</v>
      </c>
      <c r="EJ18" s="7">
        <f t="shared" si="24"/>
        <v>2.6943326107153918</v>
      </c>
      <c r="EK18" s="7">
        <f t="shared" si="24"/>
        <v>1.0765202211230724</v>
      </c>
      <c r="EL18" s="7">
        <f t="shared" si="24"/>
        <v>81.90954773869346</v>
      </c>
      <c r="EM18" s="7">
        <f t="shared" si="24"/>
        <v>122.53494160444187</v>
      </c>
      <c r="EN18" s="7">
        <f t="shared" si="24"/>
        <v>9.453471196454949</v>
      </c>
      <c r="EO18" s="7">
        <f t="shared" si="24"/>
        <v>184.47058823529412</v>
      </c>
      <c r="EP18" s="7">
        <f t="shared" si="24"/>
        <v>61.124867350548286</v>
      </c>
      <c r="EQ18" s="7">
        <f t="shared" si="24"/>
        <v>0.08699434536755112</v>
      </c>
      <c r="ER18" s="7">
        <f t="shared" si="24"/>
        <v>0.8238107892638852</v>
      </c>
      <c r="ES18" s="7">
        <f t="shared" si="24"/>
        <v>0.16672224074691563</v>
      </c>
      <c r="ET18" s="7">
        <f t="shared" si="24"/>
        <v>0.29883183917413747</v>
      </c>
      <c r="EU18" s="7">
        <f>SUM(EU17/EU8)</f>
        <v>0.08203445447087777</v>
      </c>
      <c r="EV18" s="7">
        <f aca="true" t="shared" si="25" ref="EV18:FP18">SUM(EV17/EV8)</f>
        <v>91.10764430577223</v>
      </c>
      <c r="EW18" s="7">
        <f t="shared" si="25"/>
        <v>101.21130551816958</v>
      </c>
      <c r="EX18" s="7">
        <f t="shared" si="25"/>
        <v>0.08528784648187633</v>
      </c>
      <c r="EY18" s="7">
        <f t="shared" si="25"/>
        <v>0.10576414595452141</v>
      </c>
      <c r="EZ18" s="7">
        <f t="shared" si="25"/>
        <v>0.10277492291880781</v>
      </c>
      <c r="FA18" s="7">
        <f t="shared" si="25"/>
        <v>0.04291845493562232</v>
      </c>
      <c r="FB18" s="7">
        <f t="shared" si="25"/>
        <v>4.946066824519863</v>
      </c>
      <c r="FC18" s="7">
        <f t="shared" si="25"/>
        <v>1.5600624024960998</v>
      </c>
      <c r="FD18" s="7">
        <f t="shared" si="25"/>
        <v>0</v>
      </c>
      <c r="FE18" s="7">
        <f t="shared" si="25"/>
        <v>0</v>
      </c>
      <c r="FF18" s="7">
        <f t="shared" si="25"/>
        <v>0</v>
      </c>
      <c r="FG18" s="7">
        <f t="shared" si="25"/>
        <v>0</v>
      </c>
      <c r="FH18" s="7">
        <f t="shared" si="25"/>
        <v>0</v>
      </c>
      <c r="FI18" s="7">
        <f t="shared" si="25"/>
        <v>0.03790750568612585</v>
      </c>
      <c r="FJ18" s="7">
        <f t="shared" si="25"/>
        <v>60.04662004662005</v>
      </c>
      <c r="FK18" s="7">
        <f t="shared" si="25"/>
        <v>0.4089219330855019</v>
      </c>
      <c r="FL18" s="7">
        <f t="shared" si="25"/>
        <v>2.1572720946416144</v>
      </c>
      <c r="FM18" s="7">
        <f t="shared" si="25"/>
        <v>0.028288543140028287</v>
      </c>
      <c r="FN18" s="7">
        <f t="shared" si="25"/>
        <v>0.11678832116788321</v>
      </c>
      <c r="FO18" s="7">
        <f t="shared" si="25"/>
        <v>3.564843269821758</v>
      </c>
      <c r="FP18" s="7">
        <f t="shared" si="25"/>
        <v>14.882032667876587</v>
      </c>
      <c r="FQ18" s="7">
        <f aca="true" t="shared" si="26" ref="FQ18:HB18">SUM(FQ17/FQ8)</f>
        <v>5.921787709497207</v>
      </c>
      <c r="FR18" s="7">
        <f t="shared" si="26"/>
        <v>2.164390620973976</v>
      </c>
      <c r="FS18" s="7">
        <f t="shared" si="26"/>
        <v>2.4038461538461537</v>
      </c>
      <c r="FT18" s="7">
        <f t="shared" si="26"/>
        <v>0</v>
      </c>
      <c r="FU18" s="7">
        <f t="shared" si="26"/>
        <v>0.5780346820809248</v>
      </c>
      <c r="FV18" s="7">
        <f t="shared" si="26"/>
        <v>1.9088523025530901</v>
      </c>
      <c r="FW18" s="7">
        <f t="shared" si="26"/>
        <v>4.075067024128686</v>
      </c>
      <c r="FX18" s="7">
        <f t="shared" si="26"/>
        <v>3.323262839879154</v>
      </c>
      <c r="FY18" s="7">
        <f t="shared" si="26"/>
        <v>1.6953143395337886</v>
      </c>
      <c r="FZ18" s="7">
        <f t="shared" si="26"/>
        <v>26.244343891402714</v>
      </c>
      <c r="GA18" s="7">
        <f t="shared" si="26"/>
        <v>0</v>
      </c>
      <c r="GB18" s="7">
        <f t="shared" si="26"/>
        <v>6.686046511627907</v>
      </c>
      <c r="GC18" s="7">
        <f t="shared" si="26"/>
        <v>0</v>
      </c>
      <c r="GD18" s="7">
        <f t="shared" si="26"/>
        <v>0</v>
      </c>
      <c r="GE18" s="7">
        <f t="shared" si="26"/>
        <v>0.1444043321299639</v>
      </c>
      <c r="GF18" s="7">
        <f t="shared" si="26"/>
        <v>0</v>
      </c>
      <c r="GG18" s="7">
        <f t="shared" si="26"/>
        <v>0</v>
      </c>
      <c r="GH18" s="7">
        <f t="shared" si="26"/>
        <v>0.05027652086475616</v>
      </c>
      <c r="GI18" s="7">
        <f t="shared" si="26"/>
        <v>31.518257527226137</v>
      </c>
      <c r="GJ18" s="7">
        <f t="shared" si="26"/>
        <v>0</v>
      </c>
      <c r="GK18" s="7">
        <f t="shared" si="26"/>
        <v>0</v>
      </c>
      <c r="GL18" s="7">
        <f t="shared" si="26"/>
        <v>0</v>
      </c>
      <c r="GM18" s="7">
        <f t="shared" si="26"/>
        <v>0.6077606358111267</v>
      </c>
      <c r="GN18" s="7">
        <f t="shared" si="26"/>
        <v>54.616588419405325</v>
      </c>
      <c r="GO18" s="7">
        <f t="shared" si="26"/>
        <v>75.30077848549186</v>
      </c>
      <c r="GP18" s="7">
        <f t="shared" si="26"/>
        <v>5.5371756921469615</v>
      </c>
      <c r="GQ18" s="7">
        <f t="shared" si="26"/>
        <v>8.559825054670416</v>
      </c>
      <c r="GR18" s="7">
        <f t="shared" si="26"/>
        <v>100.06191950464397</v>
      </c>
      <c r="GS18" s="7">
        <f t="shared" si="26"/>
        <v>7.442078165223497</v>
      </c>
      <c r="GT18" s="7">
        <f t="shared" si="26"/>
        <v>7.34194425560843</v>
      </c>
      <c r="GU18" s="7">
        <f t="shared" si="26"/>
        <v>0.6445837063563116</v>
      </c>
      <c r="GV18" s="7">
        <f t="shared" si="26"/>
        <v>0.06637902422834384</v>
      </c>
      <c r="GW18" s="7">
        <f>SUM(GW17/GW8)</f>
        <v>8.8</v>
      </c>
      <c r="GX18" s="7">
        <f>SUM(GX17/GX8)</f>
        <v>7.2</v>
      </c>
      <c r="GY18" s="7">
        <f t="shared" si="26"/>
        <v>66</v>
      </c>
      <c r="GZ18" s="7">
        <f t="shared" si="26"/>
        <v>0</v>
      </c>
      <c r="HA18" s="7">
        <f t="shared" si="26"/>
        <v>274.04699738903395</v>
      </c>
      <c r="HB18" s="7">
        <f t="shared" si="26"/>
        <v>11.646136618141098</v>
      </c>
      <c r="HC18" s="7">
        <f>SUM(HC17/HC8)</f>
        <v>4.4</v>
      </c>
      <c r="HD18" s="7">
        <f>SUM(HD17/HD8)</f>
        <v>0</v>
      </c>
      <c r="HE18" s="7">
        <f>SUM(HE17/HE8)</f>
        <v>16.621777606771836</v>
      </c>
      <c r="HF18" s="7">
        <f>SUM(HF17/HF8)</f>
        <v>0.8680555555555556</v>
      </c>
      <c r="HG18" s="7">
        <f>SUM(HG17/HG8)</f>
        <v>1.82648401826484</v>
      </c>
    </row>
    <row r="19" spans="1:212" ht="12.75">
      <c r="A19" s="6" t="s">
        <v>146</v>
      </c>
      <c r="U19" s="35" t="s">
        <v>574</v>
      </c>
      <c r="V19" s="35" t="s">
        <v>574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4"/>
      <c r="AN19" s="24"/>
      <c r="AO19" s="24"/>
      <c r="AP19" s="24"/>
      <c r="AQ19" s="24"/>
      <c r="AR19" s="24"/>
      <c r="AS19" s="24"/>
      <c r="AT19" s="24"/>
      <c r="AU19" s="23"/>
      <c r="AV19" s="23"/>
      <c r="AW19" s="24"/>
      <c r="AX19" s="24"/>
      <c r="AY19" s="24"/>
      <c r="AZ19" s="24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 t="s">
        <v>146</v>
      </c>
      <c r="BN19" s="23" t="s">
        <v>146</v>
      </c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 t="s">
        <v>146</v>
      </c>
      <c r="CP19" s="23" t="s">
        <v>146</v>
      </c>
      <c r="CQ19" s="23" t="s">
        <v>146</v>
      </c>
      <c r="CR19" s="23" t="s">
        <v>146</v>
      </c>
      <c r="CS19" s="23" t="s">
        <v>146</v>
      </c>
      <c r="CT19" s="23"/>
      <c r="CU19" s="23"/>
      <c r="CV19" s="23"/>
      <c r="CW19" s="36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36"/>
      <c r="DV19" s="23"/>
      <c r="DW19" s="36"/>
      <c r="DX19" s="36"/>
      <c r="DY19" s="36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FD19" s="23" t="s">
        <v>146</v>
      </c>
      <c r="FE19" s="23" t="s">
        <v>146</v>
      </c>
      <c r="FF19" s="23" t="s">
        <v>146</v>
      </c>
      <c r="FG19" s="23" t="s">
        <v>146</v>
      </c>
      <c r="FH19" s="23" t="s">
        <v>146</v>
      </c>
      <c r="FI19" s="23" t="s">
        <v>146</v>
      </c>
      <c r="FM19" s="23" t="s">
        <v>146</v>
      </c>
      <c r="FT19" s="23" t="s">
        <v>146</v>
      </c>
      <c r="GA19" s="23" t="s">
        <v>146</v>
      </c>
      <c r="GC19" s="23" t="s">
        <v>146</v>
      </c>
      <c r="GD19" s="23" t="s">
        <v>146</v>
      </c>
      <c r="GF19" s="23" t="s">
        <v>146</v>
      </c>
      <c r="GG19" s="23" t="s">
        <v>146</v>
      </c>
      <c r="GJ19" s="23" t="s">
        <v>146</v>
      </c>
      <c r="GK19" s="23" t="s">
        <v>146</v>
      </c>
      <c r="GL19" s="23" t="s">
        <v>146</v>
      </c>
      <c r="GZ19" s="23" t="s">
        <v>146</v>
      </c>
      <c r="HD19" s="23" t="s">
        <v>146</v>
      </c>
    </row>
    <row r="20" spans="1:182" ht="12.75">
      <c r="A20" s="6" t="s">
        <v>73</v>
      </c>
      <c r="X20" s="26"/>
      <c r="Y20" s="34"/>
      <c r="Z20" s="34"/>
      <c r="AA20" s="34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7"/>
      <c r="AN20" s="27"/>
      <c r="AO20" s="27"/>
      <c r="AP20" s="27"/>
      <c r="AQ20" s="27"/>
      <c r="AR20" s="27"/>
      <c r="AS20" s="27"/>
      <c r="AT20" s="27"/>
      <c r="AU20" s="28"/>
      <c r="AV20" s="28"/>
      <c r="AW20" s="29"/>
      <c r="AX20" s="29"/>
      <c r="AY20" s="29"/>
      <c r="AZ20" s="29"/>
      <c r="BA20" s="28"/>
      <c r="BB20" s="28"/>
      <c r="BC20" s="28"/>
      <c r="BD20" s="28"/>
      <c r="BE20" s="28"/>
      <c r="BF20" s="30"/>
      <c r="BG20" s="26"/>
      <c r="BH20" s="26"/>
      <c r="BI20" s="26"/>
      <c r="BJ20" s="28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X20" s="28"/>
      <c r="BY20" s="28"/>
      <c r="CC20" s="31"/>
      <c r="CD20" s="22"/>
      <c r="CE20" s="26"/>
      <c r="CF20" s="28"/>
      <c r="CH20" s="30"/>
      <c r="CI20" s="30"/>
      <c r="CJ20" s="30"/>
      <c r="CK20" s="28"/>
      <c r="CL20" s="32"/>
      <c r="CM20" s="32"/>
      <c r="CN20" s="33"/>
      <c r="CO20" s="33"/>
      <c r="CP20" s="33"/>
      <c r="CQ20" s="33"/>
      <c r="CR20" s="33"/>
      <c r="CS20" s="33"/>
      <c r="CW20" s="35"/>
      <c r="CX20" s="23"/>
      <c r="CY20" s="23"/>
      <c r="CZ20" s="28"/>
      <c r="DA20" s="23"/>
      <c r="DB20" s="28"/>
      <c r="DC20" s="34"/>
      <c r="DD20" s="34"/>
      <c r="DE20" s="34"/>
      <c r="DF20" s="34"/>
      <c r="DG20" s="34"/>
      <c r="DH20" s="34"/>
      <c r="DI20" s="34"/>
      <c r="DJ20" s="34"/>
      <c r="DK20" s="26"/>
      <c r="DL20" s="34"/>
      <c r="DM20" s="34"/>
      <c r="DN20" s="34"/>
      <c r="DO20" s="34"/>
      <c r="DP20" s="34"/>
      <c r="DQ20" s="28"/>
      <c r="DR20" s="34"/>
      <c r="DS20" s="34"/>
      <c r="DT20" s="22"/>
      <c r="DV20" s="28"/>
      <c r="DW20" s="38"/>
      <c r="DX20" s="38"/>
      <c r="DY20" s="38"/>
      <c r="DZ20" s="34"/>
      <c r="EA20" s="34"/>
      <c r="EB20" s="34"/>
      <c r="EC20" s="28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FZ20" s="6">
        <v>2</v>
      </c>
    </row>
    <row r="21" spans="1:215" ht="12.75">
      <c r="A21" s="6" t="s">
        <v>179</v>
      </c>
      <c r="B21" s="6">
        <v>36</v>
      </c>
      <c r="E21" s="6">
        <v>4</v>
      </c>
      <c r="F21" s="6">
        <v>1</v>
      </c>
      <c r="G21" s="6">
        <v>6</v>
      </c>
      <c r="I21" s="6">
        <v>101</v>
      </c>
      <c r="J21" s="6">
        <v>145</v>
      </c>
      <c r="K21" s="6">
        <v>101</v>
      </c>
      <c r="L21" s="6">
        <v>83</v>
      </c>
      <c r="M21" s="6">
        <v>5</v>
      </c>
      <c r="N21" s="6">
        <v>59</v>
      </c>
      <c r="P21" s="6">
        <v>16</v>
      </c>
      <c r="Q21" s="6">
        <v>14</v>
      </c>
      <c r="R21" s="6">
        <v>13</v>
      </c>
      <c r="W21" s="6">
        <v>3</v>
      </c>
      <c r="X21" s="31">
        <v>83</v>
      </c>
      <c r="Y21" s="31">
        <v>103</v>
      </c>
      <c r="Z21" s="31">
        <v>85</v>
      </c>
      <c r="AA21" s="31">
        <v>130</v>
      </c>
      <c r="AB21" s="31">
        <v>79</v>
      </c>
      <c r="AC21" s="31">
        <v>90</v>
      </c>
      <c r="AD21" s="31">
        <v>160</v>
      </c>
      <c r="AE21" s="31">
        <v>144</v>
      </c>
      <c r="AF21" s="31">
        <v>34</v>
      </c>
      <c r="AG21" s="31">
        <v>49</v>
      </c>
      <c r="AH21" s="31">
        <v>76</v>
      </c>
      <c r="AI21" s="31">
        <v>65</v>
      </c>
      <c r="AJ21" s="31">
        <v>77</v>
      </c>
      <c r="AK21" s="31">
        <v>137</v>
      </c>
      <c r="AL21" s="31">
        <v>91</v>
      </c>
      <c r="AM21" s="25">
        <v>4</v>
      </c>
      <c r="AN21" s="25">
        <v>9</v>
      </c>
      <c r="AO21" s="25">
        <v>7</v>
      </c>
      <c r="AP21" s="25">
        <v>36</v>
      </c>
      <c r="AQ21" s="25">
        <v>65</v>
      </c>
      <c r="AR21" s="25">
        <v>92</v>
      </c>
      <c r="AS21" s="25">
        <v>99</v>
      </c>
      <c r="AT21" s="25">
        <v>82</v>
      </c>
      <c r="AU21" s="25">
        <v>61</v>
      </c>
      <c r="AV21" s="25">
        <v>63</v>
      </c>
      <c r="AW21" s="25">
        <v>55</v>
      </c>
      <c r="AX21" s="25">
        <v>73</v>
      </c>
      <c r="AY21" s="25">
        <v>91</v>
      </c>
      <c r="AZ21" s="25">
        <v>120</v>
      </c>
      <c r="BA21" s="31">
        <v>121</v>
      </c>
      <c r="BB21" s="31">
        <v>143</v>
      </c>
      <c r="BC21" s="31">
        <v>95</v>
      </c>
      <c r="BD21" s="31">
        <v>141</v>
      </c>
      <c r="BE21" s="31">
        <v>62</v>
      </c>
      <c r="BF21" s="31">
        <v>110</v>
      </c>
      <c r="BG21" s="31">
        <v>89</v>
      </c>
      <c r="BH21" s="31">
        <v>90</v>
      </c>
      <c r="BI21" s="31">
        <v>108</v>
      </c>
      <c r="BJ21" s="31">
        <v>74</v>
      </c>
      <c r="BK21" s="31">
        <v>169</v>
      </c>
      <c r="BL21" s="31">
        <v>1</v>
      </c>
      <c r="BO21" s="31">
        <v>5</v>
      </c>
      <c r="BP21" s="31">
        <v>5</v>
      </c>
      <c r="BQ21" s="31">
        <v>1</v>
      </c>
      <c r="BR21" s="31">
        <v>39</v>
      </c>
      <c r="BS21" s="31">
        <v>1</v>
      </c>
      <c r="BT21" s="31">
        <v>2</v>
      </c>
      <c r="BU21" s="31">
        <v>17</v>
      </c>
      <c r="BV21" s="31">
        <v>25</v>
      </c>
      <c r="BW21" s="31">
        <v>95</v>
      </c>
      <c r="BX21" s="31">
        <v>208</v>
      </c>
      <c r="BY21" s="31">
        <v>114</v>
      </c>
      <c r="BZ21" s="31">
        <v>43</v>
      </c>
      <c r="CA21" s="31">
        <v>80</v>
      </c>
      <c r="CB21" s="31">
        <v>21</v>
      </c>
      <c r="CC21" s="31">
        <v>13</v>
      </c>
      <c r="CD21" s="31">
        <v>39</v>
      </c>
      <c r="CE21" s="31">
        <v>56</v>
      </c>
      <c r="CF21" s="31">
        <v>17</v>
      </c>
      <c r="CG21" s="31">
        <v>38</v>
      </c>
      <c r="CH21" s="31">
        <v>237</v>
      </c>
      <c r="CI21" s="31">
        <v>95</v>
      </c>
      <c r="CJ21" s="31">
        <v>96</v>
      </c>
      <c r="CK21" s="31">
        <v>121</v>
      </c>
      <c r="CL21" s="31">
        <v>301</v>
      </c>
      <c r="CM21" s="31">
        <v>79</v>
      </c>
      <c r="CN21" s="31">
        <v>54</v>
      </c>
      <c r="CU21" s="31">
        <v>103</v>
      </c>
      <c r="CV21" s="31">
        <v>804</v>
      </c>
      <c r="CW21" s="6">
        <v>90</v>
      </c>
      <c r="CX21" s="31">
        <v>85</v>
      </c>
      <c r="CY21" s="31">
        <v>95</v>
      </c>
      <c r="CZ21" s="31">
        <v>40</v>
      </c>
      <c r="DA21" s="31">
        <v>83</v>
      </c>
      <c r="DB21" s="31">
        <v>8</v>
      </c>
      <c r="DC21" s="31">
        <v>22</v>
      </c>
      <c r="DD21" s="31">
        <v>24</v>
      </c>
      <c r="DE21" s="31">
        <v>112</v>
      </c>
      <c r="DF21" s="31">
        <v>227</v>
      </c>
      <c r="DG21" s="31">
        <v>55</v>
      </c>
      <c r="DH21" s="31">
        <v>52</v>
      </c>
      <c r="DI21" s="31">
        <v>38</v>
      </c>
      <c r="DJ21" s="31">
        <v>93</v>
      </c>
      <c r="DK21" s="31">
        <v>60</v>
      </c>
      <c r="DL21" s="31">
        <v>68</v>
      </c>
      <c r="DM21" s="31">
        <v>59</v>
      </c>
      <c r="DN21" s="31">
        <v>83</v>
      </c>
      <c r="DO21" s="31">
        <v>74</v>
      </c>
      <c r="DP21" s="31">
        <v>76</v>
      </c>
      <c r="DQ21" s="31">
        <v>101</v>
      </c>
      <c r="DR21" s="31">
        <v>113</v>
      </c>
      <c r="DS21" s="6">
        <v>85</v>
      </c>
      <c r="DT21" s="6">
        <v>92</v>
      </c>
      <c r="DU21" s="6">
        <v>133</v>
      </c>
      <c r="DV21" s="6">
        <v>89</v>
      </c>
      <c r="DW21" s="6">
        <v>118</v>
      </c>
      <c r="DX21" s="6">
        <v>206</v>
      </c>
      <c r="DY21" s="31">
        <v>109</v>
      </c>
      <c r="DZ21" s="6">
        <v>93</v>
      </c>
      <c r="EA21" s="6">
        <v>85</v>
      </c>
      <c r="EB21" s="6">
        <v>94</v>
      </c>
      <c r="EC21" s="6">
        <v>148</v>
      </c>
      <c r="ED21" s="6">
        <v>94</v>
      </c>
      <c r="EE21" s="6">
        <v>83</v>
      </c>
      <c r="EF21" s="6">
        <v>97</v>
      </c>
      <c r="EG21" s="6">
        <v>107</v>
      </c>
      <c r="EH21" s="6">
        <v>128</v>
      </c>
      <c r="EK21" s="6">
        <v>34</v>
      </c>
      <c r="EL21" s="6">
        <v>158</v>
      </c>
      <c r="EM21" s="6">
        <v>80</v>
      </c>
      <c r="EN21" s="6">
        <v>39</v>
      </c>
      <c r="EO21" s="6">
        <v>26</v>
      </c>
      <c r="EP21" s="6">
        <v>103</v>
      </c>
      <c r="EV21" s="6">
        <v>99</v>
      </c>
      <c r="EW21" s="6">
        <v>64</v>
      </c>
      <c r="EY21" s="6">
        <v>1</v>
      </c>
      <c r="EZ21" s="6">
        <v>1</v>
      </c>
      <c r="FA21" s="6">
        <v>1</v>
      </c>
      <c r="FO21" s="6">
        <v>114</v>
      </c>
      <c r="FP21" s="6">
        <v>118</v>
      </c>
      <c r="FQ21" s="6">
        <v>46</v>
      </c>
      <c r="FR21" s="6">
        <v>21</v>
      </c>
      <c r="FY21" s="6">
        <v>72</v>
      </c>
      <c r="FZ21" s="6">
        <v>133</v>
      </c>
      <c r="GE21" s="6">
        <v>1</v>
      </c>
      <c r="GH21" s="6">
        <v>1</v>
      </c>
      <c r="GI21" s="6">
        <v>1</v>
      </c>
      <c r="GM21" s="6">
        <v>12</v>
      </c>
      <c r="GN21" s="6">
        <v>336</v>
      </c>
      <c r="GO21" s="6">
        <v>130</v>
      </c>
      <c r="GP21" s="6">
        <v>128</v>
      </c>
      <c r="GQ21" s="6">
        <v>134</v>
      </c>
      <c r="GS21" s="6">
        <v>2</v>
      </c>
      <c r="GT21" s="6">
        <v>97</v>
      </c>
      <c r="GU21" s="6">
        <v>7</v>
      </c>
      <c r="GV21" s="6">
        <v>2</v>
      </c>
      <c r="GY21" s="6">
        <v>165</v>
      </c>
      <c r="HA21" s="6">
        <v>117</v>
      </c>
      <c r="HB21" s="6">
        <v>23</v>
      </c>
      <c r="HC21" s="6">
        <v>11</v>
      </c>
      <c r="HE21" s="6">
        <v>103</v>
      </c>
      <c r="HF21" s="6">
        <v>7</v>
      </c>
      <c r="HG21" s="6">
        <v>13</v>
      </c>
    </row>
    <row r="22" spans="1:81" ht="12.75">
      <c r="A22" s="6" t="s">
        <v>74</v>
      </c>
      <c r="AB22" s="31">
        <v>1</v>
      </c>
      <c r="AM22" s="25">
        <v>0</v>
      </c>
      <c r="AN22" s="25">
        <v>0</v>
      </c>
      <c r="AO22" s="25">
        <v>0</v>
      </c>
      <c r="AP22" s="25">
        <v>3</v>
      </c>
      <c r="AQ22" s="25">
        <v>2</v>
      </c>
      <c r="AR22" s="25">
        <v>0</v>
      </c>
      <c r="AS22" s="25">
        <v>0</v>
      </c>
      <c r="AT22" s="25">
        <v>0</v>
      </c>
      <c r="AU22" s="25">
        <v>0</v>
      </c>
      <c r="AV22" s="25">
        <v>1</v>
      </c>
      <c r="AW22" s="25">
        <v>0</v>
      </c>
      <c r="AX22" s="25"/>
      <c r="AY22" s="25"/>
      <c r="AZ22" s="25">
        <v>0</v>
      </c>
      <c r="BC22" s="31">
        <v>1</v>
      </c>
      <c r="BW22" s="31">
        <v>1</v>
      </c>
      <c r="CC22" s="31">
        <v>1</v>
      </c>
    </row>
    <row r="23" spans="1:81" ht="12.75">
      <c r="A23" s="6" t="s">
        <v>75</v>
      </c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CC23" s="31"/>
    </row>
    <row r="24" spans="1:81" ht="12.75">
      <c r="A24" s="6" t="s">
        <v>76</v>
      </c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CC24" s="31"/>
    </row>
    <row r="25" spans="1:81" ht="12.75">
      <c r="A25" s="6" t="s">
        <v>77</v>
      </c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CC25" s="31"/>
    </row>
    <row r="26" spans="1:129" ht="12.75">
      <c r="A26" s="6" t="s">
        <v>78</v>
      </c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CC26" s="31"/>
      <c r="DS26" s="31"/>
      <c r="DT26" s="31"/>
      <c r="DU26" s="31"/>
      <c r="DV26" s="31"/>
      <c r="DW26" s="31"/>
      <c r="DX26" s="31"/>
      <c r="DY26" s="31"/>
    </row>
    <row r="27" spans="1:118" ht="12.75">
      <c r="A27" s="6" t="s">
        <v>79</v>
      </c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CC27" s="31"/>
      <c r="DN27" s="26"/>
    </row>
    <row r="28" spans="1:118" ht="12.75">
      <c r="A28" s="6" t="s">
        <v>80</v>
      </c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CC28" s="31"/>
      <c r="DN28" s="26"/>
    </row>
    <row r="29" spans="1:118" ht="12.75">
      <c r="A29" s="6" t="s">
        <v>81</v>
      </c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CC29" s="31"/>
      <c r="DN29" s="26"/>
    </row>
    <row r="30" spans="1:81" ht="12.75">
      <c r="A30" s="6" t="s">
        <v>82</v>
      </c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CC30" s="31"/>
    </row>
    <row r="31" spans="1:81" ht="12.75">
      <c r="A31" s="6" t="s">
        <v>597</v>
      </c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CC31" s="31"/>
    </row>
    <row r="32" spans="1:81" ht="12.75">
      <c r="A32" s="6" t="s">
        <v>83</v>
      </c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CC32" s="31"/>
    </row>
    <row r="33" spans="1:118" ht="12.75">
      <c r="A33" s="6" t="s">
        <v>84</v>
      </c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CC33" s="31"/>
      <c r="DN33" s="26"/>
    </row>
    <row r="34" spans="1:118" ht="12.75">
      <c r="A34" s="6" t="s">
        <v>85</v>
      </c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CC34" s="31"/>
      <c r="DN34" s="26"/>
    </row>
    <row r="35" spans="1:118" ht="12.75">
      <c r="A35" s="6" t="s">
        <v>86</v>
      </c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CC35" s="31"/>
      <c r="DN35" s="26"/>
    </row>
    <row r="36" spans="1:118" ht="12.75">
      <c r="A36" s="6" t="s">
        <v>180</v>
      </c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CC36" s="31"/>
      <c r="DN36" s="26"/>
    </row>
    <row r="37" spans="1:209" ht="12.75">
      <c r="A37" s="6" t="s">
        <v>87</v>
      </c>
      <c r="B37" s="6">
        <v>1</v>
      </c>
      <c r="I37" s="6">
        <v>3</v>
      </c>
      <c r="J37" s="6">
        <v>4</v>
      </c>
      <c r="K37" s="6">
        <v>2</v>
      </c>
      <c r="N37" s="6">
        <v>2</v>
      </c>
      <c r="Q37" s="6">
        <v>1</v>
      </c>
      <c r="Y37" s="31">
        <v>5</v>
      </c>
      <c r="Z37" s="31">
        <v>5</v>
      </c>
      <c r="AA37" s="31">
        <v>2</v>
      </c>
      <c r="AB37" s="31">
        <v>20</v>
      </c>
      <c r="AC37" s="31">
        <v>1</v>
      </c>
      <c r="AD37" s="31">
        <v>10</v>
      </c>
      <c r="AE37" s="31">
        <v>4</v>
      </c>
      <c r="AF37" s="31">
        <v>7</v>
      </c>
      <c r="AG37" s="31">
        <v>2</v>
      </c>
      <c r="AI37" s="31">
        <v>23</v>
      </c>
      <c r="AJ37" s="31">
        <v>3</v>
      </c>
      <c r="AK37" s="31">
        <v>7</v>
      </c>
      <c r="AL37" s="31">
        <v>1</v>
      </c>
      <c r="AM37" s="25">
        <v>0</v>
      </c>
      <c r="AN37" s="25">
        <v>1</v>
      </c>
      <c r="AO37" s="25">
        <v>0</v>
      </c>
      <c r="AP37" s="25">
        <v>0</v>
      </c>
      <c r="AQ37" s="25">
        <v>0</v>
      </c>
      <c r="AR37" s="25">
        <v>1</v>
      </c>
      <c r="AS37" s="25">
        <v>0</v>
      </c>
      <c r="AT37" s="25"/>
      <c r="AU37" s="25">
        <v>10</v>
      </c>
      <c r="AV37" s="25">
        <v>1</v>
      </c>
      <c r="AW37" s="25">
        <v>3</v>
      </c>
      <c r="AX37" s="25">
        <v>2</v>
      </c>
      <c r="AY37" s="25">
        <v>2</v>
      </c>
      <c r="AZ37" s="25">
        <v>3</v>
      </c>
      <c r="BA37" s="31">
        <v>2</v>
      </c>
      <c r="BD37" s="31">
        <v>1</v>
      </c>
      <c r="BE37" s="31">
        <v>24</v>
      </c>
      <c r="BF37" s="31">
        <v>16</v>
      </c>
      <c r="BG37" s="31">
        <v>2</v>
      </c>
      <c r="BH37" s="31">
        <v>5</v>
      </c>
      <c r="BI37" s="31">
        <v>3</v>
      </c>
      <c r="BR37" s="31">
        <v>5</v>
      </c>
      <c r="BS37" s="31">
        <v>13</v>
      </c>
      <c r="BT37" s="31">
        <v>7</v>
      </c>
      <c r="BW37" s="31">
        <v>14</v>
      </c>
      <c r="BX37" s="31">
        <v>4</v>
      </c>
      <c r="BY37" s="31">
        <v>1</v>
      </c>
      <c r="BZ37" s="31">
        <v>19</v>
      </c>
      <c r="CA37" s="31">
        <v>22</v>
      </c>
      <c r="CB37" s="31">
        <v>10</v>
      </c>
      <c r="CC37" s="31">
        <v>14</v>
      </c>
      <c r="CE37" s="31">
        <v>1</v>
      </c>
      <c r="CW37" s="6">
        <v>2</v>
      </c>
      <c r="CX37" s="31">
        <v>8</v>
      </c>
      <c r="CY37" s="31">
        <v>3</v>
      </c>
      <c r="CZ37" s="31">
        <v>24</v>
      </c>
      <c r="DA37" s="31">
        <v>5</v>
      </c>
      <c r="DC37" s="31">
        <v>18</v>
      </c>
      <c r="DE37" s="31">
        <v>5</v>
      </c>
      <c r="DG37" s="31">
        <v>17</v>
      </c>
      <c r="DH37" s="31">
        <v>4</v>
      </c>
      <c r="DI37" s="31">
        <v>8</v>
      </c>
      <c r="DJ37" s="31">
        <v>6</v>
      </c>
      <c r="DK37" s="31">
        <v>1</v>
      </c>
      <c r="DL37" s="31">
        <v>2</v>
      </c>
      <c r="DN37" s="31">
        <v>1</v>
      </c>
      <c r="DS37" s="6">
        <v>1</v>
      </c>
      <c r="DT37" s="6">
        <v>1</v>
      </c>
      <c r="DZ37" s="6">
        <v>4</v>
      </c>
      <c r="ED37" s="6">
        <v>1</v>
      </c>
      <c r="EL37" s="6">
        <v>2</v>
      </c>
      <c r="EW37" s="6">
        <v>2</v>
      </c>
      <c r="FQ37" s="6">
        <v>1</v>
      </c>
      <c r="GN37" s="6">
        <v>1</v>
      </c>
      <c r="GT37" s="6">
        <v>7</v>
      </c>
      <c r="HA37" s="6">
        <v>2</v>
      </c>
    </row>
    <row r="38" ht="12.75">
      <c r="A38" s="6" t="s">
        <v>88</v>
      </c>
    </row>
    <row r="39" spans="1:209" ht="12.75">
      <c r="A39" s="6" t="s">
        <v>89</v>
      </c>
      <c r="I39" s="6">
        <v>6</v>
      </c>
      <c r="J39" s="6">
        <v>4</v>
      </c>
      <c r="K39" s="6">
        <v>8</v>
      </c>
      <c r="L39" s="6">
        <v>1</v>
      </c>
      <c r="Q39" s="6">
        <v>2</v>
      </c>
      <c r="X39" s="31">
        <v>0</v>
      </c>
      <c r="Y39" s="31">
        <v>0</v>
      </c>
      <c r="Z39" s="31">
        <v>2</v>
      </c>
      <c r="AA39" s="31">
        <v>0</v>
      </c>
      <c r="AB39" s="31">
        <v>0</v>
      </c>
      <c r="AC39" s="31">
        <v>3</v>
      </c>
      <c r="AD39" s="31">
        <v>1</v>
      </c>
      <c r="AE39" s="31">
        <v>2</v>
      </c>
      <c r="AF39" s="31">
        <v>1</v>
      </c>
      <c r="AG39" s="31">
        <v>6</v>
      </c>
      <c r="AH39" s="31">
        <v>0</v>
      </c>
      <c r="AI39" s="31">
        <v>5</v>
      </c>
      <c r="AJ39" s="31">
        <v>5</v>
      </c>
      <c r="AK39" s="31">
        <v>0</v>
      </c>
      <c r="AL39" s="31">
        <v>6</v>
      </c>
      <c r="AM39" s="31">
        <v>0</v>
      </c>
      <c r="AN39" s="31">
        <v>1</v>
      </c>
      <c r="AO39" s="31">
        <v>0</v>
      </c>
      <c r="AP39" s="31">
        <v>18</v>
      </c>
      <c r="AQ39" s="31">
        <v>17</v>
      </c>
      <c r="AR39" s="31">
        <v>20</v>
      </c>
      <c r="AS39" s="31">
        <v>2</v>
      </c>
      <c r="AT39" s="31">
        <v>0</v>
      </c>
      <c r="AU39" s="31">
        <v>1</v>
      </c>
      <c r="AV39" s="31">
        <v>2</v>
      </c>
      <c r="AW39" s="31">
        <v>1</v>
      </c>
      <c r="AX39" s="31">
        <v>0</v>
      </c>
      <c r="AY39" s="31">
        <v>0</v>
      </c>
      <c r="AZ39" s="31">
        <v>0</v>
      </c>
      <c r="BA39" s="31">
        <v>0</v>
      </c>
      <c r="BB39" s="31">
        <v>4</v>
      </c>
      <c r="BC39" s="31">
        <v>0</v>
      </c>
      <c r="BD39" s="31">
        <v>0</v>
      </c>
      <c r="BE39" s="31">
        <v>8</v>
      </c>
      <c r="BF39" s="31">
        <v>1</v>
      </c>
      <c r="BG39" s="31">
        <v>1</v>
      </c>
      <c r="BH39" s="31">
        <v>0</v>
      </c>
      <c r="BI39" s="31">
        <v>0</v>
      </c>
      <c r="BJ39" s="31">
        <v>0</v>
      </c>
      <c r="BK39" s="31">
        <v>9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1</v>
      </c>
      <c r="BR39" s="31">
        <v>12</v>
      </c>
      <c r="BS39" s="31">
        <v>6</v>
      </c>
      <c r="BT39" s="31">
        <v>2</v>
      </c>
      <c r="BU39" s="31">
        <v>3</v>
      </c>
      <c r="BV39" s="31">
        <v>9</v>
      </c>
      <c r="BW39" s="31">
        <v>12</v>
      </c>
      <c r="BX39" s="31">
        <v>26</v>
      </c>
      <c r="BY39" s="31">
        <v>6</v>
      </c>
      <c r="BZ39" s="31">
        <v>1</v>
      </c>
      <c r="CA39" s="31">
        <v>0</v>
      </c>
      <c r="CB39" s="31">
        <v>0</v>
      </c>
      <c r="CC39" s="31">
        <v>0</v>
      </c>
      <c r="CD39" s="31">
        <v>0</v>
      </c>
      <c r="CE39" s="31">
        <v>3</v>
      </c>
      <c r="CF39" s="31">
        <v>2</v>
      </c>
      <c r="CG39" s="31">
        <v>0</v>
      </c>
      <c r="CH39" s="31">
        <v>16</v>
      </c>
      <c r="CI39" s="31">
        <v>4</v>
      </c>
      <c r="CJ39" s="31">
        <v>72</v>
      </c>
      <c r="CK39" s="31">
        <v>3</v>
      </c>
      <c r="CL39" s="31">
        <v>5</v>
      </c>
      <c r="CM39" s="31">
        <v>3</v>
      </c>
      <c r="CN39" s="31">
        <v>25</v>
      </c>
      <c r="CO39" s="31">
        <v>0</v>
      </c>
      <c r="CP39" s="31">
        <v>0</v>
      </c>
      <c r="CQ39" s="31">
        <v>0</v>
      </c>
      <c r="CR39" s="31">
        <v>0</v>
      </c>
      <c r="CS39" s="31">
        <v>0</v>
      </c>
      <c r="CT39" s="31">
        <v>0</v>
      </c>
      <c r="CU39" s="31">
        <v>7</v>
      </c>
      <c r="CV39" s="31">
        <v>110</v>
      </c>
      <c r="CW39" s="31">
        <v>0</v>
      </c>
      <c r="CX39" s="31">
        <v>0</v>
      </c>
      <c r="CY39" s="31">
        <v>2</v>
      </c>
      <c r="CZ39" s="31">
        <v>1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1</v>
      </c>
      <c r="DI39" s="31">
        <v>0</v>
      </c>
      <c r="DJ39" s="31">
        <v>0</v>
      </c>
      <c r="DK39" s="31">
        <v>1</v>
      </c>
      <c r="DL39" s="31">
        <v>1</v>
      </c>
      <c r="DM39" s="31">
        <v>1</v>
      </c>
      <c r="DN39" s="31">
        <v>2</v>
      </c>
      <c r="DO39" s="31">
        <v>10</v>
      </c>
      <c r="DP39" s="31">
        <v>1</v>
      </c>
      <c r="DQ39" s="31">
        <v>0</v>
      </c>
      <c r="DR39" s="31">
        <v>0</v>
      </c>
      <c r="DS39" s="31">
        <v>0</v>
      </c>
      <c r="DT39" s="31">
        <v>0</v>
      </c>
      <c r="DU39" s="31">
        <v>0</v>
      </c>
      <c r="DV39" s="31">
        <v>0</v>
      </c>
      <c r="DW39" s="31">
        <v>3</v>
      </c>
      <c r="DX39" s="31">
        <v>6</v>
      </c>
      <c r="DY39" s="31">
        <v>0</v>
      </c>
      <c r="DZ39" s="31">
        <v>3</v>
      </c>
      <c r="EA39" s="31">
        <v>2</v>
      </c>
      <c r="EB39" s="31">
        <v>2</v>
      </c>
      <c r="EC39" s="31">
        <v>37</v>
      </c>
      <c r="ED39" s="31">
        <v>20</v>
      </c>
      <c r="EE39" s="31">
        <v>7</v>
      </c>
      <c r="EF39" s="31">
        <v>5</v>
      </c>
      <c r="EG39" s="31">
        <v>4</v>
      </c>
      <c r="EH39" s="31">
        <v>10</v>
      </c>
      <c r="EI39" s="31">
        <v>0</v>
      </c>
      <c r="EJ39" s="31">
        <v>0</v>
      </c>
      <c r="EK39" s="31">
        <v>3</v>
      </c>
      <c r="EL39" s="31">
        <v>3</v>
      </c>
      <c r="EM39" s="31">
        <v>20</v>
      </c>
      <c r="EN39" s="31">
        <v>40</v>
      </c>
      <c r="EO39" s="31">
        <v>20</v>
      </c>
      <c r="EP39" s="31">
        <v>5</v>
      </c>
      <c r="EQ39" s="31">
        <v>0</v>
      </c>
      <c r="ER39" s="31">
        <v>0</v>
      </c>
      <c r="ES39" s="31">
        <v>0</v>
      </c>
      <c r="ET39" s="31">
        <v>0</v>
      </c>
      <c r="EU39" s="31">
        <v>0</v>
      </c>
      <c r="EV39" s="6">
        <v>47</v>
      </c>
      <c r="EW39" s="6">
        <v>27</v>
      </c>
      <c r="FO39" s="6">
        <v>2</v>
      </c>
      <c r="FP39" s="6">
        <v>5</v>
      </c>
      <c r="FQ39" s="6">
        <v>6</v>
      </c>
      <c r="FZ39" s="6">
        <v>10</v>
      </c>
      <c r="GM39" s="6">
        <v>1</v>
      </c>
      <c r="GN39" s="6">
        <v>12</v>
      </c>
      <c r="GO39" s="6">
        <v>3</v>
      </c>
      <c r="GP39" s="6">
        <v>2</v>
      </c>
      <c r="GQ39" s="6">
        <v>3</v>
      </c>
      <c r="GT39" s="6">
        <v>1</v>
      </c>
      <c r="GU39" s="6">
        <v>2</v>
      </c>
      <c r="HA39" s="6">
        <v>1</v>
      </c>
    </row>
    <row r="40" spans="1:87" ht="12.75">
      <c r="A40" s="6" t="s">
        <v>90</v>
      </c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Z40" s="31">
        <v>1</v>
      </c>
      <c r="CC40" s="31"/>
      <c r="CI40" s="31">
        <v>1</v>
      </c>
    </row>
    <row r="41" spans="1:81" ht="12.75">
      <c r="A41" s="6" t="s">
        <v>91</v>
      </c>
      <c r="AM41" s="25">
        <v>0</v>
      </c>
      <c r="AN41" s="25">
        <v>0</v>
      </c>
      <c r="AO41" s="25">
        <v>1</v>
      </c>
      <c r="AP41" s="25">
        <v>7</v>
      </c>
      <c r="AQ41" s="25">
        <v>21</v>
      </c>
      <c r="AR41" s="25">
        <v>15</v>
      </c>
      <c r="AS41" s="25">
        <v>0</v>
      </c>
      <c r="AT41" s="25"/>
      <c r="AU41" s="25">
        <v>1</v>
      </c>
      <c r="AV41" s="25"/>
      <c r="AW41" s="25">
        <v>0</v>
      </c>
      <c r="AX41" s="25"/>
      <c r="AY41" s="25"/>
      <c r="AZ41" s="25">
        <v>0</v>
      </c>
      <c r="BA41" s="31">
        <v>1</v>
      </c>
      <c r="CC41" s="31"/>
    </row>
    <row r="42" spans="1:81" ht="12.75">
      <c r="A42" s="6" t="s">
        <v>92</v>
      </c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CC42" s="31"/>
    </row>
    <row r="43" spans="1:81" ht="12.75">
      <c r="A43" s="6" t="s">
        <v>93</v>
      </c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CC43" s="31"/>
    </row>
    <row r="44" spans="1:145" ht="12.75">
      <c r="A44" s="6" t="s">
        <v>94</v>
      </c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R44" s="31">
        <v>4</v>
      </c>
      <c r="CC44" s="31"/>
      <c r="DC44" s="31">
        <v>1</v>
      </c>
      <c r="DG44" s="31">
        <v>2</v>
      </c>
      <c r="DK44" s="31">
        <v>2</v>
      </c>
      <c r="EO44" s="6">
        <v>2</v>
      </c>
    </row>
    <row r="45" spans="1:81" ht="12.75">
      <c r="A45" s="6" t="s">
        <v>95</v>
      </c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CC45" s="31"/>
    </row>
    <row r="46" spans="1:81" ht="12.75">
      <c r="A46" s="6" t="s">
        <v>96</v>
      </c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CC46" s="31"/>
    </row>
    <row r="47" spans="1:210" ht="12.75">
      <c r="A47" s="6" t="s">
        <v>97</v>
      </c>
      <c r="D47" s="6">
        <v>1</v>
      </c>
      <c r="E47" s="6">
        <v>9</v>
      </c>
      <c r="G47" s="6">
        <v>3</v>
      </c>
      <c r="L47" s="6">
        <v>1</v>
      </c>
      <c r="M47" s="6">
        <v>22</v>
      </c>
      <c r="N47" s="6">
        <v>44</v>
      </c>
      <c r="O47" s="6">
        <v>70</v>
      </c>
      <c r="P47" s="6">
        <v>74</v>
      </c>
      <c r="Q47" s="6">
        <v>73</v>
      </c>
      <c r="R47" s="6">
        <v>24</v>
      </c>
      <c r="S47" s="6">
        <v>58</v>
      </c>
      <c r="T47" s="6">
        <v>18</v>
      </c>
      <c r="AM47" s="25">
        <v>31</v>
      </c>
      <c r="AN47" s="25">
        <v>96</v>
      </c>
      <c r="AO47" s="25">
        <v>66</v>
      </c>
      <c r="AP47" s="25">
        <v>0</v>
      </c>
      <c r="AQ47" s="25">
        <v>1</v>
      </c>
      <c r="AR47" s="25">
        <v>2</v>
      </c>
      <c r="AS47" s="25">
        <v>0</v>
      </c>
      <c r="AT47" s="25"/>
      <c r="AU47" s="25">
        <v>0</v>
      </c>
      <c r="AV47" s="25"/>
      <c r="AW47" s="25">
        <v>0</v>
      </c>
      <c r="AX47" s="25"/>
      <c r="AY47" s="25"/>
      <c r="AZ47" s="25">
        <v>0</v>
      </c>
      <c r="BC47" s="25">
        <v>1</v>
      </c>
      <c r="BD47" s="25"/>
      <c r="BE47" s="25"/>
      <c r="BF47" s="25"/>
      <c r="BG47" s="25"/>
      <c r="BH47" s="25"/>
      <c r="BI47" s="25"/>
      <c r="BJ47" s="25"/>
      <c r="BK47" s="25">
        <v>2</v>
      </c>
      <c r="BL47" s="25"/>
      <c r="BM47" s="25"/>
      <c r="BN47" s="25"/>
      <c r="CC47" s="31"/>
      <c r="CD47" s="31">
        <v>1</v>
      </c>
      <c r="CE47" s="31">
        <v>14</v>
      </c>
      <c r="CH47" s="31">
        <v>1</v>
      </c>
      <c r="CT47" s="31">
        <v>12</v>
      </c>
      <c r="CV47" s="31">
        <v>15</v>
      </c>
      <c r="DE47" s="25">
        <v>1</v>
      </c>
      <c r="DF47" s="25"/>
      <c r="DG47" s="25">
        <v>1</v>
      </c>
      <c r="DH47" s="25"/>
      <c r="DI47" s="25"/>
      <c r="DJ47" s="25"/>
      <c r="DQ47" s="25"/>
      <c r="DR47" s="25"/>
      <c r="EI47" s="6">
        <v>50</v>
      </c>
      <c r="EJ47" s="6">
        <v>77</v>
      </c>
      <c r="ER47" s="6">
        <v>26</v>
      </c>
      <c r="ES47" s="6">
        <v>5</v>
      </c>
      <c r="ET47" s="6">
        <v>11</v>
      </c>
      <c r="FL47" s="6">
        <v>51</v>
      </c>
      <c r="FS47" s="6">
        <v>31</v>
      </c>
      <c r="FU47" s="6">
        <v>3</v>
      </c>
      <c r="FV47" s="6">
        <v>72</v>
      </c>
      <c r="FW47" s="6">
        <v>54</v>
      </c>
      <c r="FX47" s="6">
        <v>7</v>
      </c>
      <c r="GI47" s="6">
        <v>15</v>
      </c>
      <c r="GP47" s="6">
        <v>1</v>
      </c>
      <c r="GS47" s="6">
        <v>2</v>
      </c>
      <c r="GW47" s="6">
        <v>18</v>
      </c>
      <c r="GX47" s="6">
        <v>16</v>
      </c>
      <c r="HB47" s="6">
        <v>14</v>
      </c>
    </row>
    <row r="48" spans="1:215" ht="12.75">
      <c r="A48" s="6" t="s">
        <v>98</v>
      </c>
      <c r="I48" s="6">
        <v>18</v>
      </c>
      <c r="K48" s="6">
        <v>2</v>
      </c>
      <c r="W48" s="6">
        <v>1</v>
      </c>
      <c r="Y48" s="31">
        <v>1</v>
      </c>
      <c r="AB48" s="31">
        <v>8</v>
      </c>
      <c r="AC48" s="31">
        <v>1</v>
      </c>
      <c r="AD48" s="31">
        <v>2</v>
      </c>
      <c r="AF48" s="31">
        <v>47</v>
      </c>
      <c r="AG48" s="31">
        <v>18</v>
      </c>
      <c r="AH48" s="31">
        <v>6</v>
      </c>
      <c r="AI48" s="31">
        <v>6</v>
      </c>
      <c r="AK48" s="31">
        <v>16</v>
      </c>
      <c r="AL48" s="31">
        <v>16</v>
      </c>
      <c r="AM48" s="25">
        <v>0</v>
      </c>
      <c r="AN48" s="25">
        <v>0</v>
      </c>
      <c r="AO48" s="25">
        <v>0</v>
      </c>
      <c r="AP48" s="25">
        <v>0</v>
      </c>
      <c r="AQ48" s="25">
        <v>1</v>
      </c>
      <c r="AR48" s="25">
        <v>4</v>
      </c>
      <c r="AS48" s="25">
        <v>0</v>
      </c>
      <c r="AT48" s="25">
        <v>7</v>
      </c>
      <c r="AU48" s="25">
        <v>6</v>
      </c>
      <c r="AV48" s="25">
        <v>6</v>
      </c>
      <c r="AW48" s="25">
        <v>15</v>
      </c>
      <c r="AX48" s="25">
        <v>4</v>
      </c>
      <c r="AY48" s="25"/>
      <c r="AZ48" s="25">
        <v>0</v>
      </c>
      <c r="BF48" s="31">
        <v>1</v>
      </c>
      <c r="BI48" s="31">
        <v>1</v>
      </c>
      <c r="BR48" s="31">
        <v>8</v>
      </c>
      <c r="BS48" s="31">
        <v>12</v>
      </c>
      <c r="BT48" s="31">
        <v>6</v>
      </c>
      <c r="BU48" s="31">
        <v>5</v>
      </c>
      <c r="BV48" s="31">
        <v>2</v>
      </c>
      <c r="BX48" s="31">
        <v>3</v>
      </c>
      <c r="BY48" s="31">
        <v>2</v>
      </c>
      <c r="BZ48" s="31">
        <v>13</v>
      </c>
      <c r="CA48" s="31">
        <v>10</v>
      </c>
      <c r="CB48" s="31">
        <v>21</v>
      </c>
      <c r="CC48" s="31">
        <v>8</v>
      </c>
      <c r="CE48" s="31">
        <v>1</v>
      </c>
      <c r="CH48" s="31">
        <v>2</v>
      </c>
      <c r="CI48" s="31">
        <v>1</v>
      </c>
      <c r="CW48" s="6">
        <v>2</v>
      </c>
      <c r="CX48" s="31">
        <v>4</v>
      </c>
      <c r="CY48" s="31">
        <v>6</v>
      </c>
      <c r="CZ48" s="31">
        <v>12</v>
      </c>
      <c r="DA48" s="31">
        <v>21</v>
      </c>
      <c r="DB48" s="31">
        <v>8</v>
      </c>
      <c r="DC48" s="31">
        <v>18</v>
      </c>
      <c r="DD48" s="31">
        <v>12</v>
      </c>
      <c r="DE48" s="31">
        <v>36</v>
      </c>
      <c r="DF48" s="31">
        <v>1</v>
      </c>
      <c r="DG48" s="31">
        <v>3</v>
      </c>
      <c r="DI48" s="31">
        <v>1</v>
      </c>
      <c r="DK48" s="31">
        <v>3</v>
      </c>
      <c r="DM48" s="31">
        <v>3</v>
      </c>
      <c r="DN48" s="31">
        <v>1</v>
      </c>
      <c r="DO48" s="31">
        <v>6</v>
      </c>
      <c r="DP48" s="31">
        <v>1</v>
      </c>
      <c r="DQ48" s="31">
        <v>4</v>
      </c>
      <c r="DV48" s="6">
        <v>1</v>
      </c>
      <c r="DY48" s="6">
        <v>3</v>
      </c>
      <c r="EC48" s="6">
        <v>1</v>
      </c>
      <c r="EN48" s="6">
        <v>1</v>
      </c>
      <c r="EO48" s="6">
        <v>1</v>
      </c>
      <c r="EW48" s="6">
        <v>1</v>
      </c>
      <c r="GT48" s="6">
        <v>3</v>
      </c>
      <c r="HE48" s="6">
        <v>5</v>
      </c>
      <c r="HG48" s="6">
        <v>1</v>
      </c>
    </row>
    <row r="49" spans="1:81" ht="12.75">
      <c r="A49" s="6" t="s">
        <v>99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CC49" s="31"/>
    </row>
    <row r="50" spans="1:210" ht="12.75">
      <c r="A50" s="6" t="s">
        <v>577</v>
      </c>
      <c r="L50" s="6">
        <v>1</v>
      </c>
      <c r="M50" s="6">
        <v>1</v>
      </c>
      <c r="N50" s="6">
        <v>2</v>
      </c>
      <c r="P50" s="6">
        <v>2</v>
      </c>
      <c r="Q50" s="6">
        <v>5</v>
      </c>
      <c r="R50" s="6">
        <v>12</v>
      </c>
      <c r="AM50" s="25">
        <v>1</v>
      </c>
      <c r="AN50" s="25">
        <v>1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/>
      <c r="AU50" s="25">
        <v>0</v>
      </c>
      <c r="AV50" s="25"/>
      <c r="AW50" s="25">
        <v>0</v>
      </c>
      <c r="AX50" s="25"/>
      <c r="AY50" s="25"/>
      <c r="AZ50" s="25">
        <v>0</v>
      </c>
      <c r="CC50" s="31"/>
      <c r="CE50" s="31">
        <v>9</v>
      </c>
      <c r="ER50" s="6">
        <v>3</v>
      </c>
      <c r="FI50" s="6">
        <v>1</v>
      </c>
      <c r="FJ50" s="6">
        <v>110</v>
      </c>
      <c r="FK50" s="6">
        <v>3</v>
      </c>
      <c r="FL50" s="6">
        <v>1</v>
      </c>
      <c r="FN50" s="6">
        <v>2</v>
      </c>
      <c r="FV50" s="6">
        <v>2</v>
      </c>
      <c r="FW50" s="6">
        <v>3</v>
      </c>
      <c r="FX50" s="6">
        <v>1</v>
      </c>
      <c r="HB50" s="6">
        <v>3</v>
      </c>
    </row>
    <row r="51" spans="1:214" ht="12.75">
      <c r="A51" s="6" t="s">
        <v>101</v>
      </c>
      <c r="Q51" s="6">
        <v>2</v>
      </c>
      <c r="S51" s="6">
        <v>3</v>
      </c>
      <c r="T51" s="6">
        <v>8</v>
      </c>
      <c r="AM51" s="25">
        <v>1</v>
      </c>
      <c r="AN51" s="25">
        <v>6</v>
      </c>
      <c r="AO51" s="25">
        <v>6</v>
      </c>
      <c r="AP51" s="25">
        <v>25</v>
      </c>
      <c r="AQ51" s="25">
        <v>9</v>
      </c>
      <c r="AR51" s="25">
        <v>0</v>
      </c>
      <c r="AS51" s="25">
        <v>0</v>
      </c>
      <c r="AT51" s="25"/>
      <c r="AU51" s="25">
        <v>0</v>
      </c>
      <c r="AV51" s="25"/>
      <c r="AW51" s="25">
        <v>0</v>
      </c>
      <c r="AX51" s="25"/>
      <c r="AY51" s="25"/>
      <c r="AZ51" s="25">
        <v>0</v>
      </c>
      <c r="BC51" s="25"/>
      <c r="BD51" s="25"/>
      <c r="BE51" s="25"/>
      <c r="BF51" s="25"/>
      <c r="BG51" s="25"/>
      <c r="BH51" s="25"/>
      <c r="BI51" s="25"/>
      <c r="BJ51" s="25"/>
      <c r="BK51" s="25"/>
      <c r="BL51" s="25">
        <v>1</v>
      </c>
      <c r="BM51" s="25"/>
      <c r="BN51" s="25"/>
      <c r="CC51" s="31"/>
      <c r="DE51" s="25"/>
      <c r="DF51" s="25"/>
      <c r="DG51" s="25"/>
      <c r="DH51" s="25"/>
      <c r="DI51" s="25"/>
      <c r="DJ51" s="25"/>
      <c r="DQ51" s="25"/>
      <c r="DR51" s="25"/>
      <c r="ER51" s="6">
        <v>1</v>
      </c>
      <c r="FL51" s="6">
        <v>2</v>
      </c>
      <c r="FS51" s="6">
        <v>6</v>
      </c>
      <c r="FW51" s="6">
        <v>11</v>
      </c>
      <c r="GI51" s="6">
        <v>3</v>
      </c>
      <c r="HF51" s="6">
        <v>3</v>
      </c>
    </row>
    <row r="52" spans="1:201" ht="12.75">
      <c r="A52" s="6" t="s">
        <v>102</v>
      </c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CC52" s="31"/>
      <c r="DE52" s="25"/>
      <c r="DF52" s="25"/>
      <c r="DG52" s="25"/>
      <c r="DH52" s="25"/>
      <c r="DI52" s="25"/>
      <c r="DJ52" s="25"/>
      <c r="FL52" s="6">
        <v>1</v>
      </c>
      <c r="GR52" s="6">
        <v>32</v>
      </c>
      <c r="GS52" s="6">
        <v>11</v>
      </c>
    </row>
    <row r="53" spans="1:114" ht="12.75">
      <c r="A53" s="6" t="s">
        <v>103</v>
      </c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CC53" s="31"/>
      <c r="DE53" s="25"/>
      <c r="DF53" s="25"/>
      <c r="DG53" s="25"/>
      <c r="DH53" s="25"/>
      <c r="DI53" s="25"/>
      <c r="DJ53" s="25"/>
    </row>
    <row r="54" spans="1:81" ht="12.75">
      <c r="A54" s="6" t="s">
        <v>104</v>
      </c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CC54" s="31"/>
    </row>
    <row r="55" spans="1:81" ht="12.75">
      <c r="A55" s="6" t="s">
        <v>105</v>
      </c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CC55" s="31"/>
    </row>
    <row r="56" spans="1:81" ht="12.75">
      <c r="A56" s="6" t="s">
        <v>106</v>
      </c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CC56" s="31"/>
    </row>
    <row r="57" spans="1:119" ht="12.75">
      <c r="A57" s="6" t="s">
        <v>107</v>
      </c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CC57" s="31"/>
      <c r="DM57" s="31">
        <v>1</v>
      </c>
      <c r="DO57" s="31">
        <v>2</v>
      </c>
    </row>
    <row r="58" spans="1:81" ht="12.75">
      <c r="A58" s="6" t="s">
        <v>108</v>
      </c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CC58" s="31"/>
    </row>
    <row r="59" spans="1:81" ht="12.75">
      <c r="A59" s="6" t="s">
        <v>109</v>
      </c>
      <c r="B59" s="6">
        <v>1</v>
      </c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CC59" s="31"/>
    </row>
    <row r="60" spans="1:81" ht="12.75">
      <c r="A60" s="6" t="s">
        <v>110</v>
      </c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CC60" s="31"/>
    </row>
    <row r="61" spans="1:81" ht="12.75">
      <c r="A61" s="6" t="s">
        <v>111</v>
      </c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CC61" s="31"/>
    </row>
    <row r="62" spans="1:81" ht="12.75">
      <c r="A62" s="6" t="s">
        <v>112</v>
      </c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CC62" s="31"/>
    </row>
    <row r="63" spans="1:81" ht="12.75">
      <c r="A63" s="6" t="s">
        <v>113</v>
      </c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CC63" s="31"/>
    </row>
    <row r="64" spans="1:81" ht="12.75">
      <c r="A64" s="6" t="s">
        <v>114</v>
      </c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CC64" s="31"/>
    </row>
    <row r="65" spans="1:81" ht="12.75">
      <c r="A65" s="6" t="s">
        <v>115</v>
      </c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CC65" s="31"/>
    </row>
    <row r="66" spans="1:81" ht="12.75">
      <c r="A66" s="6" t="s">
        <v>116</v>
      </c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CC66" s="31"/>
    </row>
    <row r="67" spans="1:81" ht="12.75">
      <c r="A67" s="6" t="s">
        <v>117</v>
      </c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CC67" s="31"/>
    </row>
    <row r="68" spans="1:81" ht="12.75">
      <c r="A68" s="6" t="s">
        <v>118</v>
      </c>
      <c r="AM68" s="25">
        <v>0</v>
      </c>
      <c r="AN68" s="25">
        <v>0</v>
      </c>
      <c r="AO68" s="25">
        <v>0</v>
      </c>
      <c r="AP68" s="25">
        <v>0</v>
      </c>
      <c r="AQ68" s="25">
        <v>2</v>
      </c>
      <c r="AR68" s="25">
        <v>0</v>
      </c>
      <c r="AS68" s="25">
        <v>0</v>
      </c>
      <c r="AT68" s="25"/>
      <c r="AU68" s="25">
        <v>0</v>
      </c>
      <c r="AV68" s="25"/>
      <c r="AW68" s="25">
        <v>0</v>
      </c>
      <c r="AX68" s="25"/>
      <c r="AY68" s="25"/>
      <c r="AZ68" s="25">
        <v>0</v>
      </c>
      <c r="CC68" s="31"/>
    </row>
    <row r="69" spans="1:81" ht="12.75">
      <c r="A69" s="6" t="s">
        <v>119</v>
      </c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CC69" s="31"/>
    </row>
    <row r="70" spans="1:81" ht="12.75">
      <c r="A70" s="6" t="s">
        <v>120</v>
      </c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CC70" s="31"/>
    </row>
    <row r="71" spans="1:215" ht="12.75">
      <c r="A71" s="6" t="s">
        <v>121</v>
      </c>
      <c r="C71" s="6">
        <v>1</v>
      </c>
      <c r="D71" s="6">
        <v>1</v>
      </c>
      <c r="G71" s="6">
        <v>7</v>
      </c>
      <c r="H71" s="6">
        <v>25</v>
      </c>
      <c r="L71" s="6">
        <v>1</v>
      </c>
      <c r="O71" s="6">
        <v>4</v>
      </c>
      <c r="Q71" s="6">
        <v>14</v>
      </c>
      <c r="R71" s="6">
        <v>28</v>
      </c>
      <c r="S71" s="6">
        <v>4</v>
      </c>
      <c r="T71" s="6">
        <v>72</v>
      </c>
      <c r="AM71" s="25">
        <v>1</v>
      </c>
      <c r="AN71" s="25">
        <v>1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/>
      <c r="AU71" s="25">
        <v>0</v>
      </c>
      <c r="AV71" s="25"/>
      <c r="AW71" s="25">
        <v>0</v>
      </c>
      <c r="AX71" s="25"/>
      <c r="AY71" s="25"/>
      <c r="AZ71" s="25">
        <v>0</v>
      </c>
      <c r="BC71" s="25"/>
      <c r="BD71" s="25">
        <v>2</v>
      </c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CC71" s="31"/>
      <c r="CT71" s="31">
        <v>1</v>
      </c>
      <c r="CV71" s="31">
        <v>1</v>
      </c>
      <c r="DE71" s="25"/>
      <c r="DF71" s="25"/>
      <c r="DG71" s="25"/>
      <c r="DH71" s="25"/>
      <c r="DI71" s="25"/>
      <c r="DJ71" s="25"/>
      <c r="DQ71" s="25"/>
      <c r="DR71" s="25"/>
      <c r="DV71" s="6">
        <v>5</v>
      </c>
      <c r="EI71" s="6">
        <v>12</v>
      </c>
      <c r="EJ71" s="6">
        <v>10</v>
      </c>
      <c r="ER71" s="6">
        <v>1</v>
      </c>
      <c r="EX71" s="6">
        <v>1</v>
      </c>
      <c r="EY71" s="6">
        <v>1</v>
      </c>
      <c r="EZ71" s="6">
        <v>1</v>
      </c>
      <c r="FL71" s="6">
        <v>5</v>
      </c>
      <c r="FM71" s="6">
        <v>1</v>
      </c>
      <c r="FN71" s="6">
        <v>1</v>
      </c>
      <c r="FS71" s="6">
        <v>3</v>
      </c>
      <c r="FV71" s="6">
        <v>5</v>
      </c>
      <c r="FW71" s="6">
        <v>8</v>
      </c>
      <c r="GI71" s="6">
        <v>103</v>
      </c>
      <c r="GP71" s="6">
        <v>28</v>
      </c>
      <c r="GR71" s="6">
        <v>69</v>
      </c>
      <c r="GS71" s="6">
        <v>144</v>
      </c>
      <c r="GW71" s="6">
        <v>88</v>
      </c>
      <c r="GX71" s="6">
        <v>2</v>
      </c>
      <c r="HA71" s="6">
        <v>3</v>
      </c>
      <c r="HB71" s="6">
        <v>62</v>
      </c>
      <c r="HG71" s="6">
        <v>1</v>
      </c>
    </row>
    <row r="72" spans="1:210" ht="12.75">
      <c r="A72" s="6" t="s">
        <v>122</v>
      </c>
      <c r="C72" s="6">
        <v>7</v>
      </c>
      <c r="D72" s="6">
        <v>35</v>
      </c>
      <c r="E72" s="6">
        <v>47</v>
      </c>
      <c r="G72" s="6">
        <v>1</v>
      </c>
      <c r="H72" s="6">
        <v>11</v>
      </c>
      <c r="I72" s="6">
        <v>1</v>
      </c>
      <c r="L72" s="6">
        <v>5</v>
      </c>
      <c r="M72" s="6">
        <v>91</v>
      </c>
      <c r="N72" s="6">
        <v>14</v>
      </c>
      <c r="O72" s="6">
        <v>33</v>
      </c>
      <c r="P72" s="6">
        <v>20</v>
      </c>
      <c r="Q72" s="6">
        <v>31</v>
      </c>
      <c r="R72" s="6">
        <v>17</v>
      </c>
      <c r="S72" s="6">
        <v>29</v>
      </c>
      <c r="T72" s="6">
        <v>14</v>
      </c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CC72" s="31"/>
      <c r="DE72" s="25"/>
      <c r="DF72" s="25"/>
      <c r="DG72" s="25"/>
      <c r="DH72" s="25"/>
      <c r="DI72" s="25"/>
      <c r="DJ72" s="25"/>
      <c r="DQ72" s="25"/>
      <c r="DR72" s="25"/>
      <c r="EI72" s="6">
        <v>2</v>
      </c>
      <c r="EQ72" s="6">
        <v>2</v>
      </c>
      <c r="EU72" s="6">
        <v>2</v>
      </c>
      <c r="FB72" s="6">
        <v>94</v>
      </c>
      <c r="FC72" s="6">
        <v>40</v>
      </c>
      <c r="FJ72" s="6">
        <v>51</v>
      </c>
      <c r="FK72" s="6">
        <v>8</v>
      </c>
      <c r="FL72" s="6">
        <v>2</v>
      </c>
      <c r="FN72" s="6">
        <v>1</v>
      </c>
      <c r="FV72" s="6">
        <v>1</v>
      </c>
      <c r="FX72" s="6">
        <v>3</v>
      </c>
      <c r="GB72" s="6">
        <v>46</v>
      </c>
      <c r="GI72" s="6">
        <v>1</v>
      </c>
      <c r="GW72" s="6">
        <v>4</v>
      </c>
      <c r="HB72" s="6">
        <v>2</v>
      </c>
    </row>
    <row r="73" spans="1:122" ht="12.75">
      <c r="A73" s="6" t="s">
        <v>123</v>
      </c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CC73" s="31"/>
      <c r="DE73" s="25"/>
      <c r="DF73" s="25"/>
      <c r="DG73" s="25"/>
      <c r="DH73" s="25"/>
      <c r="DI73" s="25"/>
      <c r="DJ73" s="25"/>
      <c r="DQ73" s="25"/>
      <c r="DR73" s="25"/>
    </row>
    <row r="74" spans="1:81" ht="12.75">
      <c r="A74" s="6" t="s">
        <v>578</v>
      </c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CC74" s="31"/>
    </row>
    <row r="75" spans="1:81" ht="12.75">
      <c r="A75" s="6" t="s">
        <v>125</v>
      </c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CC75" s="31"/>
    </row>
    <row r="76" spans="1:81" ht="12.75">
      <c r="A76" s="6" t="s">
        <v>126</v>
      </c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CC76" s="31"/>
    </row>
    <row r="77" spans="39:81" ht="12.75"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CC77" s="31"/>
    </row>
    <row r="78" spans="1:215" ht="12.75">
      <c r="A78" s="6" t="s">
        <v>128</v>
      </c>
      <c r="B78" s="6">
        <f aca="true" t="shared" si="27" ref="B78:BM78">SUM(B20:B76)</f>
        <v>38</v>
      </c>
      <c r="C78" s="6">
        <f t="shared" si="27"/>
        <v>8</v>
      </c>
      <c r="D78" s="6">
        <f t="shared" si="27"/>
        <v>37</v>
      </c>
      <c r="E78" s="6">
        <f t="shared" si="27"/>
        <v>60</v>
      </c>
      <c r="F78" s="6">
        <f t="shared" si="27"/>
        <v>1</v>
      </c>
      <c r="G78" s="6">
        <f t="shared" si="27"/>
        <v>17</v>
      </c>
      <c r="H78" s="6">
        <f t="shared" si="27"/>
        <v>36</v>
      </c>
      <c r="I78" s="6">
        <f t="shared" si="27"/>
        <v>129</v>
      </c>
      <c r="J78" s="6">
        <f t="shared" si="27"/>
        <v>153</v>
      </c>
      <c r="K78" s="6">
        <f t="shared" si="27"/>
        <v>113</v>
      </c>
      <c r="L78" s="6">
        <f t="shared" si="27"/>
        <v>92</v>
      </c>
      <c r="M78" s="6">
        <f t="shared" si="27"/>
        <v>119</v>
      </c>
      <c r="N78" s="6">
        <f t="shared" si="27"/>
        <v>121</v>
      </c>
      <c r="O78" s="6">
        <f t="shared" si="27"/>
        <v>107</v>
      </c>
      <c r="P78" s="6">
        <f t="shared" si="27"/>
        <v>112</v>
      </c>
      <c r="Q78" s="6">
        <f t="shared" si="27"/>
        <v>142</v>
      </c>
      <c r="R78" s="6">
        <f t="shared" si="27"/>
        <v>94</v>
      </c>
      <c r="S78" s="6">
        <f t="shared" si="27"/>
        <v>94</v>
      </c>
      <c r="T78" s="6">
        <f t="shared" si="27"/>
        <v>112</v>
      </c>
      <c r="U78" s="6">
        <f t="shared" si="27"/>
        <v>0</v>
      </c>
      <c r="V78" s="6">
        <f t="shared" si="27"/>
        <v>0</v>
      </c>
      <c r="W78" s="6">
        <f t="shared" si="27"/>
        <v>4</v>
      </c>
      <c r="X78" s="6">
        <f t="shared" si="27"/>
        <v>83</v>
      </c>
      <c r="Y78" s="6">
        <f t="shared" si="27"/>
        <v>109</v>
      </c>
      <c r="Z78" s="6">
        <f t="shared" si="27"/>
        <v>92</v>
      </c>
      <c r="AA78" s="6">
        <f t="shared" si="27"/>
        <v>132</v>
      </c>
      <c r="AB78" s="6">
        <f t="shared" si="27"/>
        <v>108</v>
      </c>
      <c r="AC78" s="6">
        <f t="shared" si="27"/>
        <v>95</v>
      </c>
      <c r="AD78" s="6">
        <f t="shared" si="27"/>
        <v>173</v>
      </c>
      <c r="AE78" s="6">
        <f t="shared" si="27"/>
        <v>150</v>
      </c>
      <c r="AF78" s="6">
        <f t="shared" si="27"/>
        <v>89</v>
      </c>
      <c r="AG78" s="6">
        <f t="shared" si="27"/>
        <v>75</v>
      </c>
      <c r="AH78" s="6">
        <f t="shared" si="27"/>
        <v>82</v>
      </c>
      <c r="AI78" s="6">
        <f t="shared" si="27"/>
        <v>99</v>
      </c>
      <c r="AJ78" s="6">
        <f t="shared" si="27"/>
        <v>85</v>
      </c>
      <c r="AK78" s="6">
        <f t="shared" si="27"/>
        <v>160</v>
      </c>
      <c r="AL78" s="6">
        <f t="shared" si="27"/>
        <v>114</v>
      </c>
      <c r="AM78" s="6">
        <f t="shared" si="27"/>
        <v>38</v>
      </c>
      <c r="AN78" s="6">
        <f t="shared" si="27"/>
        <v>115</v>
      </c>
      <c r="AO78" s="6">
        <f t="shared" si="27"/>
        <v>80</v>
      </c>
      <c r="AP78" s="6">
        <f t="shared" si="27"/>
        <v>89</v>
      </c>
      <c r="AQ78" s="6">
        <f t="shared" si="27"/>
        <v>118</v>
      </c>
      <c r="AR78" s="6">
        <f t="shared" si="27"/>
        <v>134</v>
      </c>
      <c r="AS78" s="6">
        <f t="shared" si="27"/>
        <v>101</v>
      </c>
      <c r="AT78" s="6">
        <f t="shared" si="27"/>
        <v>89</v>
      </c>
      <c r="AU78" s="6">
        <f t="shared" si="27"/>
        <v>79</v>
      </c>
      <c r="AV78" s="6">
        <f t="shared" si="27"/>
        <v>73</v>
      </c>
      <c r="AW78" s="6">
        <f t="shared" si="27"/>
        <v>74</v>
      </c>
      <c r="AX78" s="6">
        <f t="shared" si="27"/>
        <v>79</v>
      </c>
      <c r="AY78" s="6">
        <f t="shared" si="27"/>
        <v>93</v>
      </c>
      <c r="AZ78" s="6">
        <f t="shared" si="27"/>
        <v>123</v>
      </c>
      <c r="BA78" s="6">
        <f t="shared" si="27"/>
        <v>124</v>
      </c>
      <c r="BB78" s="6">
        <f t="shared" si="27"/>
        <v>147</v>
      </c>
      <c r="BC78" s="6">
        <f t="shared" si="27"/>
        <v>97</v>
      </c>
      <c r="BD78" s="6">
        <f t="shared" si="27"/>
        <v>144</v>
      </c>
      <c r="BE78" s="6">
        <f t="shared" si="27"/>
        <v>94</v>
      </c>
      <c r="BF78" s="6">
        <f t="shared" si="27"/>
        <v>128</v>
      </c>
      <c r="BG78" s="6">
        <f t="shared" si="27"/>
        <v>92</v>
      </c>
      <c r="BH78" s="6">
        <f t="shared" si="27"/>
        <v>95</v>
      </c>
      <c r="BI78" s="6">
        <f t="shared" si="27"/>
        <v>112</v>
      </c>
      <c r="BJ78" s="6">
        <f t="shared" si="27"/>
        <v>74</v>
      </c>
      <c r="BK78" s="6">
        <f t="shared" si="27"/>
        <v>180</v>
      </c>
      <c r="BL78" s="6">
        <f t="shared" si="27"/>
        <v>2</v>
      </c>
      <c r="BM78" s="6">
        <f t="shared" si="27"/>
        <v>0</v>
      </c>
      <c r="BN78" s="6">
        <f aca="true" t="shared" si="28" ref="BN78:DY78">SUM(BN20:BN76)</f>
        <v>0</v>
      </c>
      <c r="BO78" s="6">
        <f t="shared" si="28"/>
        <v>5</v>
      </c>
      <c r="BP78" s="6">
        <f t="shared" si="28"/>
        <v>5</v>
      </c>
      <c r="BQ78" s="6">
        <f t="shared" si="28"/>
        <v>2</v>
      </c>
      <c r="BR78" s="6">
        <f t="shared" si="28"/>
        <v>68</v>
      </c>
      <c r="BS78" s="6">
        <f t="shared" si="28"/>
        <v>32</v>
      </c>
      <c r="BT78" s="6">
        <f t="shared" si="28"/>
        <v>17</v>
      </c>
      <c r="BU78" s="6">
        <f t="shared" si="28"/>
        <v>25</v>
      </c>
      <c r="BV78" s="6">
        <f t="shared" si="28"/>
        <v>36</v>
      </c>
      <c r="BW78" s="6">
        <f t="shared" si="28"/>
        <v>122</v>
      </c>
      <c r="BX78" s="6">
        <f t="shared" si="28"/>
        <v>241</v>
      </c>
      <c r="BY78" s="6">
        <f t="shared" si="28"/>
        <v>123</v>
      </c>
      <c r="BZ78" s="6">
        <f t="shared" si="28"/>
        <v>77</v>
      </c>
      <c r="CA78" s="6">
        <f t="shared" si="28"/>
        <v>112</v>
      </c>
      <c r="CB78" s="6">
        <f t="shared" si="28"/>
        <v>52</v>
      </c>
      <c r="CC78" s="6">
        <f t="shared" si="28"/>
        <v>36</v>
      </c>
      <c r="CD78" s="6">
        <f t="shared" si="28"/>
        <v>40</v>
      </c>
      <c r="CE78" s="6">
        <f t="shared" si="28"/>
        <v>84</v>
      </c>
      <c r="CF78" s="6">
        <f t="shared" si="28"/>
        <v>19</v>
      </c>
      <c r="CG78" s="6">
        <f t="shared" si="28"/>
        <v>38</v>
      </c>
      <c r="CH78" s="6">
        <f t="shared" si="28"/>
        <v>256</v>
      </c>
      <c r="CI78" s="6">
        <f t="shared" si="28"/>
        <v>101</v>
      </c>
      <c r="CJ78" s="6">
        <f t="shared" si="28"/>
        <v>168</v>
      </c>
      <c r="CK78" s="6">
        <f t="shared" si="28"/>
        <v>124</v>
      </c>
      <c r="CL78" s="6">
        <f t="shared" si="28"/>
        <v>306</v>
      </c>
      <c r="CM78" s="6">
        <f t="shared" si="28"/>
        <v>82</v>
      </c>
      <c r="CN78" s="6">
        <f t="shared" si="28"/>
        <v>79</v>
      </c>
      <c r="CO78" s="6">
        <f t="shared" si="28"/>
        <v>0</v>
      </c>
      <c r="CP78" s="6">
        <f t="shared" si="28"/>
        <v>0</v>
      </c>
      <c r="CQ78" s="6">
        <f t="shared" si="28"/>
        <v>0</v>
      </c>
      <c r="CR78" s="6">
        <f t="shared" si="28"/>
        <v>0</v>
      </c>
      <c r="CS78" s="6">
        <f t="shared" si="28"/>
        <v>0</v>
      </c>
      <c r="CT78" s="6">
        <f t="shared" si="28"/>
        <v>13</v>
      </c>
      <c r="CU78" s="6">
        <f t="shared" si="28"/>
        <v>110</v>
      </c>
      <c r="CV78" s="6">
        <f t="shared" si="28"/>
        <v>930</v>
      </c>
      <c r="CW78" s="6">
        <f t="shared" si="28"/>
        <v>94</v>
      </c>
      <c r="CX78" s="6">
        <f t="shared" si="28"/>
        <v>97</v>
      </c>
      <c r="CY78" s="6">
        <f t="shared" si="28"/>
        <v>106</v>
      </c>
      <c r="CZ78" s="6">
        <f t="shared" si="28"/>
        <v>77</v>
      </c>
      <c r="DA78" s="6">
        <f t="shared" si="28"/>
        <v>109</v>
      </c>
      <c r="DB78" s="6">
        <f t="shared" si="28"/>
        <v>16</v>
      </c>
      <c r="DC78" s="6">
        <f t="shared" si="28"/>
        <v>59</v>
      </c>
      <c r="DD78" s="6">
        <f t="shared" si="28"/>
        <v>36</v>
      </c>
      <c r="DE78" s="6">
        <f t="shared" si="28"/>
        <v>154</v>
      </c>
      <c r="DF78" s="6">
        <f t="shared" si="28"/>
        <v>228</v>
      </c>
      <c r="DG78" s="6">
        <f t="shared" si="28"/>
        <v>78</v>
      </c>
      <c r="DH78" s="6">
        <f t="shared" si="28"/>
        <v>57</v>
      </c>
      <c r="DI78" s="6">
        <f t="shared" si="28"/>
        <v>47</v>
      </c>
      <c r="DJ78" s="6">
        <f t="shared" si="28"/>
        <v>99</v>
      </c>
      <c r="DK78" s="6">
        <f t="shared" si="28"/>
        <v>67</v>
      </c>
      <c r="DL78" s="6">
        <f t="shared" si="28"/>
        <v>71</v>
      </c>
      <c r="DM78" s="6">
        <f t="shared" si="28"/>
        <v>64</v>
      </c>
      <c r="DN78" s="6">
        <f t="shared" si="28"/>
        <v>87</v>
      </c>
      <c r="DO78" s="6">
        <f t="shared" si="28"/>
        <v>92</v>
      </c>
      <c r="DP78" s="6">
        <f t="shared" si="28"/>
        <v>78</v>
      </c>
      <c r="DQ78" s="6">
        <f t="shared" si="28"/>
        <v>105</v>
      </c>
      <c r="DR78" s="6">
        <f t="shared" si="28"/>
        <v>113</v>
      </c>
      <c r="DS78" s="6">
        <f t="shared" si="28"/>
        <v>86</v>
      </c>
      <c r="DT78" s="6">
        <f t="shared" si="28"/>
        <v>93</v>
      </c>
      <c r="DU78" s="6">
        <f t="shared" si="28"/>
        <v>133</v>
      </c>
      <c r="DV78" s="6">
        <f t="shared" si="28"/>
        <v>95</v>
      </c>
      <c r="DW78" s="6">
        <f t="shared" si="28"/>
        <v>121</v>
      </c>
      <c r="DX78" s="6">
        <f t="shared" si="28"/>
        <v>212</v>
      </c>
      <c r="DY78" s="6">
        <f t="shared" si="28"/>
        <v>112</v>
      </c>
      <c r="DZ78" s="6">
        <f aca="true" t="shared" si="29" ref="DZ78:GK78">SUM(DZ20:DZ76)</f>
        <v>100</v>
      </c>
      <c r="EA78" s="6">
        <f t="shared" si="29"/>
        <v>87</v>
      </c>
      <c r="EB78" s="6">
        <f t="shared" si="29"/>
        <v>96</v>
      </c>
      <c r="EC78" s="6">
        <f t="shared" si="29"/>
        <v>186</v>
      </c>
      <c r="ED78" s="6">
        <f t="shared" si="29"/>
        <v>115</v>
      </c>
      <c r="EE78" s="6">
        <f t="shared" si="29"/>
        <v>90</v>
      </c>
      <c r="EF78" s="6">
        <f t="shared" si="29"/>
        <v>102</v>
      </c>
      <c r="EG78" s="6">
        <f t="shared" si="29"/>
        <v>111</v>
      </c>
      <c r="EH78" s="6">
        <f t="shared" si="29"/>
        <v>138</v>
      </c>
      <c r="EI78" s="6">
        <f t="shared" si="29"/>
        <v>64</v>
      </c>
      <c r="EJ78" s="6">
        <f t="shared" si="29"/>
        <v>87</v>
      </c>
      <c r="EK78" s="6">
        <f t="shared" si="29"/>
        <v>37</v>
      </c>
      <c r="EL78" s="6">
        <f t="shared" si="29"/>
        <v>163</v>
      </c>
      <c r="EM78" s="6">
        <f t="shared" si="29"/>
        <v>100</v>
      </c>
      <c r="EN78" s="6">
        <f t="shared" si="29"/>
        <v>80</v>
      </c>
      <c r="EO78" s="6">
        <f t="shared" si="29"/>
        <v>49</v>
      </c>
      <c r="EP78" s="6">
        <f t="shared" si="29"/>
        <v>108</v>
      </c>
      <c r="EQ78" s="6">
        <f t="shared" si="29"/>
        <v>2</v>
      </c>
      <c r="ER78" s="6">
        <f t="shared" si="29"/>
        <v>31</v>
      </c>
      <c r="ES78" s="6">
        <f t="shared" si="29"/>
        <v>5</v>
      </c>
      <c r="ET78" s="6">
        <f t="shared" si="29"/>
        <v>11</v>
      </c>
      <c r="EU78" s="6">
        <f t="shared" si="29"/>
        <v>2</v>
      </c>
      <c r="EV78" s="6">
        <f t="shared" si="29"/>
        <v>146</v>
      </c>
      <c r="EW78" s="6">
        <f t="shared" si="29"/>
        <v>94</v>
      </c>
      <c r="EX78" s="6">
        <f t="shared" si="29"/>
        <v>1</v>
      </c>
      <c r="EY78" s="6">
        <f t="shared" si="29"/>
        <v>2</v>
      </c>
      <c r="EZ78" s="6">
        <f t="shared" si="29"/>
        <v>2</v>
      </c>
      <c r="FA78" s="6">
        <f t="shared" si="29"/>
        <v>1</v>
      </c>
      <c r="FB78" s="6">
        <f t="shared" si="29"/>
        <v>94</v>
      </c>
      <c r="FC78" s="6">
        <f t="shared" si="29"/>
        <v>40</v>
      </c>
      <c r="FD78" s="6">
        <f t="shared" si="29"/>
        <v>0</v>
      </c>
      <c r="FE78" s="6">
        <f t="shared" si="29"/>
        <v>0</v>
      </c>
      <c r="FF78" s="6">
        <f t="shared" si="29"/>
        <v>0</v>
      </c>
      <c r="FG78" s="6">
        <f t="shared" si="29"/>
        <v>0</v>
      </c>
      <c r="FH78" s="6">
        <f t="shared" si="29"/>
        <v>0</v>
      </c>
      <c r="FI78" s="6">
        <f t="shared" si="29"/>
        <v>1</v>
      </c>
      <c r="FJ78" s="6">
        <f t="shared" si="29"/>
        <v>161</v>
      </c>
      <c r="FK78" s="6">
        <f t="shared" si="29"/>
        <v>11</v>
      </c>
      <c r="FL78" s="6">
        <f t="shared" si="29"/>
        <v>62</v>
      </c>
      <c r="FM78" s="6">
        <f t="shared" si="29"/>
        <v>1</v>
      </c>
      <c r="FN78" s="6">
        <f t="shared" si="29"/>
        <v>4</v>
      </c>
      <c r="FO78" s="6">
        <f t="shared" si="29"/>
        <v>116</v>
      </c>
      <c r="FP78" s="6">
        <f t="shared" si="29"/>
        <v>123</v>
      </c>
      <c r="FQ78" s="6">
        <f t="shared" si="29"/>
        <v>53</v>
      </c>
      <c r="FR78" s="6">
        <f t="shared" si="29"/>
        <v>21</v>
      </c>
      <c r="FS78" s="6">
        <f t="shared" si="29"/>
        <v>40</v>
      </c>
      <c r="FT78" s="6">
        <f t="shared" si="29"/>
        <v>0</v>
      </c>
      <c r="FU78" s="6">
        <f t="shared" si="29"/>
        <v>3</v>
      </c>
      <c r="FV78" s="6">
        <f t="shared" si="29"/>
        <v>80</v>
      </c>
      <c r="FW78" s="6">
        <f t="shared" si="29"/>
        <v>76</v>
      </c>
      <c r="FX78" s="6">
        <f t="shared" si="29"/>
        <v>11</v>
      </c>
      <c r="FY78" s="6">
        <f t="shared" si="29"/>
        <v>72</v>
      </c>
      <c r="FZ78" s="6">
        <f t="shared" si="29"/>
        <v>145</v>
      </c>
      <c r="GA78" s="6">
        <f t="shared" si="29"/>
        <v>0</v>
      </c>
      <c r="GB78" s="6">
        <f t="shared" si="29"/>
        <v>46</v>
      </c>
      <c r="GC78" s="6">
        <f t="shared" si="29"/>
        <v>0</v>
      </c>
      <c r="GD78" s="6">
        <f t="shared" si="29"/>
        <v>0</v>
      </c>
      <c r="GE78" s="6">
        <f t="shared" si="29"/>
        <v>1</v>
      </c>
      <c r="GF78" s="6">
        <f t="shared" si="29"/>
        <v>0</v>
      </c>
      <c r="GG78" s="6">
        <f t="shared" si="29"/>
        <v>0</v>
      </c>
      <c r="GH78" s="6">
        <f t="shared" si="29"/>
        <v>1</v>
      </c>
      <c r="GI78" s="6">
        <f t="shared" si="29"/>
        <v>123</v>
      </c>
      <c r="GJ78" s="6">
        <f t="shared" si="29"/>
        <v>0</v>
      </c>
      <c r="GK78" s="6">
        <f t="shared" si="29"/>
        <v>0</v>
      </c>
      <c r="GL78" s="6">
        <f aca="true" t="shared" si="30" ref="GL78:HG78">SUM(GL20:GL76)</f>
        <v>0</v>
      </c>
      <c r="GM78" s="6">
        <f t="shared" si="30"/>
        <v>13</v>
      </c>
      <c r="GN78" s="6">
        <f t="shared" si="30"/>
        <v>349</v>
      </c>
      <c r="GO78" s="6">
        <f t="shared" si="30"/>
        <v>133</v>
      </c>
      <c r="GP78" s="6">
        <f t="shared" si="30"/>
        <v>159</v>
      </c>
      <c r="GQ78" s="6">
        <f t="shared" si="30"/>
        <v>137</v>
      </c>
      <c r="GR78" s="6">
        <f t="shared" si="30"/>
        <v>101</v>
      </c>
      <c r="GS78" s="6">
        <f t="shared" si="30"/>
        <v>159</v>
      </c>
      <c r="GT78" s="6">
        <f t="shared" si="30"/>
        <v>108</v>
      </c>
      <c r="GU78" s="6">
        <f t="shared" si="30"/>
        <v>9</v>
      </c>
      <c r="GV78" s="6">
        <f t="shared" si="30"/>
        <v>2</v>
      </c>
      <c r="GW78" s="6">
        <f>SUM(GW20:GW76)</f>
        <v>110</v>
      </c>
      <c r="GX78" s="6">
        <f>SUM(GX20:GX76)</f>
        <v>18</v>
      </c>
      <c r="GY78" s="6">
        <f t="shared" si="30"/>
        <v>165</v>
      </c>
      <c r="GZ78" s="6">
        <f t="shared" si="30"/>
        <v>0</v>
      </c>
      <c r="HA78" s="6">
        <f t="shared" si="30"/>
        <v>123</v>
      </c>
      <c r="HB78" s="6">
        <f t="shared" si="30"/>
        <v>104</v>
      </c>
      <c r="HC78" s="6">
        <f t="shared" si="30"/>
        <v>11</v>
      </c>
      <c r="HD78" s="6">
        <f t="shared" si="30"/>
        <v>0</v>
      </c>
      <c r="HE78" s="6">
        <f t="shared" si="30"/>
        <v>108</v>
      </c>
      <c r="HF78" s="6">
        <f t="shared" si="30"/>
        <v>10</v>
      </c>
      <c r="HG78" s="6">
        <f t="shared" si="30"/>
        <v>15</v>
      </c>
    </row>
    <row r="79" spans="39:142" ht="12.75"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CC79" s="31"/>
      <c r="CW79" s="4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O79" s="23"/>
      <c r="DP79" s="23"/>
      <c r="DQ79" s="23"/>
      <c r="DR79" s="23"/>
      <c r="DZ79" s="43"/>
      <c r="EA79" s="43"/>
      <c r="EB79" s="43"/>
      <c r="EC79" s="43"/>
      <c r="ED79" s="43"/>
      <c r="EL79" s="43"/>
    </row>
    <row r="80" spans="1:203" ht="12.75">
      <c r="A80" s="6" t="s">
        <v>131</v>
      </c>
      <c r="C80" s="6">
        <v>0</v>
      </c>
      <c r="D80" s="6">
        <v>0</v>
      </c>
      <c r="H80" s="6">
        <v>0</v>
      </c>
      <c r="I80" s="6" t="s">
        <v>487</v>
      </c>
      <c r="CC80" s="31"/>
      <c r="EV80" s="6" t="s">
        <v>244</v>
      </c>
      <c r="EW80" s="6" t="s">
        <v>487</v>
      </c>
      <c r="GT80" s="6" t="s">
        <v>487</v>
      </c>
      <c r="GU80" s="6" t="s">
        <v>244</v>
      </c>
    </row>
    <row r="81" spans="1:118" ht="12.75">
      <c r="A81" s="6" t="s">
        <v>579</v>
      </c>
      <c r="CC81" s="31"/>
      <c r="DN81" s="31">
        <v>1</v>
      </c>
    </row>
    <row r="82" spans="1:81" ht="12.75">
      <c r="A82" s="6" t="s">
        <v>799</v>
      </c>
      <c r="CC82" s="31"/>
    </row>
    <row r="83" spans="1:81" ht="12.75">
      <c r="A83" s="6" t="s">
        <v>598</v>
      </c>
      <c r="BS83" s="31">
        <v>1</v>
      </c>
      <c r="CC83" s="31"/>
    </row>
    <row r="84" spans="1:145" ht="12.75">
      <c r="A84" s="6" t="s">
        <v>595</v>
      </c>
      <c r="AF84" s="31">
        <v>1</v>
      </c>
      <c r="AG84" s="31">
        <v>1</v>
      </c>
      <c r="AM84" s="25"/>
      <c r="AN84" s="25"/>
      <c r="AO84" s="25"/>
      <c r="AP84" s="25"/>
      <c r="AQ84" s="25"/>
      <c r="AR84" s="25"/>
      <c r="AS84" s="25"/>
      <c r="AT84" s="25"/>
      <c r="AU84" s="25"/>
      <c r="AV84" s="25">
        <v>2</v>
      </c>
      <c r="AW84" s="25"/>
      <c r="AX84" s="25">
        <v>2</v>
      </c>
      <c r="AY84" s="25"/>
      <c r="AZ84" s="25"/>
      <c r="BG84" s="31">
        <v>1</v>
      </c>
      <c r="BS84" s="31">
        <v>2</v>
      </c>
      <c r="BV84" s="31">
        <v>2</v>
      </c>
      <c r="BW84" s="31">
        <v>1</v>
      </c>
      <c r="CC84" s="31">
        <v>1</v>
      </c>
      <c r="CX84" s="31">
        <v>2</v>
      </c>
      <c r="DB84" s="31">
        <v>9</v>
      </c>
      <c r="DC84" s="31">
        <v>11</v>
      </c>
      <c r="DD84" s="31">
        <v>23</v>
      </c>
      <c r="DG84" s="31">
        <v>2</v>
      </c>
      <c r="DI84" s="31">
        <v>1</v>
      </c>
      <c r="DJ84" s="31">
        <v>7</v>
      </c>
      <c r="DL84" s="31">
        <v>4</v>
      </c>
      <c r="DN84" s="31">
        <v>1</v>
      </c>
      <c r="DQ84" s="31">
        <v>1</v>
      </c>
      <c r="DW84" s="6">
        <v>1</v>
      </c>
      <c r="EM84" s="6">
        <v>1</v>
      </c>
      <c r="EO84" s="6">
        <v>2</v>
      </c>
    </row>
    <row r="85" spans="1:145" ht="12.75">
      <c r="A85" s="6" t="s">
        <v>580</v>
      </c>
      <c r="CC85" s="31"/>
      <c r="CY85" s="31">
        <v>1</v>
      </c>
      <c r="DA85" s="31">
        <v>5</v>
      </c>
      <c r="DB85" s="31">
        <v>25</v>
      </c>
      <c r="DC85" s="31">
        <v>9</v>
      </c>
      <c r="DD85" s="31">
        <v>1</v>
      </c>
      <c r="DE85" s="31">
        <v>13</v>
      </c>
      <c r="DG85" s="31">
        <v>10</v>
      </c>
      <c r="DH85" s="31">
        <v>1</v>
      </c>
      <c r="DI85" s="31">
        <v>7</v>
      </c>
      <c r="DL85" s="31">
        <v>1</v>
      </c>
      <c r="DM85" s="31">
        <v>1</v>
      </c>
      <c r="DO85" s="31">
        <v>1</v>
      </c>
      <c r="DQ85" s="31">
        <v>1</v>
      </c>
      <c r="DZ85" s="6">
        <v>1</v>
      </c>
      <c r="EO85" s="6">
        <v>3</v>
      </c>
    </row>
    <row r="86" spans="1:143" ht="12.75">
      <c r="A86" s="6" t="s">
        <v>132</v>
      </c>
      <c r="B86" s="6">
        <v>3</v>
      </c>
      <c r="Y86" s="31">
        <v>1</v>
      </c>
      <c r="Z86" s="31">
        <v>1</v>
      </c>
      <c r="AB86" s="31">
        <v>1</v>
      </c>
      <c r="AD86" s="31">
        <v>1</v>
      </c>
      <c r="AF86" s="31">
        <v>6</v>
      </c>
      <c r="AJ86" s="31">
        <v>1</v>
      </c>
      <c r="AK86" s="31">
        <v>1</v>
      </c>
      <c r="AL86" s="31">
        <v>1</v>
      </c>
      <c r="AM86" s="25">
        <v>0</v>
      </c>
      <c r="AN86" s="25">
        <v>0</v>
      </c>
      <c r="AO86" s="25">
        <v>0</v>
      </c>
      <c r="AP86" s="25">
        <v>0</v>
      </c>
      <c r="AQ86" s="25">
        <v>1</v>
      </c>
      <c r="AR86" s="25">
        <v>0</v>
      </c>
      <c r="AS86" s="25">
        <v>1</v>
      </c>
      <c r="AT86" s="25"/>
      <c r="AU86" s="25">
        <v>0</v>
      </c>
      <c r="AV86" s="25"/>
      <c r="AW86" s="25">
        <v>2</v>
      </c>
      <c r="AX86" s="25">
        <v>1</v>
      </c>
      <c r="AY86" s="25"/>
      <c r="AZ86" s="25">
        <v>0</v>
      </c>
      <c r="BA86" s="31">
        <v>1</v>
      </c>
      <c r="BD86" s="31">
        <v>2</v>
      </c>
      <c r="BE86" s="31">
        <v>1</v>
      </c>
      <c r="BR86" s="31">
        <v>4</v>
      </c>
      <c r="BS86" s="31">
        <v>5</v>
      </c>
      <c r="BT86" s="31">
        <v>4</v>
      </c>
      <c r="BV86" s="31">
        <v>1</v>
      </c>
      <c r="BZ86" s="31">
        <v>1</v>
      </c>
      <c r="CA86" s="31">
        <v>1</v>
      </c>
      <c r="CB86" s="31">
        <v>5</v>
      </c>
      <c r="CC86" s="31">
        <v>9</v>
      </c>
      <c r="CI86" s="31">
        <v>1</v>
      </c>
      <c r="CL86" s="31">
        <v>1</v>
      </c>
      <c r="DB86" s="31">
        <v>17</v>
      </c>
      <c r="DC86" s="31">
        <v>29</v>
      </c>
      <c r="DD86" s="31">
        <v>8</v>
      </c>
      <c r="DI86" s="31">
        <v>4</v>
      </c>
      <c r="DL86" s="31">
        <v>2</v>
      </c>
      <c r="DM86" s="31">
        <v>11</v>
      </c>
      <c r="DN86" s="31">
        <v>6</v>
      </c>
      <c r="DO86" s="31">
        <v>5</v>
      </c>
      <c r="EM86" s="6">
        <v>1</v>
      </c>
    </row>
    <row r="87" spans="1:144" ht="12.75">
      <c r="A87" s="6" t="s">
        <v>581</v>
      </c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CC87" s="31"/>
      <c r="DR87" s="31">
        <v>1</v>
      </c>
      <c r="EF87" s="6">
        <v>1</v>
      </c>
      <c r="EN87" s="6">
        <v>2</v>
      </c>
    </row>
    <row r="88" spans="1:111" ht="12.75">
      <c r="A88" s="6" t="s">
        <v>582</v>
      </c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CC88" s="31"/>
      <c r="CZ88" s="31">
        <v>1</v>
      </c>
      <c r="DG88" s="31">
        <v>1</v>
      </c>
    </row>
    <row r="89" spans="1:145" ht="12.75">
      <c r="A89" s="6" t="s">
        <v>583</v>
      </c>
      <c r="AM89" s="25">
        <v>0</v>
      </c>
      <c r="AN89" s="25">
        <v>0</v>
      </c>
      <c r="AO89" s="25">
        <v>0</v>
      </c>
      <c r="AP89" s="25">
        <v>0</v>
      </c>
      <c r="AQ89" s="25">
        <v>0</v>
      </c>
      <c r="AR89" s="25">
        <v>1</v>
      </c>
      <c r="AS89" s="25">
        <v>6</v>
      </c>
      <c r="AT89" s="25"/>
      <c r="AU89" s="25">
        <v>0</v>
      </c>
      <c r="AV89" s="25"/>
      <c r="AW89" s="25">
        <v>0</v>
      </c>
      <c r="AX89" s="25"/>
      <c r="AY89" s="25"/>
      <c r="AZ89" s="25">
        <v>0</v>
      </c>
      <c r="CC89" s="31"/>
      <c r="DG89" s="31">
        <v>4</v>
      </c>
      <c r="DH89" s="31">
        <v>3</v>
      </c>
      <c r="DK89" s="31">
        <v>1</v>
      </c>
      <c r="DN89" s="26"/>
      <c r="DZ89" s="6">
        <v>1</v>
      </c>
      <c r="EB89" s="6">
        <v>1</v>
      </c>
      <c r="EO89" s="6">
        <v>3</v>
      </c>
    </row>
    <row r="90" spans="1:81" ht="12.75">
      <c r="A90" s="6" t="s">
        <v>584</v>
      </c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R90" s="31">
        <v>1</v>
      </c>
      <c r="CC90" s="31"/>
    </row>
    <row r="91" spans="1:151" ht="12.75">
      <c r="A91" s="6" t="s">
        <v>78</v>
      </c>
      <c r="Y91" s="31">
        <v>1</v>
      </c>
      <c r="Z91" s="31">
        <v>3</v>
      </c>
      <c r="AA91" s="31">
        <v>1</v>
      </c>
      <c r="AB91" s="31">
        <v>2</v>
      </c>
      <c r="AC91" s="31">
        <v>2</v>
      </c>
      <c r="AD91" s="31">
        <v>4</v>
      </c>
      <c r="AE91" s="31">
        <v>1</v>
      </c>
      <c r="AF91" s="31">
        <v>9</v>
      </c>
      <c r="AG91" s="31">
        <v>8</v>
      </c>
      <c r="AI91" s="31">
        <v>5</v>
      </c>
      <c r="AJ91" s="31">
        <v>4</v>
      </c>
      <c r="AK91" s="31">
        <v>1</v>
      </c>
      <c r="AL91" s="31">
        <v>1</v>
      </c>
      <c r="AM91" s="25">
        <v>0</v>
      </c>
      <c r="AN91" s="25">
        <v>0</v>
      </c>
      <c r="AO91" s="25">
        <v>0</v>
      </c>
      <c r="AP91" s="25">
        <v>0</v>
      </c>
      <c r="AQ91" s="25">
        <v>3</v>
      </c>
      <c r="AR91" s="25">
        <v>0</v>
      </c>
      <c r="AS91" s="25">
        <v>14</v>
      </c>
      <c r="AT91" s="25">
        <v>7</v>
      </c>
      <c r="AU91" s="25">
        <v>16</v>
      </c>
      <c r="AV91" s="25">
        <v>11</v>
      </c>
      <c r="AW91" s="25">
        <v>28</v>
      </c>
      <c r="AX91" s="25">
        <v>6</v>
      </c>
      <c r="AY91" s="25">
        <v>1</v>
      </c>
      <c r="AZ91" s="25">
        <v>9</v>
      </c>
      <c r="BC91" s="31">
        <v>4</v>
      </c>
      <c r="BD91" s="31">
        <v>6</v>
      </c>
      <c r="BF91" s="31">
        <v>10</v>
      </c>
      <c r="BG91" s="31">
        <v>1</v>
      </c>
      <c r="BH91" s="31">
        <v>2</v>
      </c>
      <c r="BI91" s="31">
        <v>1</v>
      </c>
      <c r="BJ91" s="31">
        <v>1</v>
      </c>
      <c r="BR91" s="31">
        <v>5</v>
      </c>
      <c r="BS91" s="31">
        <v>6</v>
      </c>
      <c r="BT91" s="31">
        <v>2</v>
      </c>
      <c r="BU91" s="31">
        <v>3</v>
      </c>
      <c r="BX91" s="31">
        <v>1</v>
      </c>
      <c r="BZ91" s="31">
        <v>2</v>
      </c>
      <c r="CA91" s="31">
        <v>1</v>
      </c>
      <c r="CB91" s="31">
        <v>13</v>
      </c>
      <c r="CC91" s="31">
        <v>18</v>
      </c>
      <c r="CJ91" s="31">
        <v>2</v>
      </c>
      <c r="CW91" s="6">
        <v>1</v>
      </c>
      <c r="CZ91" s="31">
        <v>1</v>
      </c>
      <c r="DA91" s="31">
        <v>1</v>
      </c>
      <c r="DB91" s="31">
        <v>2</v>
      </c>
      <c r="DC91" s="31">
        <v>2</v>
      </c>
      <c r="DD91" s="31">
        <v>2</v>
      </c>
      <c r="DE91" s="31">
        <v>16</v>
      </c>
      <c r="DF91" s="31">
        <v>1</v>
      </c>
      <c r="DG91" s="31">
        <v>5</v>
      </c>
      <c r="DH91" s="31">
        <v>3</v>
      </c>
      <c r="DI91" s="31">
        <v>6</v>
      </c>
      <c r="DJ91" s="31">
        <v>3</v>
      </c>
      <c r="DK91" s="31">
        <v>3</v>
      </c>
      <c r="DL91" s="31">
        <v>4</v>
      </c>
      <c r="DM91" s="31">
        <v>3</v>
      </c>
      <c r="DN91" s="31">
        <v>2</v>
      </c>
      <c r="DO91" s="31">
        <v>1</v>
      </c>
      <c r="DQ91" s="31">
        <v>1</v>
      </c>
      <c r="DR91" s="31">
        <v>0</v>
      </c>
      <c r="DS91" s="31">
        <v>1</v>
      </c>
      <c r="DT91" s="31">
        <v>0</v>
      </c>
      <c r="DU91" s="31">
        <v>0</v>
      </c>
      <c r="DV91" s="31">
        <v>0</v>
      </c>
      <c r="DW91" s="31">
        <v>0</v>
      </c>
      <c r="DX91" s="31">
        <v>0</v>
      </c>
      <c r="DY91" s="31">
        <v>0</v>
      </c>
      <c r="DZ91" s="6">
        <v>2</v>
      </c>
      <c r="EA91" s="6">
        <v>1</v>
      </c>
      <c r="ED91" s="6">
        <v>1</v>
      </c>
      <c r="EL91" s="6">
        <v>0</v>
      </c>
      <c r="EM91" s="6">
        <v>0</v>
      </c>
      <c r="EN91" s="6">
        <v>0</v>
      </c>
      <c r="EO91" s="6">
        <v>5</v>
      </c>
      <c r="EP91" s="6">
        <v>0</v>
      </c>
      <c r="EQ91" s="6">
        <v>0</v>
      </c>
      <c r="ER91" s="6">
        <v>0</v>
      </c>
      <c r="ES91" s="6">
        <v>0</v>
      </c>
      <c r="ET91" s="6">
        <v>0</v>
      </c>
      <c r="EU91" s="6">
        <v>0</v>
      </c>
    </row>
    <row r="92" spans="1:81" ht="12.75">
      <c r="A92" s="6" t="s">
        <v>149</v>
      </c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CC92" s="31"/>
    </row>
    <row r="93" spans="1:144" ht="12.75">
      <c r="A93" s="6" t="s">
        <v>79</v>
      </c>
      <c r="AC93" s="31">
        <v>1</v>
      </c>
      <c r="AG93" s="31">
        <v>1</v>
      </c>
      <c r="AL93" s="31">
        <v>1</v>
      </c>
      <c r="AM93" s="25">
        <v>0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5">
        <v>2</v>
      </c>
      <c r="AT93" s="25"/>
      <c r="AU93" s="25">
        <v>0</v>
      </c>
      <c r="AV93" s="25"/>
      <c r="AW93" s="25">
        <v>0</v>
      </c>
      <c r="AX93" s="25"/>
      <c r="AY93" s="25"/>
      <c r="AZ93" s="25">
        <v>0</v>
      </c>
      <c r="BH93" s="31">
        <v>1</v>
      </c>
      <c r="BR93" s="31">
        <v>6</v>
      </c>
      <c r="BS93" s="31">
        <v>4</v>
      </c>
      <c r="BT93" s="31">
        <v>2</v>
      </c>
      <c r="CC93" s="31">
        <v>1</v>
      </c>
      <c r="CI93" s="31">
        <v>1</v>
      </c>
      <c r="DB93" s="31">
        <v>1</v>
      </c>
      <c r="DC93" s="31">
        <v>2</v>
      </c>
      <c r="DD93" s="31">
        <v>1</v>
      </c>
      <c r="DM93" s="31">
        <v>4</v>
      </c>
      <c r="DN93" s="26">
        <v>3</v>
      </c>
      <c r="DP93" s="31">
        <v>1</v>
      </c>
      <c r="EN93" s="6">
        <v>2</v>
      </c>
    </row>
    <row r="94" spans="1:133" ht="12.75">
      <c r="A94" s="6" t="s">
        <v>80</v>
      </c>
      <c r="AG94" s="31">
        <v>1</v>
      </c>
      <c r="AH94" s="31">
        <v>1</v>
      </c>
      <c r="AM94" s="25">
        <v>0</v>
      </c>
      <c r="AN94" s="25">
        <v>0</v>
      </c>
      <c r="AO94" s="25">
        <v>0</v>
      </c>
      <c r="AP94" s="25">
        <v>1</v>
      </c>
      <c r="AQ94" s="25">
        <v>0</v>
      </c>
      <c r="AR94" s="25">
        <v>0</v>
      </c>
      <c r="AS94" s="25">
        <v>0</v>
      </c>
      <c r="AT94" s="25">
        <v>1</v>
      </c>
      <c r="AU94" s="25">
        <v>1</v>
      </c>
      <c r="AV94" s="25"/>
      <c r="AW94" s="25">
        <v>0</v>
      </c>
      <c r="AX94" s="25"/>
      <c r="AY94" s="25"/>
      <c r="AZ94" s="25">
        <v>0</v>
      </c>
      <c r="BO94" s="31">
        <v>1</v>
      </c>
      <c r="BQ94" s="31">
        <v>1</v>
      </c>
      <c r="BR94" s="31">
        <v>1</v>
      </c>
      <c r="BS94" s="31">
        <v>1</v>
      </c>
      <c r="BT94" s="31">
        <v>3</v>
      </c>
      <c r="BU94" s="31">
        <v>2</v>
      </c>
      <c r="BV94" s="31">
        <v>1</v>
      </c>
      <c r="CC94" s="31"/>
      <c r="CW94" s="6">
        <v>1</v>
      </c>
      <c r="DC94" s="31">
        <v>1</v>
      </c>
      <c r="DE94" s="31">
        <v>2</v>
      </c>
      <c r="DI94" s="31">
        <v>1</v>
      </c>
      <c r="DN94" s="26">
        <v>1</v>
      </c>
      <c r="EC94" s="6">
        <v>1</v>
      </c>
    </row>
    <row r="95" spans="1:81" ht="12.75">
      <c r="A95" s="6" t="s">
        <v>585</v>
      </c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H95" s="31">
        <v>1</v>
      </c>
      <c r="CC95" s="31"/>
    </row>
    <row r="96" spans="1:130" ht="12.75">
      <c r="A96" s="6" t="s">
        <v>81</v>
      </c>
      <c r="AM96" s="25">
        <v>0</v>
      </c>
      <c r="AN96" s="25">
        <v>0</v>
      </c>
      <c r="AO96" s="25">
        <v>0</v>
      </c>
      <c r="AP96" s="25">
        <v>0</v>
      </c>
      <c r="AQ96" s="25">
        <v>0</v>
      </c>
      <c r="AR96" s="25">
        <v>0</v>
      </c>
      <c r="AS96" s="25">
        <v>0</v>
      </c>
      <c r="AT96" s="25"/>
      <c r="AU96" s="25">
        <v>0</v>
      </c>
      <c r="AV96" s="25"/>
      <c r="AW96" s="25">
        <v>1</v>
      </c>
      <c r="AX96" s="25"/>
      <c r="AY96" s="25"/>
      <c r="AZ96" s="25">
        <v>1</v>
      </c>
      <c r="CC96" s="31"/>
      <c r="DN96" s="26"/>
      <c r="DZ96" s="6">
        <v>1</v>
      </c>
    </row>
    <row r="97" spans="1:145" ht="12.75">
      <c r="A97" s="6" t="s">
        <v>82</v>
      </c>
      <c r="B97" s="6">
        <v>6</v>
      </c>
      <c r="Z97" s="31">
        <v>1</v>
      </c>
      <c r="AA97" s="31">
        <v>1</v>
      </c>
      <c r="AB97" s="31">
        <v>1</v>
      </c>
      <c r="AC97" s="31">
        <v>1</v>
      </c>
      <c r="AD97" s="31">
        <v>2</v>
      </c>
      <c r="AF97" s="31">
        <v>8</v>
      </c>
      <c r="AG97" s="31">
        <v>2</v>
      </c>
      <c r="AL97" s="31">
        <v>1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5">
        <v>0</v>
      </c>
      <c r="AT97" s="25"/>
      <c r="AU97" s="25">
        <v>2</v>
      </c>
      <c r="AV97" s="25">
        <v>2</v>
      </c>
      <c r="AW97" s="25">
        <v>1</v>
      </c>
      <c r="AX97" s="25"/>
      <c r="AY97" s="25">
        <v>1</v>
      </c>
      <c r="AZ97" s="25">
        <v>2</v>
      </c>
      <c r="BC97" s="31">
        <v>1</v>
      </c>
      <c r="BF97" s="31">
        <v>2</v>
      </c>
      <c r="BG97" s="31">
        <v>2</v>
      </c>
      <c r="BH97" s="31">
        <v>2</v>
      </c>
      <c r="BR97" s="31">
        <v>6</v>
      </c>
      <c r="BS97" s="31">
        <v>15</v>
      </c>
      <c r="BT97" s="31">
        <v>7</v>
      </c>
      <c r="BU97" s="31">
        <v>2</v>
      </c>
      <c r="BV97" s="31">
        <v>1</v>
      </c>
      <c r="CB97" s="31">
        <v>4</v>
      </c>
      <c r="CC97" s="31">
        <v>15</v>
      </c>
      <c r="CX97" s="31">
        <v>1</v>
      </c>
      <c r="DA97" s="31">
        <v>6</v>
      </c>
      <c r="DB97" s="31">
        <v>20</v>
      </c>
      <c r="DC97" s="31">
        <v>23</v>
      </c>
      <c r="DD97" s="31">
        <v>14</v>
      </c>
      <c r="DE97" s="31">
        <v>1</v>
      </c>
      <c r="DF97" s="31">
        <v>1</v>
      </c>
      <c r="DG97" s="31">
        <v>10</v>
      </c>
      <c r="DH97" s="31">
        <v>4</v>
      </c>
      <c r="DI97" s="31">
        <v>17</v>
      </c>
      <c r="DJ97" s="31">
        <v>6</v>
      </c>
      <c r="DK97" s="31">
        <v>3</v>
      </c>
      <c r="DL97" s="31">
        <v>1</v>
      </c>
      <c r="DM97" s="31">
        <v>16</v>
      </c>
      <c r="DN97" s="31">
        <v>5</v>
      </c>
      <c r="DO97" s="31">
        <v>5</v>
      </c>
      <c r="DQ97" s="31">
        <v>1</v>
      </c>
      <c r="DZ97" s="6">
        <v>3</v>
      </c>
      <c r="EA97" s="6">
        <v>1</v>
      </c>
      <c r="EB97" s="6">
        <v>1</v>
      </c>
      <c r="EM97" s="6">
        <v>2</v>
      </c>
      <c r="EN97" s="6">
        <v>2</v>
      </c>
      <c r="EO97" s="6">
        <v>15</v>
      </c>
    </row>
    <row r="98" spans="1:134" ht="12.75">
      <c r="A98" s="6" t="s">
        <v>619</v>
      </c>
      <c r="B98" s="6">
        <v>2</v>
      </c>
      <c r="Y98" s="31">
        <v>2</v>
      </c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E98" s="31">
        <v>1</v>
      </c>
      <c r="BR98" s="31">
        <v>5</v>
      </c>
      <c r="BS98" s="31">
        <v>1</v>
      </c>
      <c r="BU98" s="31">
        <v>1</v>
      </c>
      <c r="CB98" s="31">
        <v>1</v>
      </c>
      <c r="CC98" s="31">
        <v>1</v>
      </c>
      <c r="DA98" s="31">
        <v>1</v>
      </c>
      <c r="DB98" s="31">
        <v>3</v>
      </c>
      <c r="DC98" s="31">
        <v>2</v>
      </c>
      <c r="DD98" s="31">
        <v>6</v>
      </c>
      <c r="DJ98" s="31">
        <v>1</v>
      </c>
      <c r="DL98" s="31">
        <v>1</v>
      </c>
      <c r="DM98" s="31">
        <v>4</v>
      </c>
      <c r="DN98" s="31">
        <v>1</v>
      </c>
      <c r="DO98" s="31">
        <v>2</v>
      </c>
      <c r="ED98" s="6">
        <v>1</v>
      </c>
    </row>
    <row r="99" spans="1:118" ht="12.75">
      <c r="A99" s="6" t="s">
        <v>84</v>
      </c>
      <c r="AA99" s="31">
        <v>2</v>
      </c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G99" s="31">
        <v>1</v>
      </c>
      <c r="CC99" s="31"/>
      <c r="DN99" s="26"/>
    </row>
    <row r="100" spans="1:81" ht="12.75">
      <c r="A100" s="6" t="s">
        <v>586</v>
      </c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R100" s="31">
        <v>1</v>
      </c>
      <c r="CC100" s="31"/>
    </row>
    <row r="101" spans="1:81" ht="12.75">
      <c r="A101" s="6" t="s">
        <v>142</v>
      </c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CC101" s="31"/>
    </row>
    <row r="102" spans="1:145" ht="12.75">
      <c r="A102" s="6" t="s">
        <v>802</v>
      </c>
      <c r="B102" s="6">
        <v>1</v>
      </c>
      <c r="Y102" s="31">
        <v>3</v>
      </c>
      <c r="Z102" s="31">
        <v>9</v>
      </c>
      <c r="AB102" s="31">
        <v>12</v>
      </c>
      <c r="AC102" s="31">
        <v>8</v>
      </c>
      <c r="AD102" s="31">
        <v>12</v>
      </c>
      <c r="AE102" s="31">
        <v>4</v>
      </c>
      <c r="AF102" s="31">
        <v>1</v>
      </c>
      <c r="AG102" s="31">
        <v>2</v>
      </c>
      <c r="AI102" s="31">
        <v>1</v>
      </c>
      <c r="AJ102" s="31">
        <v>1</v>
      </c>
      <c r="AK102" s="31">
        <v>4</v>
      </c>
      <c r="AL102" s="31">
        <v>2</v>
      </c>
      <c r="AM102" s="25">
        <v>0</v>
      </c>
      <c r="AN102" s="25">
        <v>0</v>
      </c>
      <c r="AO102" s="25">
        <v>1</v>
      </c>
      <c r="AP102" s="25">
        <v>0</v>
      </c>
      <c r="AQ102" s="25">
        <v>1</v>
      </c>
      <c r="AR102" s="25">
        <v>0</v>
      </c>
      <c r="AS102" s="25">
        <v>0</v>
      </c>
      <c r="AT102" s="25">
        <v>2</v>
      </c>
      <c r="AU102" s="25">
        <v>3</v>
      </c>
      <c r="AV102" s="25">
        <v>2</v>
      </c>
      <c r="AW102" s="25">
        <v>4</v>
      </c>
      <c r="AX102" s="25">
        <v>5</v>
      </c>
      <c r="AY102" s="25"/>
      <c r="AZ102" s="25">
        <v>1</v>
      </c>
      <c r="BD102" s="31">
        <v>2</v>
      </c>
      <c r="BE102" s="31">
        <v>4</v>
      </c>
      <c r="BF102" s="31">
        <v>2</v>
      </c>
      <c r="BG102" s="31">
        <v>6</v>
      </c>
      <c r="BH102" s="31">
        <v>4</v>
      </c>
      <c r="BI102" s="31">
        <v>2</v>
      </c>
      <c r="BR102" s="31">
        <v>2</v>
      </c>
      <c r="BS102" s="31">
        <v>12</v>
      </c>
      <c r="BT102" s="31">
        <v>3</v>
      </c>
      <c r="BZ102" s="31">
        <v>6</v>
      </c>
      <c r="CA102" s="31">
        <v>10</v>
      </c>
      <c r="CB102" s="31">
        <v>14</v>
      </c>
      <c r="CC102" s="31">
        <v>1</v>
      </c>
      <c r="CJ102" s="31">
        <v>1</v>
      </c>
      <c r="CW102" s="6">
        <v>1</v>
      </c>
      <c r="CX102" s="31">
        <v>6</v>
      </c>
      <c r="CY102" s="31">
        <v>2</v>
      </c>
      <c r="CZ102" s="31">
        <v>24</v>
      </c>
      <c r="DA102" s="31">
        <v>46</v>
      </c>
      <c r="DB102" s="31">
        <v>7</v>
      </c>
      <c r="DC102" s="31">
        <v>20</v>
      </c>
      <c r="DD102" s="31">
        <v>21</v>
      </c>
      <c r="DE102" s="31">
        <v>14</v>
      </c>
      <c r="DF102" s="31">
        <v>1</v>
      </c>
      <c r="DG102" s="31">
        <v>3</v>
      </c>
      <c r="DH102" s="31">
        <v>9</v>
      </c>
      <c r="DI102" s="31">
        <v>9</v>
      </c>
      <c r="DJ102" s="31">
        <v>6</v>
      </c>
      <c r="DK102" s="31">
        <v>13</v>
      </c>
      <c r="DL102" s="31">
        <v>10</v>
      </c>
      <c r="DM102" s="31">
        <v>16</v>
      </c>
      <c r="DN102" s="31">
        <v>17</v>
      </c>
      <c r="DO102" s="31">
        <v>9</v>
      </c>
      <c r="DP102" s="31">
        <v>2</v>
      </c>
      <c r="DR102" s="31">
        <v>7</v>
      </c>
      <c r="DS102" s="6">
        <v>10</v>
      </c>
      <c r="DT102" s="6">
        <v>2</v>
      </c>
      <c r="DU102" s="6">
        <v>5</v>
      </c>
      <c r="DV102" s="6">
        <v>4</v>
      </c>
      <c r="DZ102" s="6">
        <v>10</v>
      </c>
      <c r="EA102" s="6">
        <v>14</v>
      </c>
      <c r="EB102" s="6">
        <v>6</v>
      </c>
      <c r="EC102" s="6">
        <v>5</v>
      </c>
      <c r="ED102" s="6">
        <v>2</v>
      </c>
      <c r="EE102" s="6">
        <v>1</v>
      </c>
      <c r="EF102" s="6">
        <v>2</v>
      </c>
      <c r="EG102" s="6">
        <v>7</v>
      </c>
      <c r="EH102" s="6">
        <v>4</v>
      </c>
      <c r="EM102" s="6">
        <v>3</v>
      </c>
      <c r="EN102" s="6">
        <v>1</v>
      </c>
      <c r="EO102" s="6">
        <v>8</v>
      </c>
    </row>
    <row r="103" spans="1:81" ht="12.75">
      <c r="A103" s="6" t="s">
        <v>587</v>
      </c>
      <c r="Y103" s="31">
        <v>1</v>
      </c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CC103" s="31"/>
    </row>
    <row r="104" spans="1:119" ht="12.75">
      <c r="A104" s="6" t="s">
        <v>92</v>
      </c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CC104" s="31"/>
      <c r="CW104" s="6">
        <v>2</v>
      </c>
      <c r="DD104" s="31">
        <v>1</v>
      </c>
      <c r="DI104" s="31">
        <v>1</v>
      </c>
      <c r="DJ104" s="31">
        <v>1</v>
      </c>
      <c r="DN104" s="31">
        <v>3</v>
      </c>
      <c r="DO104" s="31">
        <v>1</v>
      </c>
    </row>
    <row r="105" spans="1:119" ht="12.75">
      <c r="A105" s="6" t="s">
        <v>93</v>
      </c>
      <c r="AG105" s="31">
        <v>1</v>
      </c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S105" s="31">
        <v>1</v>
      </c>
      <c r="CA105" s="31">
        <v>1</v>
      </c>
      <c r="CB105" s="31">
        <v>1</v>
      </c>
      <c r="CC105" s="31">
        <v>3</v>
      </c>
      <c r="DC105" s="31">
        <v>1</v>
      </c>
      <c r="DL105" s="31">
        <v>2</v>
      </c>
      <c r="DM105" s="31">
        <v>1</v>
      </c>
      <c r="DN105" s="31">
        <v>2</v>
      </c>
      <c r="DO105" s="31">
        <v>1</v>
      </c>
    </row>
    <row r="106" spans="1:144" ht="12.75">
      <c r="A106" s="6" t="s">
        <v>588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0</v>
      </c>
      <c r="AS106" s="25">
        <v>0</v>
      </c>
      <c r="AT106" s="25"/>
      <c r="AU106" s="25"/>
      <c r="AV106" s="25"/>
      <c r="AW106" s="25">
        <v>0</v>
      </c>
      <c r="AX106" s="25"/>
      <c r="AY106" s="25"/>
      <c r="AZ106" s="25">
        <v>0</v>
      </c>
      <c r="BT106" s="31">
        <v>2</v>
      </c>
      <c r="BU106" s="31">
        <v>2</v>
      </c>
      <c r="CC106" s="31">
        <v>1</v>
      </c>
      <c r="EN106" s="6">
        <v>1</v>
      </c>
    </row>
    <row r="107" spans="1:81" ht="12.75">
      <c r="A107" s="6" t="s">
        <v>133</v>
      </c>
      <c r="B107" s="6">
        <v>1</v>
      </c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CC107" s="31"/>
    </row>
    <row r="108" spans="1:81" ht="12.75">
      <c r="A108" s="6" t="s">
        <v>150</v>
      </c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CC108" s="31"/>
    </row>
    <row r="109" spans="1:81" ht="12.75">
      <c r="A109" s="6" t="s">
        <v>804</v>
      </c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CC109" s="31"/>
    </row>
    <row r="110" spans="1:117" ht="12.75">
      <c r="A110" s="6" t="s">
        <v>96</v>
      </c>
      <c r="AA110" s="31">
        <v>1</v>
      </c>
      <c r="AF110" s="31">
        <v>1</v>
      </c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CC110" s="31"/>
      <c r="DB110" s="31">
        <v>2</v>
      </c>
      <c r="DG110" s="31">
        <v>1</v>
      </c>
      <c r="DI110" s="31">
        <v>1</v>
      </c>
      <c r="DJ110" s="31">
        <v>1</v>
      </c>
      <c r="DK110" s="31">
        <v>2</v>
      </c>
      <c r="DL110" s="31">
        <v>1</v>
      </c>
      <c r="DM110" s="31">
        <v>1</v>
      </c>
    </row>
    <row r="111" spans="1:145" ht="12.75">
      <c r="A111" s="6" t="s">
        <v>596</v>
      </c>
      <c r="AM111" s="25">
        <v>0</v>
      </c>
      <c r="AN111" s="25">
        <v>0</v>
      </c>
      <c r="AO111" s="25">
        <v>0</v>
      </c>
      <c r="AP111" s="25">
        <v>0</v>
      </c>
      <c r="AQ111" s="25">
        <v>0</v>
      </c>
      <c r="AR111" s="25">
        <v>0</v>
      </c>
      <c r="AS111" s="25">
        <v>0</v>
      </c>
      <c r="AT111" s="25"/>
      <c r="AU111" s="25">
        <v>1</v>
      </c>
      <c r="AV111" s="25"/>
      <c r="AW111" s="25">
        <v>0</v>
      </c>
      <c r="AX111" s="25">
        <v>1</v>
      </c>
      <c r="AY111" s="25"/>
      <c r="AZ111" s="25">
        <v>0</v>
      </c>
      <c r="BB111" s="31">
        <v>1</v>
      </c>
      <c r="BF111" s="31">
        <v>1</v>
      </c>
      <c r="BH111" s="31">
        <v>1</v>
      </c>
      <c r="BT111" s="31">
        <v>4</v>
      </c>
      <c r="BU111" s="31">
        <v>3</v>
      </c>
      <c r="CA111" s="31">
        <v>1</v>
      </c>
      <c r="CC111" s="31">
        <v>1</v>
      </c>
      <c r="DE111" s="31">
        <v>3</v>
      </c>
      <c r="DG111" s="31">
        <v>3</v>
      </c>
      <c r="EO111" s="6">
        <v>4</v>
      </c>
    </row>
    <row r="112" spans="1:81" ht="12.75">
      <c r="A112" s="6" t="s">
        <v>797</v>
      </c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CC112" s="31"/>
    </row>
    <row r="113" spans="1:81" ht="12.75">
      <c r="A113" s="6" t="s">
        <v>98</v>
      </c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CC113" s="31"/>
    </row>
    <row r="114" spans="1:145" ht="12.75">
      <c r="A114" s="6" t="s">
        <v>589</v>
      </c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CC114" s="31"/>
      <c r="DC114" s="31">
        <v>1</v>
      </c>
      <c r="DG114" s="31">
        <v>1</v>
      </c>
      <c r="EO114" s="6">
        <v>1</v>
      </c>
    </row>
    <row r="115" spans="1:81" ht="12.75">
      <c r="A115" s="6" t="s">
        <v>145</v>
      </c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CC115" s="31"/>
    </row>
    <row r="116" spans="1:81" ht="12.75">
      <c r="A116" s="6" t="s">
        <v>144</v>
      </c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CC116" s="31"/>
    </row>
    <row r="117" spans="1:120" ht="12.75">
      <c r="A117" s="6" t="s">
        <v>590</v>
      </c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CC117" s="31">
        <v>8</v>
      </c>
      <c r="DE117" s="31">
        <v>1</v>
      </c>
      <c r="DG117" s="31">
        <v>6</v>
      </c>
      <c r="DI117" s="31">
        <v>2</v>
      </c>
      <c r="DJ117" s="31">
        <v>6</v>
      </c>
      <c r="DL117" s="31">
        <v>7</v>
      </c>
      <c r="DM117" s="31">
        <v>11</v>
      </c>
      <c r="DN117" s="31">
        <v>17</v>
      </c>
      <c r="DO117" s="31">
        <v>6</v>
      </c>
      <c r="DP117" s="31">
        <v>1</v>
      </c>
    </row>
    <row r="118" spans="1:81" ht="12.75">
      <c r="A118" s="6" t="s">
        <v>134</v>
      </c>
      <c r="B118" s="6">
        <v>8</v>
      </c>
      <c r="E118" s="6">
        <v>2</v>
      </c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CC118" s="31"/>
    </row>
    <row r="119" spans="1:81" ht="12.75">
      <c r="A119" s="6" t="s">
        <v>591</v>
      </c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CC119" s="31">
        <v>1</v>
      </c>
    </row>
    <row r="120" spans="1:145" ht="12.75">
      <c r="A120" s="6" t="s">
        <v>105</v>
      </c>
      <c r="B120" s="6">
        <v>1</v>
      </c>
      <c r="AA120" s="31">
        <v>1</v>
      </c>
      <c r="AB120" s="31">
        <v>3</v>
      </c>
      <c r="AD120" s="31">
        <v>3</v>
      </c>
      <c r="AE120" s="31">
        <v>1</v>
      </c>
      <c r="AF120" s="31">
        <v>7</v>
      </c>
      <c r="AG120" s="31">
        <v>7</v>
      </c>
      <c r="AI120" s="31">
        <v>2</v>
      </c>
      <c r="AJ120" s="31">
        <v>3</v>
      </c>
      <c r="AL120" s="31">
        <v>1</v>
      </c>
      <c r="AM120" s="25">
        <v>0</v>
      </c>
      <c r="AN120" s="25">
        <v>0</v>
      </c>
      <c r="AO120" s="25">
        <v>1</v>
      </c>
      <c r="AP120" s="25">
        <v>0</v>
      </c>
      <c r="AQ120" s="25">
        <v>1</v>
      </c>
      <c r="AR120" s="25">
        <v>2</v>
      </c>
      <c r="AS120" s="25">
        <v>4</v>
      </c>
      <c r="AT120" s="25"/>
      <c r="AU120" s="25">
        <v>4</v>
      </c>
      <c r="AV120" s="25">
        <v>4</v>
      </c>
      <c r="AW120" s="25">
        <v>5</v>
      </c>
      <c r="AX120" s="25"/>
      <c r="AY120" s="25">
        <v>1</v>
      </c>
      <c r="AZ120" s="25">
        <v>2</v>
      </c>
      <c r="BB120" s="31">
        <v>1</v>
      </c>
      <c r="BC120" s="31">
        <v>1</v>
      </c>
      <c r="BE120" s="31">
        <v>1</v>
      </c>
      <c r="BF120" s="31">
        <v>1</v>
      </c>
      <c r="BG120" s="31">
        <v>2</v>
      </c>
      <c r="BI120" s="31">
        <v>1</v>
      </c>
      <c r="BR120" s="31">
        <v>11</v>
      </c>
      <c r="BS120" s="31">
        <v>34</v>
      </c>
      <c r="BT120" s="31">
        <v>10</v>
      </c>
      <c r="BU120" s="31">
        <v>5</v>
      </c>
      <c r="BW120" s="31">
        <v>1</v>
      </c>
      <c r="BX120" s="31">
        <v>2</v>
      </c>
      <c r="CA120" s="31">
        <v>1</v>
      </c>
      <c r="CB120" s="31">
        <v>6</v>
      </c>
      <c r="CC120" s="31">
        <v>4</v>
      </c>
      <c r="CH120" s="31">
        <v>1</v>
      </c>
      <c r="CJ120" s="31">
        <v>3</v>
      </c>
      <c r="DA120" s="31">
        <v>2</v>
      </c>
      <c r="DB120" s="31">
        <v>11</v>
      </c>
      <c r="DC120" s="31">
        <v>9</v>
      </c>
      <c r="DD120" s="31">
        <v>6</v>
      </c>
      <c r="DE120" s="31">
        <v>5</v>
      </c>
      <c r="DF120" s="31">
        <v>1</v>
      </c>
      <c r="DG120" s="31">
        <v>2</v>
      </c>
      <c r="DH120" s="31">
        <v>2</v>
      </c>
      <c r="DI120" s="31">
        <v>7</v>
      </c>
      <c r="DJ120" s="31">
        <v>2</v>
      </c>
      <c r="DK120" s="31">
        <v>4</v>
      </c>
      <c r="DL120" s="31">
        <v>4</v>
      </c>
      <c r="DM120" s="31">
        <v>5</v>
      </c>
      <c r="DN120" s="31">
        <v>8</v>
      </c>
      <c r="DO120" s="31">
        <v>8</v>
      </c>
      <c r="DP120" s="31">
        <v>3</v>
      </c>
      <c r="DR120" s="31">
        <v>1</v>
      </c>
      <c r="DS120" s="6">
        <v>1</v>
      </c>
      <c r="EB120" s="6">
        <v>1</v>
      </c>
      <c r="EC120" s="6">
        <v>3</v>
      </c>
      <c r="ED120" s="6">
        <v>1</v>
      </c>
      <c r="EE120" s="6">
        <v>1</v>
      </c>
      <c r="EF120" s="6">
        <v>3</v>
      </c>
      <c r="EG120" s="6">
        <v>1</v>
      </c>
      <c r="EM120" s="6">
        <v>2</v>
      </c>
      <c r="EN120" s="6">
        <v>2</v>
      </c>
      <c r="EO120" s="6">
        <v>14</v>
      </c>
    </row>
    <row r="121" spans="1:120" ht="12.75">
      <c r="A121" s="6" t="s">
        <v>106</v>
      </c>
      <c r="B121" s="6">
        <v>2</v>
      </c>
      <c r="W121" s="6">
        <v>1</v>
      </c>
      <c r="AD121" s="31">
        <v>1</v>
      </c>
      <c r="AF121" s="31">
        <v>1</v>
      </c>
      <c r="AM121" s="25">
        <v>0</v>
      </c>
      <c r="AN121" s="25">
        <v>0</v>
      </c>
      <c r="AO121" s="25">
        <v>0</v>
      </c>
      <c r="AP121" s="25">
        <v>0</v>
      </c>
      <c r="AQ121" s="25">
        <v>0</v>
      </c>
      <c r="AR121" s="25">
        <v>0</v>
      </c>
      <c r="AS121" s="25">
        <v>0</v>
      </c>
      <c r="AT121" s="25"/>
      <c r="AU121" s="25">
        <v>0</v>
      </c>
      <c r="AV121" s="25">
        <v>1</v>
      </c>
      <c r="AW121" s="25">
        <v>0</v>
      </c>
      <c r="AX121" s="25"/>
      <c r="AY121" s="25">
        <v>1</v>
      </c>
      <c r="AZ121" s="25">
        <v>1</v>
      </c>
      <c r="BE121" s="31">
        <v>1</v>
      </c>
      <c r="BH121" s="31">
        <v>1</v>
      </c>
      <c r="BI121" s="31">
        <v>1</v>
      </c>
      <c r="BR121" s="31">
        <v>6</v>
      </c>
      <c r="BS121" s="31">
        <v>12</v>
      </c>
      <c r="BT121" s="31">
        <v>6</v>
      </c>
      <c r="BV121" s="31">
        <v>3</v>
      </c>
      <c r="CB121" s="31">
        <v>2</v>
      </c>
      <c r="CC121" s="31">
        <v>1</v>
      </c>
      <c r="CW121" s="6">
        <v>2</v>
      </c>
      <c r="CX121" s="31">
        <v>1</v>
      </c>
      <c r="DA121" s="31">
        <v>1</v>
      </c>
      <c r="DB121" s="31">
        <v>7</v>
      </c>
      <c r="DD121" s="31">
        <v>26</v>
      </c>
      <c r="DI121" s="31">
        <v>2</v>
      </c>
      <c r="DJ121" s="31">
        <v>9</v>
      </c>
      <c r="DK121" s="31">
        <v>4</v>
      </c>
      <c r="DL121" s="31">
        <v>5</v>
      </c>
      <c r="DM121" s="31">
        <v>15</v>
      </c>
      <c r="DN121" s="31">
        <v>12</v>
      </c>
      <c r="DO121" s="31">
        <v>5</v>
      </c>
      <c r="DP121" s="31">
        <v>1</v>
      </c>
    </row>
    <row r="122" spans="1:81" ht="12.75">
      <c r="A122" s="6" t="s">
        <v>143</v>
      </c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CC122" s="31"/>
    </row>
    <row r="123" spans="1:81" ht="12.75">
      <c r="A123" s="6" t="s">
        <v>147</v>
      </c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CC123" s="31"/>
    </row>
    <row r="124" spans="1:81" ht="12.75">
      <c r="A124" s="6" t="s">
        <v>160</v>
      </c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CC124" s="31"/>
    </row>
    <row r="125" spans="1:81" ht="12.75">
      <c r="A125" s="6" t="s">
        <v>592</v>
      </c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CC125" s="31">
        <v>1</v>
      </c>
    </row>
    <row r="126" spans="1:145" ht="12.75">
      <c r="A126" s="6" t="s">
        <v>109</v>
      </c>
      <c r="AB126" s="31">
        <v>1</v>
      </c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D126" s="31">
        <v>1</v>
      </c>
      <c r="CA126" s="31">
        <v>2</v>
      </c>
      <c r="CC126" s="31">
        <v>2</v>
      </c>
      <c r="DB126" s="31">
        <v>3</v>
      </c>
      <c r="DC126" s="31">
        <v>4</v>
      </c>
      <c r="DD126" s="31">
        <v>6</v>
      </c>
      <c r="DF126" s="31">
        <v>1</v>
      </c>
      <c r="DG126" s="31">
        <v>2</v>
      </c>
      <c r="DI126" s="31">
        <v>2</v>
      </c>
      <c r="DL126" s="31">
        <v>2</v>
      </c>
      <c r="DM126" s="31">
        <v>8</v>
      </c>
      <c r="DN126" s="31">
        <v>10</v>
      </c>
      <c r="DO126" s="31">
        <v>3</v>
      </c>
      <c r="EN126" s="6">
        <v>1</v>
      </c>
      <c r="EO126" s="6">
        <v>2</v>
      </c>
    </row>
    <row r="127" spans="1:81" ht="12.75">
      <c r="A127" s="6" t="s">
        <v>593</v>
      </c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S127" s="31">
        <v>1</v>
      </c>
      <c r="CC127" s="31"/>
    </row>
    <row r="128" spans="1:81" ht="12.75">
      <c r="A128" s="6" t="s">
        <v>798</v>
      </c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CC128" s="31"/>
    </row>
    <row r="129" spans="1:145" ht="12.75">
      <c r="A129" s="6" t="s">
        <v>599</v>
      </c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CC129" s="31"/>
      <c r="EO129" s="6">
        <v>1</v>
      </c>
    </row>
    <row r="130" spans="1:124" ht="12.75">
      <c r="A130" s="6" t="s">
        <v>114</v>
      </c>
      <c r="AB130" s="31">
        <v>3</v>
      </c>
      <c r="AC130" s="31">
        <v>1</v>
      </c>
      <c r="AG130" s="31">
        <v>1</v>
      </c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H130" s="31">
        <v>1</v>
      </c>
      <c r="CC130" s="31"/>
      <c r="DA130" s="31">
        <v>1</v>
      </c>
      <c r="DB130" s="31">
        <v>1</v>
      </c>
      <c r="DC130" s="31">
        <v>4</v>
      </c>
      <c r="DD130" s="31">
        <v>1</v>
      </c>
      <c r="DH130" s="31">
        <v>1</v>
      </c>
      <c r="DI130" s="31">
        <v>2</v>
      </c>
      <c r="DT130" s="6">
        <v>1</v>
      </c>
    </row>
    <row r="131" spans="1:81" ht="12.75">
      <c r="A131" s="6" t="s">
        <v>115</v>
      </c>
      <c r="Z131" s="31">
        <v>1</v>
      </c>
      <c r="AA131" s="31">
        <v>2</v>
      </c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G131" s="31">
        <v>1</v>
      </c>
      <c r="BU131" s="31">
        <v>1</v>
      </c>
      <c r="CC131" s="31">
        <v>5</v>
      </c>
    </row>
    <row r="132" spans="1:145" ht="12.75">
      <c r="A132" s="6" t="s">
        <v>600</v>
      </c>
      <c r="AA132" s="31">
        <v>3</v>
      </c>
      <c r="AE132" s="31">
        <v>1</v>
      </c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T132" s="31">
        <v>1</v>
      </c>
      <c r="CC132" s="31"/>
      <c r="CF132" s="31">
        <v>1</v>
      </c>
      <c r="DA132" s="31">
        <v>2</v>
      </c>
      <c r="DB132" s="31">
        <v>3</v>
      </c>
      <c r="DC132" s="31">
        <v>5</v>
      </c>
      <c r="DD132" s="31">
        <v>2</v>
      </c>
      <c r="DG132" s="31">
        <v>2</v>
      </c>
      <c r="DH132" s="31">
        <v>1</v>
      </c>
      <c r="DI132" s="31">
        <v>3</v>
      </c>
      <c r="DK132" s="31">
        <v>1</v>
      </c>
      <c r="DL132" s="31">
        <v>1</v>
      </c>
      <c r="DM132" s="31">
        <v>1</v>
      </c>
      <c r="DR132" s="31">
        <v>1</v>
      </c>
      <c r="EO132" s="6">
        <v>2</v>
      </c>
    </row>
    <row r="133" spans="1:115" ht="12.75">
      <c r="A133" s="6" t="s">
        <v>141</v>
      </c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W133" s="31">
        <v>1</v>
      </c>
      <c r="CC133" s="31"/>
      <c r="DK133" s="31">
        <v>1</v>
      </c>
    </row>
    <row r="134" spans="1:119" ht="12.75">
      <c r="A134" s="6" t="s">
        <v>594</v>
      </c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S134" s="31">
        <v>1</v>
      </c>
      <c r="CC134" s="31"/>
      <c r="DI134" s="31">
        <v>1</v>
      </c>
      <c r="DO134" s="31">
        <v>1</v>
      </c>
    </row>
    <row r="135" spans="1:81" ht="12.75">
      <c r="A135" s="6" t="s">
        <v>801</v>
      </c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CC135" s="31"/>
    </row>
    <row r="136" spans="1:81" ht="12.75">
      <c r="A136" s="44" t="s">
        <v>119</v>
      </c>
      <c r="AM136" s="25">
        <v>0</v>
      </c>
      <c r="AN136" s="25">
        <v>0</v>
      </c>
      <c r="AO136" s="25">
        <v>0</v>
      </c>
      <c r="AP136" s="25">
        <v>0</v>
      </c>
      <c r="AQ136" s="25">
        <v>0</v>
      </c>
      <c r="AR136" s="25">
        <v>0</v>
      </c>
      <c r="AS136" s="25">
        <v>3</v>
      </c>
      <c r="AT136" s="25">
        <v>1</v>
      </c>
      <c r="AU136" s="25">
        <v>1</v>
      </c>
      <c r="AV136" s="25"/>
      <c r="AW136" s="25">
        <v>0</v>
      </c>
      <c r="AX136" s="25"/>
      <c r="AY136" s="25"/>
      <c r="AZ136" s="25">
        <v>0</v>
      </c>
      <c r="CC136" s="31"/>
    </row>
    <row r="137" spans="1:106" ht="12.75">
      <c r="A137" s="6" t="s">
        <v>151</v>
      </c>
      <c r="AE137" s="31">
        <v>1</v>
      </c>
      <c r="AF137" s="31">
        <v>1</v>
      </c>
      <c r="AG137" s="31">
        <v>1</v>
      </c>
      <c r="AH137" s="31">
        <v>2</v>
      </c>
      <c r="BO137" s="31">
        <v>1</v>
      </c>
      <c r="BR137" s="31">
        <v>4</v>
      </c>
      <c r="BS137" s="31">
        <v>11</v>
      </c>
      <c r="BT137" s="31">
        <v>7</v>
      </c>
      <c r="BU137" s="31">
        <v>1</v>
      </c>
      <c r="BV137" s="31">
        <v>5</v>
      </c>
      <c r="CC137" s="31"/>
      <c r="CH137" s="31">
        <v>1</v>
      </c>
      <c r="DB137" s="31">
        <v>1</v>
      </c>
    </row>
    <row r="138" spans="1:145" ht="12.75">
      <c r="A138" s="6" t="s">
        <v>578</v>
      </c>
      <c r="Y138" s="31">
        <v>1</v>
      </c>
      <c r="AA138" s="31">
        <v>3</v>
      </c>
      <c r="AB138" s="31">
        <v>2</v>
      </c>
      <c r="AC138" s="31">
        <v>2</v>
      </c>
      <c r="AD138" s="31">
        <v>2</v>
      </c>
      <c r="AF138" s="31">
        <v>1</v>
      </c>
      <c r="AG138" s="31">
        <v>5</v>
      </c>
      <c r="AI138" s="31">
        <v>1</v>
      </c>
      <c r="AJ138" s="31">
        <v>2</v>
      </c>
      <c r="AK138" s="31">
        <v>1</v>
      </c>
      <c r="AL138" s="31">
        <v>2</v>
      </c>
      <c r="AM138" s="25">
        <v>0</v>
      </c>
      <c r="AN138" s="25">
        <v>0</v>
      </c>
      <c r="AO138" s="25">
        <v>0</v>
      </c>
      <c r="AP138" s="25">
        <v>0</v>
      </c>
      <c r="AQ138" s="25">
        <v>1</v>
      </c>
      <c r="AR138" s="25">
        <v>0</v>
      </c>
      <c r="AS138" s="25">
        <v>2</v>
      </c>
      <c r="AT138" s="25"/>
      <c r="AU138" s="25">
        <v>0</v>
      </c>
      <c r="AV138" s="25"/>
      <c r="AW138" s="25">
        <v>2</v>
      </c>
      <c r="AX138" s="25">
        <v>1</v>
      </c>
      <c r="AY138" s="25">
        <v>2</v>
      </c>
      <c r="AZ138" s="25">
        <v>1</v>
      </c>
      <c r="BB138" s="31">
        <v>3</v>
      </c>
      <c r="BG138" s="31">
        <v>1</v>
      </c>
      <c r="BI138" s="31">
        <v>2</v>
      </c>
      <c r="BO138" s="31">
        <v>1</v>
      </c>
      <c r="BR138" s="31">
        <v>3</v>
      </c>
      <c r="BS138" s="31">
        <v>14</v>
      </c>
      <c r="BT138" s="31">
        <v>3</v>
      </c>
      <c r="BU138" s="31">
        <v>2</v>
      </c>
      <c r="BV138" s="31">
        <v>1</v>
      </c>
      <c r="CB138" s="31">
        <v>2</v>
      </c>
      <c r="CC138" s="31">
        <v>2</v>
      </c>
      <c r="CI138" s="31">
        <v>1</v>
      </c>
      <c r="CJ138" s="31">
        <v>1</v>
      </c>
      <c r="CZ138" s="31">
        <v>1</v>
      </c>
      <c r="DA138" s="31">
        <v>1</v>
      </c>
      <c r="DC138" s="31">
        <v>2</v>
      </c>
      <c r="DD138" s="31">
        <v>1</v>
      </c>
      <c r="DE138" s="31">
        <v>1</v>
      </c>
      <c r="DF138" s="31">
        <v>1</v>
      </c>
      <c r="DG138" s="31">
        <v>3</v>
      </c>
      <c r="DH138" s="31">
        <v>1</v>
      </c>
      <c r="DI138" s="31">
        <v>3</v>
      </c>
      <c r="DM138" s="31">
        <v>1</v>
      </c>
      <c r="DN138" s="31">
        <v>4</v>
      </c>
      <c r="DO138" s="31">
        <v>1</v>
      </c>
      <c r="DR138" s="31">
        <v>1</v>
      </c>
      <c r="EA138" s="6">
        <v>2</v>
      </c>
      <c r="EM138" s="6">
        <v>2</v>
      </c>
      <c r="EO138" s="6">
        <v>2</v>
      </c>
    </row>
    <row r="139" spans="1:81" ht="12.75">
      <c r="A139" s="6" t="s">
        <v>125</v>
      </c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O139" s="31">
        <v>1</v>
      </c>
      <c r="BT139" s="31">
        <v>3</v>
      </c>
      <c r="CB139" s="31">
        <v>1</v>
      </c>
      <c r="CC139" s="31"/>
    </row>
    <row r="140" spans="1:119" ht="12.75">
      <c r="A140" s="6" t="s">
        <v>601</v>
      </c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T140" s="31">
        <v>1</v>
      </c>
      <c r="CC140" s="31">
        <v>1</v>
      </c>
      <c r="DO140" s="31">
        <v>1</v>
      </c>
    </row>
    <row r="141" spans="1:212" ht="12.75">
      <c r="A141" s="6" t="s">
        <v>602</v>
      </c>
      <c r="B141" s="6">
        <f aca="true" t="shared" si="31" ref="B141:H141">SUM(B78:B133)</f>
        <v>62</v>
      </c>
      <c r="C141" s="6">
        <f t="shared" si="31"/>
        <v>8</v>
      </c>
      <c r="D141" s="6">
        <f t="shared" si="31"/>
        <v>37</v>
      </c>
      <c r="E141" s="6">
        <f t="shared" si="31"/>
        <v>62</v>
      </c>
      <c r="F141" s="6">
        <f t="shared" si="31"/>
        <v>1</v>
      </c>
      <c r="G141" s="6">
        <f t="shared" si="31"/>
        <v>17</v>
      </c>
      <c r="H141" s="6">
        <f t="shared" si="31"/>
        <v>36</v>
      </c>
      <c r="X141" s="31">
        <v>0</v>
      </c>
      <c r="Y141" s="31">
        <v>2</v>
      </c>
      <c r="Z141" s="31">
        <v>1</v>
      </c>
      <c r="AA141" s="31">
        <v>0</v>
      </c>
      <c r="AB141" s="31">
        <v>1</v>
      </c>
      <c r="AC141" s="31">
        <v>0</v>
      </c>
      <c r="AD141" s="31">
        <v>1</v>
      </c>
      <c r="AE141" s="31">
        <v>1</v>
      </c>
      <c r="AF141" s="31">
        <v>7</v>
      </c>
      <c r="AG141" s="31">
        <v>1</v>
      </c>
      <c r="AH141" s="31">
        <v>2</v>
      </c>
      <c r="AI141" s="31">
        <v>0</v>
      </c>
      <c r="AJ141" s="31">
        <v>1</v>
      </c>
      <c r="AK141" s="31">
        <v>1</v>
      </c>
      <c r="AL141" s="31">
        <v>1</v>
      </c>
      <c r="AM141" s="31">
        <v>0</v>
      </c>
      <c r="AN141" s="31">
        <v>0</v>
      </c>
      <c r="AO141" s="31">
        <v>0</v>
      </c>
      <c r="AP141" s="31">
        <v>0</v>
      </c>
      <c r="AQ141" s="31">
        <v>1</v>
      </c>
      <c r="AR141" s="31">
        <v>1</v>
      </c>
      <c r="AS141" s="31">
        <v>7</v>
      </c>
      <c r="AT141" s="31">
        <v>0</v>
      </c>
      <c r="AU141" s="31">
        <v>1</v>
      </c>
      <c r="AV141" s="31">
        <v>0</v>
      </c>
      <c r="AW141" s="31">
        <v>2</v>
      </c>
      <c r="AX141" s="31">
        <v>2</v>
      </c>
      <c r="AY141" s="31">
        <v>0</v>
      </c>
      <c r="AZ141" s="31">
        <v>0</v>
      </c>
      <c r="BA141" s="31">
        <v>1</v>
      </c>
      <c r="BB141" s="31">
        <v>1</v>
      </c>
      <c r="BC141" s="31">
        <v>0</v>
      </c>
      <c r="BD141" s="31">
        <v>2</v>
      </c>
      <c r="BE141" s="31">
        <v>1</v>
      </c>
      <c r="BF141" s="31">
        <v>1</v>
      </c>
      <c r="BG141" s="31">
        <v>0</v>
      </c>
      <c r="BH141" s="31">
        <v>2</v>
      </c>
      <c r="BI141" s="31">
        <v>0</v>
      </c>
      <c r="BJ141" s="31">
        <v>0</v>
      </c>
      <c r="BK141" s="31">
        <v>0</v>
      </c>
      <c r="BO141" s="31">
        <v>1</v>
      </c>
      <c r="BP141" s="31">
        <v>0</v>
      </c>
      <c r="BR141" s="31">
        <v>11</v>
      </c>
      <c r="BS141" s="31">
        <v>18</v>
      </c>
      <c r="BT141" s="31">
        <v>17</v>
      </c>
      <c r="BU141" s="31">
        <v>6</v>
      </c>
      <c r="BV141" s="31">
        <v>6</v>
      </c>
      <c r="BW141" s="31">
        <v>1</v>
      </c>
      <c r="BX141" s="31">
        <v>0</v>
      </c>
      <c r="BY141" s="31">
        <v>0</v>
      </c>
      <c r="BZ141" s="31">
        <v>1</v>
      </c>
      <c r="CA141" s="31">
        <v>2</v>
      </c>
      <c r="CB141" s="31">
        <v>5</v>
      </c>
      <c r="CC141" s="31">
        <v>22</v>
      </c>
      <c r="CD141" s="31">
        <v>0</v>
      </c>
      <c r="CE141" s="31">
        <v>0</v>
      </c>
      <c r="CF141" s="31">
        <v>0</v>
      </c>
      <c r="CG141" s="31">
        <v>0</v>
      </c>
      <c r="CH141" s="31">
        <v>1</v>
      </c>
      <c r="CI141" s="31">
        <v>1</v>
      </c>
      <c r="CJ141" s="31">
        <v>0</v>
      </c>
      <c r="CK141" s="31">
        <v>0</v>
      </c>
      <c r="CL141" s="31">
        <v>1</v>
      </c>
      <c r="CN141" s="31">
        <v>0</v>
      </c>
      <c r="CT141" s="31">
        <v>0</v>
      </c>
      <c r="CV141" s="31">
        <v>0</v>
      </c>
      <c r="FY141" s="6">
        <v>72</v>
      </c>
      <c r="GW141" s="6">
        <f>SUM(GW78:GW133)</f>
        <v>110</v>
      </c>
      <c r="GX141" s="6">
        <f>SUM(GX78:GX133)</f>
        <v>18</v>
      </c>
      <c r="GY141" s="6">
        <f>SUM(GY78:GY133)</f>
        <v>165</v>
      </c>
      <c r="GZ141" s="6">
        <f>SUM(GZ78:GZ133)</f>
        <v>0</v>
      </c>
      <c r="HC141" s="6">
        <f>SUM(HC78:HC133)</f>
        <v>11</v>
      </c>
      <c r="HD141" s="6">
        <f>SUM(HD78:HD133)</f>
        <v>0</v>
      </c>
    </row>
    <row r="142" spans="24:151" ht="12.75"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</row>
    <row r="143" spans="1:137" ht="12.75">
      <c r="A143" s="6" t="s">
        <v>157</v>
      </c>
      <c r="I143" s="6" t="s">
        <v>244</v>
      </c>
      <c r="Y143" s="31">
        <v>3</v>
      </c>
      <c r="Z143" s="31">
        <v>2</v>
      </c>
      <c r="AA143" s="31">
        <v>2</v>
      </c>
      <c r="AB143" s="31">
        <v>8</v>
      </c>
      <c r="AC143" s="31">
        <v>2</v>
      </c>
      <c r="AD143" s="31">
        <v>1</v>
      </c>
      <c r="AE143" s="31">
        <v>3</v>
      </c>
      <c r="AF143" s="31">
        <v>1</v>
      </c>
      <c r="AG143" s="31">
        <v>10</v>
      </c>
      <c r="AI143" s="31">
        <v>1</v>
      </c>
      <c r="AJ143" s="31">
        <v>2</v>
      </c>
      <c r="AK143" s="31">
        <v>8</v>
      </c>
      <c r="AL143" s="31">
        <v>6</v>
      </c>
      <c r="AM143" s="46">
        <v>2</v>
      </c>
      <c r="AN143" s="46">
        <v>2</v>
      </c>
      <c r="AO143" s="46">
        <v>4</v>
      </c>
      <c r="AP143" s="46">
        <v>16</v>
      </c>
      <c r="AQ143" s="46">
        <v>44</v>
      </c>
      <c r="AR143" s="46">
        <v>2</v>
      </c>
      <c r="AS143" s="46"/>
      <c r="AT143" s="46">
        <v>3</v>
      </c>
      <c r="AU143" s="46">
        <v>7</v>
      </c>
      <c r="AV143" s="46">
        <v>6</v>
      </c>
      <c r="AW143" s="46">
        <v>3</v>
      </c>
      <c r="AX143" s="46">
        <v>2</v>
      </c>
      <c r="AY143" s="46">
        <v>2</v>
      </c>
      <c r="AZ143" s="46"/>
      <c r="BB143" s="31">
        <v>1</v>
      </c>
      <c r="BE143" s="31">
        <v>11</v>
      </c>
      <c r="BF143" s="31">
        <v>6</v>
      </c>
      <c r="BG143" s="31">
        <v>16</v>
      </c>
      <c r="BH143" s="31">
        <v>1</v>
      </c>
      <c r="BI143" s="31">
        <v>2</v>
      </c>
      <c r="BV143" s="31">
        <v>1</v>
      </c>
      <c r="BW143" s="31">
        <v>6</v>
      </c>
      <c r="BX143" s="31">
        <v>13</v>
      </c>
      <c r="BY143" s="31">
        <v>5</v>
      </c>
      <c r="BZ143" s="31">
        <v>1</v>
      </c>
      <c r="CA143" s="31">
        <v>1</v>
      </c>
      <c r="CB143" s="31">
        <v>6</v>
      </c>
      <c r="CC143" s="31">
        <v>3</v>
      </c>
      <c r="CL143" s="31">
        <v>1</v>
      </c>
      <c r="DE143" s="31">
        <v>23</v>
      </c>
      <c r="DF143" s="31">
        <v>2</v>
      </c>
      <c r="DG143" s="31">
        <v>14</v>
      </c>
      <c r="DH143" s="31">
        <v>20</v>
      </c>
      <c r="DI143" s="31">
        <v>20</v>
      </c>
      <c r="DJ143" s="31">
        <v>6</v>
      </c>
      <c r="DK143" s="31">
        <v>8</v>
      </c>
      <c r="DL143" s="31">
        <v>9</v>
      </c>
      <c r="DM143" s="31">
        <v>16</v>
      </c>
      <c r="DN143" s="31">
        <v>5</v>
      </c>
      <c r="DO143" s="31">
        <v>3</v>
      </c>
      <c r="DQ143" s="31">
        <v>1</v>
      </c>
      <c r="DR143" s="31">
        <v>4</v>
      </c>
      <c r="DS143" s="6">
        <v>1</v>
      </c>
      <c r="DZ143" s="6">
        <v>7</v>
      </c>
      <c r="EA143" s="6">
        <v>3</v>
      </c>
      <c r="EB143" s="6">
        <v>1</v>
      </c>
      <c r="ED143" s="6">
        <v>1</v>
      </c>
      <c r="EG143" s="6">
        <v>1</v>
      </c>
    </row>
    <row r="144" spans="1:205" ht="12.75">
      <c r="A144" s="6" t="s">
        <v>129</v>
      </c>
      <c r="C144" s="6">
        <v>0</v>
      </c>
      <c r="E144" s="6">
        <v>0</v>
      </c>
      <c r="H144" s="6">
        <v>0</v>
      </c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GW144" s="6">
        <v>0</v>
      </c>
    </row>
    <row r="145" spans="1:151" ht="12.75">
      <c r="A145" s="6" t="s">
        <v>159</v>
      </c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</row>
    <row r="146" spans="1:151" ht="12.75">
      <c r="A146" s="6" t="s">
        <v>181</v>
      </c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</row>
    <row r="147" spans="1:151" ht="12.75">
      <c r="A147" s="6" t="s">
        <v>162</v>
      </c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</row>
    <row r="148" spans="1:151" ht="12.75">
      <c r="A148" s="6" t="s">
        <v>158</v>
      </c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</row>
    <row r="149" spans="1:151" ht="12.75">
      <c r="A149" s="6" t="s">
        <v>163</v>
      </c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</row>
    <row r="150" spans="1:151" ht="12.75">
      <c r="A150" s="6" t="s">
        <v>164</v>
      </c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</row>
    <row r="151" spans="1:151" ht="12.75">
      <c r="A151" s="6" t="s">
        <v>167</v>
      </c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</row>
    <row r="152" spans="1:81" ht="12.75">
      <c r="A152" s="6" t="s">
        <v>494</v>
      </c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CC152" s="31"/>
    </row>
    <row r="153" spans="1:151" ht="12.75">
      <c r="A153" s="6" t="s">
        <v>171</v>
      </c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</row>
    <row r="154" spans="1:151" ht="12.75">
      <c r="A154" s="6" t="s">
        <v>172</v>
      </c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</row>
    <row r="155" spans="1:81" ht="12.75">
      <c r="A155" s="6" t="s">
        <v>173</v>
      </c>
      <c r="CC155" s="31"/>
    </row>
    <row r="156" spans="39:81" ht="12.75"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CC156" s="31"/>
    </row>
    <row r="157" spans="1:180" ht="12.75">
      <c r="A157" s="6" t="s">
        <v>182</v>
      </c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CC157" s="31"/>
      <c r="DH157" s="31">
        <v>1</v>
      </c>
      <c r="DK157" s="31">
        <v>4</v>
      </c>
      <c r="DQ157" s="31">
        <v>4</v>
      </c>
      <c r="DS157" s="6">
        <v>6</v>
      </c>
      <c r="DW157" s="6">
        <v>3</v>
      </c>
      <c r="FS157" s="6" t="s">
        <v>487</v>
      </c>
      <c r="FU157" s="6" t="s">
        <v>487</v>
      </c>
      <c r="FV157" s="6" t="s">
        <v>487</v>
      </c>
      <c r="FX157" s="6" t="s">
        <v>244</v>
      </c>
    </row>
    <row r="158" spans="1:205" s="50" customFormat="1" ht="12.75">
      <c r="A158" s="50" t="s">
        <v>140</v>
      </c>
      <c r="C158" s="50">
        <v>0</v>
      </c>
      <c r="E158" s="50">
        <v>0</v>
      </c>
      <c r="G158" s="50">
        <v>20</v>
      </c>
      <c r="H158" s="50">
        <v>0</v>
      </c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GW158" s="50">
        <v>0</v>
      </c>
    </row>
    <row r="159" spans="1:205" ht="12.75">
      <c r="A159" s="6" t="s">
        <v>130</v>
      </c>
      <c r="C159" s="6">
        <v>0</v>
      </c>
      <c r="G159" s="6">
        <v>1</v>
      </c>
      <c r="H159" s="6">
        <v>0</v>
      </c>
      <c r="Z159" s="31">
        <v>2</v>
      </c>
      <c r="AA159" s="31">
        <v>5</v>
      </c>
      <c r="AB159" s="31">
        <v>2</v>
      </c>
      <c r="AC159" s="31">
        <v>4</v>
      </c>
      <c r="AD159" s="31">
        <v>1</v>
      </c>
      <c r="AE159" s="31">
        <v>1</v>
      </c>
      <c r="AF159" s="31">
        <v>13</v>
      </c>
      <c r="AG159" s="31">
        <v>12</v>
      </c>
      <c r="AH159" s="31">
        <v>4</v>
      </c>
      <c r="AI159" s="31">
        <v>1</v>
      </c>
      <c r="AJ159" s="31">
        <v>4</v>
      </c>
      <c r="AK159" s="31">
        <v>6</v>
      </c>
      <c r="AL159" s="31">
        <v>3</v>
      </c>
      <c r="AM159" s="46">
        <v>3</v>
      </c>
      <c r="AN159" s="46"/>
      <c r="AO159" s="46"/>
      <c r="AP159" s="46">
        <v>1</v>
      </c>
      <c r="AQ159" s="46">
        <v>1</v>
      </c>
      <c r="AR159" s="46">
        <v>2</v>
      </c>
      <c r="AS159" s="46">
        <v>7</v>
      </c>
      <c r="AT159" s="46">
        <v>0</v>
      </c>
      <c r="AU159" s="46">
        <v>1</v>
      </c>
      <c r="AV159" s="46">
        <v>5</v>
      </c>
      <c r="AW159" s="46">
        <v>5</v>
      </c>
      <c r="AX159" s="46">
        <v>2</v>
      </c>
      <c r="AY159" s="46">
        <v>1</v>
      </c>
      <c r="AZ159" s="46">
        <v>13</v>
      </c>
      <c r="BA159" s="31">
        <v>1</v>
      </c>
      <c r="BD159" s="31">
        <v>1</v>
      </c>
      <c r="BE159" s="31">
        <v>3</v>
      </c>
      <c r="BF159" s="31">
        <v>1</v>
      </c>
      <c r="BG159" s="31">
        <v>1</v>
      </c>
      <c r="BH159" s="31">
        <v>1</v>
      </c>
      <c r="BI159" s="31">
        <v>1</v>
      </c>
      <c r="BJ159" s="31">
        <v>1</v>
      </c>
      <c r="BR159" s="31">
        <v>3</v>
      </c>
      <c r="BS159" s="31">
        <v>31</v>
      </c>
      <c r="BT159" s="31">
        <v>16</v>
      </c>
      <c r="BU159" s="31">
        <v>11</v>
      </c>
      <c r="BV159" s="31">
        <v>3</v>
      </c>
      <c r="BW159" s="31">
        <v>1</v>
      </c>
      <c r="CB159" s="31">
        <v>9</v>
      </c>
      <c r="CC159" s="31">
        <v>10</v>
      </c>
      <c r="CH159" s="31">
        <v>1</v>
      </c>
      <c r="CI159" s="31">
        <v>1</v>
      </c>
      <c r="CK159" s="31">
        <v>1</v>
      </c>
      <c r="DE159" s="31">
        <v>1</v>
      </c>
      <c r="DG159" s="31">
        <v>11</v>
      </c>
      <c r="DH159" s="31">
        <v>1</v>
      </c>
      <c r="DI159" s="31">
        <v>9</v>
      </c>
      <c r="DK159" s="31">
        <v>4</v>
      </c>
      <c r="DM159" s="31">
        <v>5</v>
      </c>
      <c r="DN159" s="31">
        <v>1</v>
      </c>
      <c r="DO159" s="31">
        <v>1</v>
      </c>
      <c r="DQ159" s="31">
        <v>13</v>
      </c>
      <c r="DS159" s="6">
        <v>3</v>
      </c>
      <c r="DW159" s="6">
        <v>1</v>
      </c>
      <c r="DZ159" s="6">
        <v>2</v>
      </c>
      <c r="EA159" s="6">
        <v>2</v>
      </c>
      <c r="EB159" s="6">
        <v>2</v>
      </c>
      <c r="EC159" s="6">
        <v>9</v>
      </c>
      <c r="ED159" s="6">
        <v>5</v>
      </c>
      <c r="EE159" s="6">
        <v>2</v>
      </c>
      <c r="EH159" s="6">
        <v>2</v>
      </c>
      <c r="EI159" s="6">
        <v>3</v>
      </c>
      <c r="EJ159" s="6">
        <v>2</v>
      </c>
      <c r="EL159" s="6">
        <v>3</v>
      </c>
      <c r="EM159" s="6">
        <v>6</v>
      </c>
      <c r="EN159" s="6">
        <v>8</v>
      </c>
      <c r="EO159" s="6">
        <v>42</v>
      </c>
      <c r="EP159" s="6">
        <v>4</v>
      </c>
      <c r="EQ159" s="6">
        <v>1</v>
      </c>
      <c r="ER159" s="6">
        <v>1</v>
      </c>
      <c r="EU159" s="6">
        <v>1</v>
      </c>
      <c r="GB159" s="6">
        <v>3</v>
      </c>
      <c r="GT159" s="6" t="s">
        <v>487</v>
      </c>
      <c r="GW159" s="6">
        <v>0</v>
      </c>
    </row>
    <row r="160" spans="1:149" ht="12.75">
      <c r="A160" s="6" t="s">
        <v>603</v>
      </c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CC160" s="31"/>
      <c r="CM160" s="31">
        <v>20</v>
      </c>
      <c r="CP160" s="31">
        <v>18</v>
      </c>
      <c r="CR160" s="31">
        <v>55</v>
      </c>
      <c r="CU160" s="31">
        <v>6</v>
      </c>
      <c r="DI160" s="31">
        <v>1</v>
      </c>
      <c r="DQ160" s="31">
        <v>1</v>
      </c>
      <c r="DS160" s="6">
        <v>2</v>
      </c>
      <c r="DU160" s="6">
        <v>1</v>
      </c>
      <c r="DZ160" s="6">
        <v>6</v>
      </c>
      <c r="EA160" s="6">
        <v>3</v>
      </c>
      <c r="EB160" s="6">
        <v>3</v>
      </c>
      <c r="EC160" s="6">
        <v>10</v>
      </c>
      <c r="ED160" s="6">
        <v>10</v>
      </c>
      <c r="EE160" s="6">
        <v>6</v>
      </c>
      <c r="EF160" s="6">
        <v>2</v>
      </c>
      <c r="EG160" s="6">
        <v>1</v>
      </c>
      <c r="EH160" s="6">
        <v>20</v>
      </c>
      <c r="EK160" s="6">
        <v>1</v>
      </c>
      <c r="EM160" s="6">
        <v>33</v>
      </c>
      <c r="EN160" s="6">
        <v>32</v>
      </c>
      <c r="EO160" s="6">
        <v>20</v>
      </c>
      <c r="ES160" s="6">
        <v>1</v>
      </c>
    </row>
    <row r="161" spans="1:205" ht="12.75">
      <c r="A161" s="6" t="s">
        <v>148</v>
      </c>
      <c r="C161" s="6">
        <v>0</v>
      </c>
      <c r="E161" s="6">
        <v>0</v>
      </c>
      <c r="H161" s="6">
        <v>0</v>
      </c>
      <c r="AM161" s="46">
        <v>1</v>
      </c>
      <c r="AN161" s="46"/>
      <c r="AO161" s="46"/>
      <c r="AP161" s="46"/>
      <c r="AQ161" s="46">
        <v>1</v>
      </c>
      <c r="AR161" s="46"/>
      <c r="AS161" s="46"/>
      <c r="AT161" s="46"/>
      <c r="AU161" s="46"/>
      <c r="AV161" s="46"/>
      <c r="AW161" s="46"/>
      <c r="AX161" s="46"/>
      <c r="AY161" s="46"/>
      <c r="AZ161" s="46"/>
      <c r="BA161" s="31">
        <v>1</v>
      </c>
      <c r="CC161" s="31"/>
      <c r="CE161" s="31">
        <v>8</v>
      </c>
      <c r="CT161" s="31">
        <v>2</v>
      </c>
      <c r="CV161" s="31">
        <v>1</v>
      </c>
      <c r="GW161" s="6">
        <v>0</v>
      </c>
    </row>
    <row r="162" spans="1:129" ht="12.75">
      <c r="A162" s="6" t="s">
        <v>604</v>
      </c>
      <c r="X162" s="31" t="s">
        <v>666</v>
      </c>
      <c r="Y162" s="31" t="s">
        <v>666</v>
      </c>
      <c r="Z162" s="31" t="s">
        <v>666</v>
      </c>
      <c r="AA162" s="31" t="s">
        <v>666</v>
      </c>
      <c r="AB162" s="31" t="s">
        <v>667</v>
      </c>
      <c r="AC162" s="31" t="s">
        <v>666</v>
      </c>
      <c r="AD162" s="31" t="s">
        <v>666</v>
      </c>
      <c r="AE162" s="31" t="s">
        <v>666</v>
      </c>
      <c r="AF162" s="31" t="s">
        <v>666</v>
      </c>
      <c r="AG162" s="31" t="s">
        <v>668</v>
      </c>
      <c r="AH162" s="31" t="s">
        <v>668</v>
      </c>
      <c r="AI162" s="31" t="s">
        <v>667</v>
      </c>
      <c r="AJ162" s="31" t="s">
        <v>667</v>
      </c>
      <c r="AK162" s="31" t="s">
        <v>669</v>
      </c>
      <c r="AL162" s="31" t="s">
        <v>669</v>
      </c>
      <c r="AM162" s="43" t="s">
        <v>670</v>
      </c>
      <c r="AN162" s="43" t="s">
        <v>670</v>
      </c>
      <c r="AO162" s="43" t="s">
        <v>670</v>
      </c>
      <c r="AP162" s="43" t="s">
        <v>668</v>
      </c>
      <c r="AQ162" s="43" t="s">
        <v>667</v>
      </c>
      <c r="AR162" s="43" t="s">
        <v>667</v>
      </c>
      <c r="AS162" s="43" t="s">
        <v>671</v>
      </c>
      <c r="AT162" s="43" t="s">
        <v>666</v>
      </c>
      <c r="AU162" s="43" t="s">
        <v>667</v>
      </c>
      <c r="AV162" s="43" t="s">
        <v>138</v>
      </c>
      <c r="AW162" s="43" t="s">
        <v>668</v>
      </c>
      <c r="AX162" s="43" t="s">
        <v>138</v>
      </c>
      <c r="AY162" s="43" t="s">
        <v>666</v>
      </c>
      <c r="AZ162" s="43" t="s">
        <v>668</v>
      </c>
      <c r="BA162" s="31" t="s">
        <v>671</v>
      </c>
      <c r="BB162" s="31" t="s">
        <v>668</v>
      </c>
      <c r="BC162" s="31" t="s">
        <v>667</v>
      </c>
      <c r="BD162" s="31" t="s">
        <v>668</v>
      </c>
      <c r="BE162" s="31" t="s">
        <v>666</v>
      </c>
      <c r="BF162" s="31" t="s">
        <v>670</v>
      </c>
      <c r="BG162" s="31" t="s">
        <v>666</v>
      </c>
      <c r="BH162" s="31" t="s">
        <v>138</v>
      </c>
      <c r="BI162" s="31" t="s">
        <v>669</v>
      </c>
      <c r="BJ162" s="31" t="s">
        <v>669</v>
      </c>
      <c r="BK162" s="31" t="s">
        <v>667</v>
      </c>
      <c r="BO162" s="31" t="s">
        <v>670</v>
      </c>
      <c r="BP162" s="31" t="s">
        <v>672</v>
      </c>
      <c r="BR162" s="31" t="s">
        <v>672</v>
      </c>
      <c r="BS162" s="31" t="s">
        <v>667</v>
      </c>
      <c r="BT162" s="31" t="s">
        <v>666</v>
      </c>
      <c r="BU162" s="31" t="s">
        <v>666</v>
      </c>
      <c r="BV162" s="31" t="s">
        <v>671</v>
      </c>
      <c r="BW162" s="31" t="s">
        <v>668</v>
      </c>
      <c r="BX162" s="31" t="s">
        <v>668</v>
      </c>
      <c r="BY162" s="31" t="s">
        <v>666</v>
      </c>
      <c r="BZ162" s="31" t="s">
        <v>667</v>
      </c>
      <c r="CA162" s="31" t="s">
        <v>667</v>
      </c>
      <c r="CB162" s="31" t="s">
        <v>666</v>
      </c>
      <c r="CC162" s="31" t="s">
        <v>666</v>
      </c>
      <c r="CD162" s="31" t="s">
        <v>666</v>
      </c>
      <c r="CE162" s="31" t="s">
        <v>670</v>
      </c>
      <c r="CF162" s="31" t="s">
        <v>667</v>
      </c>
      <c r="CG162" s="31" t="s">
        <v>672</v>
      </c>
      <c r="CH162" s="31" t="s">
        <v>666</v>
      </c>
      <c r="CI162" s="31" t="s">
        <v>666</v>
      </c>
      <c r="CJ162" s="31" t="s">
        <v>668</v>
      </c>
      <c r="CK162" s="31" t="s">
        <v>668</v>
      </c>
      <c r="CL162" s="31" t="s">
        <v>668</v>
      </c>
      <c r="CN162" s="31" t="s">
        <v>667</v>
      </c>
      <c r="CT162" s="31" t="s">
        <v>670</v>
      </c>
      <c r="CV162" s="31" t="s">
        <v>670</v>
      </c>
      <c r="DK162" s="31" t="s">
        <v>713</v>
      </c>
      <c r="DN162" s="31" t="s">
        <v>714</v>
      </c>
      <c r="DQ162" s="31" t="s">
        <v>670</v>
      </c>
      <c r="DR162" s="31" t="s">
        <v>666</v>
      </c>
      <c r="DS162" s="6" t="s">
        <v>672</v>
      </c>
      <c r="DV162" s="6" t="s">
        <v>670</v>
      </c>
      <c r="DW162" s="6" t="s">
        <v>672</v>
      </c>
      <c r="DX162" s="6" t="s">
        <v>672</v>
      </c>
      <c r="DY162" s="6" t="s">
        <v>672</v>
      </c>
    </row>
    <row r="163" spans="1:100" ht="12.75">
      <c r="A163" s="6" t="s">
        <v>605</v>
      </c>
      <c r="X163" s="31" t="s">
        <v>666</v>
      </c>
      <c r="Y163" s="31" t="s">
        <v>666</v>
      </c>
      <c r="Z163" s="31" t="s">
        <v>666</v>
      </c>
      <c r="AA163" s="31" t="s">
        <v>666</v>
      </c>
      <c r="AB163" s="31" t="s">
        <v>138</v>
      </c>
      <c r="AC163" s="31" t="s">
        <v>666</v>
      </c>
      <c r="AD163" s="31" t="s">
        <v>138</v>
      </c>
      <c r="AE163" s="31" t="s">
        <v>138</v>
      </c>
      <c r="AF163" s="31" t="s">
        <v>666</v>
      </c>
      <c r="AG163" s="31" t="s">
        <v>666</v>
      </c>
      <c r="AH163" s="31" t="s">
        <v>666</v>
      </c>
      <c r="AI163" s="31" t="s">
        <v>666</v>
      </c>
      <c r="AJ163" s="31" t="s">
        <v>666</v>
      </c>
      <c r="AK163" s="31" t="s">
        <v>669</v>
      </c>
      <c r="AL163" s="31" t="s">
        <v>138</v>
      </c>
      <c r="AM163" s="47" t="s">
        <v>666</v>
      </c>
      <c r="AN163" s="47" t="s">
        <v>666</v>
      </c>
      <c r="AO163" s="47" t="s">
        <v>666</v>
      </c>
      <c r="AP163" s="47" t="s">
        <v>138</v>
      </c>
      <c r="AQ163" s="47" t="s">
        <v>138</v>
      </c>
      <c r="AR163" s="47" t="s">
        <v>666</v>
      </c>
      <c r="AS163" s="47" t="s">
        <v>666</v>
      </c>
      <c r="AT163" s="47" t="s">
        <v>138</v>
      </c>
      <c r="AU163" s="47" t="s">
        <v>138</v>
      </c>
      <c r="AV163" s="47" t="s">
        <v>138</v>
      </c>
      <c r="AW163" s="47" t="s">
        <v>666</v>
      </c>
      <c r="AX163" s="47" t="s">
        <v>138</v>
      </c>
      <c r="AY163" s="47" t="s">
        <v>138</v>
      </c>
      <c r="AZ163" s="47" t="s">
        <v>666</v>
      </c>
      <c r="BA163" s="31" t="s">
        <v>138</v>
      </c>
      <c r="BB163" s="31" t="s">
        <v>138</v>
      </c>
      <c r="BC163" s="31" t="s">
        <v>138</v>
      </c>
      <c r="BD163" s="31" t="s">
        <v>138</v>
      </c>
      <c r="BE163" s="31" t="s">
        <v>138</v>
      </c>
      <c r="BF163" s="31" t="s">
        <v>666</v>
      </c>
      <c r="BG163" s="31" t="s">
        <v>138</v>
      </c>
      <c r="BH163" s="31" t="s">
        <v>138</v>
      </c>
      <c r="BI163" s="31" t="s">
        <v>138</v>
      </c>
      <c r="BJ163" s="31" t="s">
        <v>138</v>
      </c>
      <c r="BK163" s="31" t="s">
        <v>138</v>
      </c>
      <c r="BO163" s="31" t="s">
        <v>668</v>
      </c>
      <c r="BP163" s="31" t="s">
        <v>666</v>
      </c>
      <c r="BR163" s="31" t="s">
        <v>666</v>
      </c>
      <c r="BS163" s="31" t="s">
        <v>667</v>
      </c>
      <c r="BT163" s="31" t="s">
        <v>666</v>
      </c>
      <c r="BU163" s="31" t="s">
        <v>666</v>
      </c>
      <c r="BV163" s="31" t="s">
        <v>138</v>
      </c>
      <c r="BW163" s="31" t="s">
        <v>138</v>
      </c>
      <c r="BX163" s="31" t="s">
        <v>666</v>
      </c>
      <c r="BY163" s="31" t="s">
        <v>138</v>
      </c>
      <c r="BZ163" s="31" t="s">
        <v>668</v>
      </c>
      <c r="CA163" s="31" t="s">
        <v>666</v>
      </c>
      <c r="CB163" s="31" t="s">
        <v>138</v>
      </c>
      <c r="CC163" s="31" t="s">
        <v>138</v>
      </c>
      <c r="CD163" s="31" t="s">
        <v>138</v>
      </c>
      <c r="CE163" s="31" t="s">
        <v>668</v>
      </c>
      <c r="CF163" s="31" t="s">
        <v>138</v>
      </c>
      <c r="CG163" s="31" t="s">
        <v>138</v>
      </c>
      <c r="CH163" s="31" t="s">
        <v>138</v>
      </c>
      <c r="CI163" s="31" t="s">
        <v>666</v>
      </c>
      <c r="CJ163" s="31" t="s">
        <v>666</v>
      </c>
      <c r="CK163" s="31" t="s">
        <v>138</v>
      </c>
      <c r="CL163" s="31" t="s">
        <v>666</v>
      </c>
      <c r="CN163" s="31" t="s">
        <v>666</v>
      </c>
      <c r="CT163" s="31" t="s">
        <v>666</v>
      </c>
      <c r="CV163" s="31" t="s">
        <v>666</v>
      </c>
    </row>
    <row r="164" spans="39:81" ht="12.75">
      <c r="AM164" s="6"/>
      <c r="AN164" s="6"/>
      <c r="AO164" s="6"/>
      <c r="AP164" s="46"/>
      <c r="AQ164" s="46"/>
      <c r="AR164" s="48"/>
      <c r="AS164" s="46"/>
      <c r="AT164" s="46"/>
      <c r="AU164" s="46"/>
      <c r="AV164" s="46"/>
      <c r="AW164" s="46"/>
      <c r="AX164" s="46"/>
      <c r="AY164" s="46"/>
      <c r="AZ164" s="46"/>
      <c r="CC164" s="31"/>
    </row>
    <row r="165" spans="1:82" ht="12.75">
      <c r="A165" s="6" t="s">
        <v>606</v>
      </c>
      <c r="AM165" s="46"/>
      <c r="AN165" s="46"/>
      <c r="AO165" s="46"/>
      <c r="AP165" s="46"/>
      <c r="AQ165" s="46"/>
      <c r="AR165" s="48"/>
      <c r="AS165" s="46"/>
      <c r="AT165" s="46"/>
      <c r="AU165" s="46"/>
      <c r="AV165" s="46"/>
      <c r="AW165" s="46"/>
      <c r="AX165" s="46"/>
      <c r="AY165" s="46"/>
      <c r="AZ165" s="46"/>
      <c r="CC165" s="31"/>
      <c r="CD165" s="6"/>
    </row>
    <row r="166" spans="1:118" ht="12.75">
      <c r="A166" s="6" t="s">
        <v>608</v>
      </c>
      <c r="AM166" s="46"/>
      <c r="AN166" s="46"/>
      <c r="AO166" s="46"/>
      <c r="AP166" s="46"/>
      <c r="AQ166" s="46"/>
      <c r="AR166" s="48"/>
      <c r="AS166" s="46"/>
      <c r="AT166" s="46"/>
      <c r="AU166" s="46"/>
      <c r="AV166" s="46"/>
      <c r="AW166" s="46"/>
      <c r="AX166" s="46"/>
      <c r="AY166" s="46"/>
      <c r="AZ166" s="46"/>
      <c r="BH166" s="31">
        <v>2</v>
      </c>
      <c r="CC166" s="31"/>
      <c r="CD166" s="6"/>
      <c r="DN166" s="31">
        <v>1</v>
      </c>
    </row>
    <row r="167" spans="1:143" ht="12.75">
      <c r="A167" s="6" t="s">
        <v>609</v>
      </c>
      <c r="H167" s="6">
        <v>0</v>
      </c>
      <c r="AM167" s="46"/>
      <c r="AN167" s="46"/>
      <c r="AO167" s="46"/>
      <c r="AP167" s="46"/>
      <c r="AQ167" s="46"/>
      <c r="AR167" s="48"/>
      <c r="AS167" s="46"/>
      <c r="AT167" s="46"/>
      <c r="AU167" s="46"/>
      <c r="AV167" s="46"/>
      <c r="AW167" s="46"/>
      <c r="AX167" s="46"/>
      <c r="AY167" s="46"/>
      <c r="AZ167" s="46"/>
      <c r="BD167" s="31">
        <v>2</v>
      </c>
      <c r="CC167" s="31"/>
      <c r="CD167" s="6"/>
      <c r="DF167" s="31">
        <v>2</v>
      </c>
      <c r="DK167" s="31">
        <v>1</v>
      </c>
      <c r="DL167" s="31">
        <v>10</v>
      </c>
      <c r="DN167" s="31">
        <v>1</v>
      </c>
      <c r="EM167" s="6">
        <v>2</v>
      </c>
    </row>
    <row r="168" spans="1:118" ht="12.75">
      <c r="A168" s="6" t="s">
        <v>610</v>
      </c>
      <c r="AM168" s="46"/>
      <c r="AN168" s="46"/>
      <c r="AO168" s="46"/>
      <c r="AP168" s="46"/>
      <c r="AQ168" s="46"/>
      <c r="AR168" s="48"/>
      <c r="AS168" s="46"/>
      <c r="AT168" s="46"/>
      <c r="AU168" s="46"/>
      <c r="AV168" s="46"/>
      <c r="AW168" s="46"/>
      <c r="AX168" s="46"/>
      <c r="AY168" s="46"/>
      <c r="AZ168" s="46"/>
      <c r="BH168" s="31">
        <v>3</v>
      </c>
      <c r="CC168" s="31"/>
      <c r="CD168" s="6"/>
      <c r="DK168" s="31">
        <v>2</v>
      </c>
      <c r="DL168" s="31">
        <v>15</v>
      </c>
      <c r="DN168" s="31">
        <v>3</v>
      </c>
    </row>
    <row r="169" spans="1:129" ht="12.75">
      <c r="A169" s="6" t="s">
        <v>168</v>
      </c>
      <c r="AI169" s="31">
        <v>3</v>
      </c>
      <c r="AK169" s="31">
        <v>1</v>
      </c>
      <c r="AL169" s="31">
        <v>1</v>
      </c>
      <c r="AM169" s="46"/>
      <c r="AN169" s="46"/>
      <c r="AO169" s="46"/>
      <c r="AP169" s="46"/>
      <c r="AQ169" s="46"/>
      <c r="AR169" s="48"/>
      <c r="AS169" s="46"/>
      <c r="AT169" s="46"/>
      <c r="AU169" s="46"/>
      <c r="AV169" s="46"/>
      <c r="AW169" s="46"/>
      <c r="AX169" s="46">
        <v>2</v>
      </c>
      <c r="AY169" s="46">
        <v>1</v>
      </c>
      <c r="AZ169" s="46"/>
      <c r="BA169" s="31">
        <v>1</v>
      </c>
      <c r="BG169" s="31">
        <v>6</v>
      </c>
      <c r="BH169" s="31" t="s">
        <v>673</v>
      </c>
      <c r="BI169" s="31">
        <v>2</v>
      </c>
      <c r="BW169" s="31">
        <v>8</v>
      </c>
      <c r="BX169" s="31">
        <v>3</v>
      </c>
      <c r="BY169" s="31">
        <v>2</v>
      </c>
      <c r="CA169" s="31">
        <v>1</v>
      </c>
      <c r="CC169" s="31"/>
      <c r="CD169" s="6"/>
      <c r="DE169" s="31">
        <v>1</v>
      </c>
      <c r="DF169" s="31">
        <v>36</v>
      </c>
      <c r="DI169" s="31">
        <v>1</v>
      </c>
      <c r="DK169" s="31">
        <v>6</v>
      </c>
      <c r="DL169" s="31">
        <v>9</v>
      </c>
      <c r="DN169" s="31">
        <v>5</v>
      </c>
      <c r="DO169" s="31">
        <v>5</v>
      </c>
      <c r="DP169" s="31">
        <v>1</v>
      </c>
      <c r="DY169" s="6">
        <v>1</v>
      </c>
    </row>
    <row r="170" spans="1:207" ht="12.75">
      <c r="A170" s="6" t="s">
        <v>607</v>
      </c>
      <c r="C170" s="6">
        <v>0</v>
      </c>
      <c r="E170" s="6">
        <v>0</v>
      </c>
      <c r="H170" s="6" t="s">
        <v>575</v>
      </c>
      <c r="AK170" s="31">
        <v>1</v>
      </c>
      <c r="AM170" s="46"/>
      <c r="AN170" s="46"/>
      <c r="AO170" s="46"/>
      <c r="AP170" s="46"/>
      <c r="AQ170" s="46"/>
      <c r="AR170" s="48"/>
      <c r="AS170" s="46"/>
      <c r="AT170" s="46"/>
      <c r="AU170" s="46"/>
      <c r="AV170" s="46">
        <v>1</v>
      </c>
      <c r="AW170" s="46"/>
      <c r="AX170" s="46">
        <v>7</v>
      </c>
      <c r="AY170" s="46">
        <v>1</v>
      </c>
      <c r="AZ170" s="46"/>
      <c r="BA170" s="31">
        <v>2</v>
      </c>
      <c r="BB170" s="31">
        <v>5</v>
      </c>
      <c r="BG170" s="31">
        <v>2</v>
      </c>
      <c r="BI170" s="31">
        <v>2</v>
      </c>
      <c r="BW170" s="31">
        <v>3</v>
      </c>
      <c r="BX170" s="31">
        <v>3</v>
      </c>
      <c r="BY170" s="31">
        <v>4</v>
      </c>
      <c r="CC170" s="31"/>
      <c r="CD170" s="6"/>
      <c r="CF170" s="31">
        <v>5</v>
      </c>
      <c r="CK170" s="31" t="s">
        <v>681</v>
      </c>
      <c r="DE170" s="31">
        <v>1</v>
      </c>
      <c r="DK170" s="31">
        <v>5</v>
      </c>
      <c r="DL170" s="31">
        <v>5</v>
      </c>
      <c r="DN170" s="31">
        <v>5</v>
      </c>
      <c r="DP170" s="31">
        <v>3</v>
      </c>
      <c r="DQ170" s="31">
        <v>1</v>
      </c>
      <c r="DX170" s="6">
        <v>1</v>
      </c>
      <c r="DY170" s="6">
        <v>2</v>
      </c>
      <c r="EC170" s="6">
        <v>2</v>
      </c>
      <c r="EG170" s="6">
        <v>2</v>
      </c>
      <c r="EM170" s="6">
        <v>1</v>
      </c>
      <c r="GV170" s="6" t="s">
        <v>543</v>
      </c>
      <c r="GY170" s="6" t="s">
        <v>543</v>
      </c>
    </row>
    <row r="171" spans="1:82" ht="12.75">
      <c r="A171" s="6" t="s">
        <v>611</v>
      </c>
      <c r="AM171" s="46"/>
      <c r="AN171" s="46"/>
      <c r="AO171" s="46"/>
      <c r="AP171" s="46"/>
      <c r="AQ171" s="46"/>
      <c r="AR171" s="48"/>
      <c r="AS171" s="46"/>
      <c r="AT171" s="46"/>
      <c r="AU171" s="46"/>
      <c r="AV171" s="46"/>
      <c r="AW171" s="46"/>
      <c r="AX171" s="46"/>
      <c r="AY171" s="46"/>
      <c r="AZ171" s="46"/>
      <c r="BG171" s="31">
        <v>1</v>
      </c>
      <c r="CC171" s="31"/>
      <c r="CD171" s="6"/>
    </row>
    <row r="172" spans="1:124" ht="12.75">
      <c r="A172" s="6" t="s">
        <v>612</v>
      </c>
      <c r="Y172" s="31">
        <v>1</v>
      </c>
      <c r="BG172" s="31">
        <v>7</v>
      </c>
      <c r="CC172" s="31"/>
      <c r="CD172" s="6"/>
      <c r="CW172" s="31"/>
      <c r="DS172" s="31"/>
      <c r="DT172" s="31"/>
    </row>
    <row r="173" spans="1:146" ht="12.75">
      <c r="A173" s="6" t="s">
        <v>613</v>
      </c>
      <c r="Y173" s="31">
        <v>6</v>
      </c>
      <c r="Z173" s="31" t="s">
        <v>674</v>
      </c>
      <c r="AI173" s="31">
        <v>1</v>
      </c>
      <c r="AL173" s="31">
        <v>1</v>
      </c>
      <c r="AM173" s="46"/>
      <c r="AN173" s="46"/>
      <c r="AO173" s="46"/>
      <c r="AP173" s="46"/>
      <c r="AQ173" s="46"/>
      <c r="AR173" s="48"/>
      <c r="AS173" s="46"/>
      <c r="AT173" s="46"/>
      <c r="AU173" s="46"/>
      <c r="AV173" s="46"/>
      <c r="AW173" s="46"/>
      <c r="AX173" s="46"/>
      <c r="AY173" s="46"/>
      <c r="AZ173" s="46"/>
      <c r="BG173" s="31">
        <v>1</v>
      </c>
      <c r="BH173" s="31">
        <v>5</v>
      </c>
      <c r="BI173" s="31" t="s">
        <v>675</v>
      </c>
      <c r="BX173" s="31" t="s">
        <v>676</v>
      </c>
      <c r="BY173" s="31" t="s">
        <v>677</v>
      </c>
      <c r="BZ173" s="31" t="s">
        <v>678</v>
      </c>
      <c r="CA173" s="31" t="s">
        <v>679</v>
      </c>
      <c r="CC173" s="31"/>
      <c r="CD173" s="6"/>
      <c r="DN173" s="31">
        <v>5</v>
      </c>
      <c r="DO173" s="31">
        <v>3</v>
      </c>
      <c r="DR173" s="31">
        <v>2</v>
      </c>
      <c r="DS173" s="6">
        <v>2</v>
      </c>
      <c r="DZ173" s="6">
        <v>2</v>
      </c>
      <c r="EM173" s="6">
        <v>2</v>
      </c>
      <c r="EO173" s="6">
        <v>1</v>
      </c>
      <c r="EP173" s="6">
        <v>1</v>
      </c>
    </row>
    <row r="174" spans="1:143" ht="12.75">
      <c r="A174" s="6" t="s">
        <v>614</v>
      </c>
      <c r="Y174" s="31">
        <v>1</v>
      </c>
      <c r="AM174" s="46"/>
      <c r="AN174" s="46"/>
      <c r="AO174" s="46"/>
      <c r="AP174" s="46"/>
      <c r="AQ174" s="46"/>
      <c r="AR174" s="48"/>
      <c r="AS174" s="46"/>
      <c r="AT174" s="46"/>
      <c r="AU174" s="46"/>
      <c r="AV174" s="46"/>
      <c r="AW174" s="46"/>
      <c r="AX174" s="46">
        <v>8</v>
      </c>
      <c r="AY174" s="46">
        <v>1</v>
      </c>
      <c r="AZ174" s="46"/>
      <c r="BB174" s="31">
        <v>4</v>
      </c>
      <c r="BC174" s="31">
        <v>2</v>
      </c>
      <c r="BG174" s="31" t="s">
        <v>680</v>
      </c>
      <c r="BH174" s="31" t="s">
        <v>681</v>
      </c>
      <c r="BI174" s="31" t="s">
        <v>680</v>
      </c>
      <c r="BZ174" s="31">
        <v>4</v>
      </c>
      <c r="CA174" s="31" t="s">
        <v>682</v>
      </c>
      <c r="CB174" s="31">
        <v>1</v>
      </c>
      <c r="CC174" s="31"/>
      <c r="CD174" s="6"/>
      <c r="DE174" s="31">
        <v>1</v>
      </c>
      <c r="DI174" s="31">
        <v>3</v>
      </c>
      <c r="DK174" s="31">
        <v>15</v>
      </c>
      <c r="DL174" s="31">
        <v>15</v>
      </c>
      <c r="DN174" s="31">
        <v>3</v>
      </c>
      <c r="DO174" s="31">
        <v>1</v>
      </c>
      <c r="DZ174" s="6">
        <v>2</v>
      </c>
      <c r="EG174" s="6">
        <v>1</v>
      </c>
      <c r="EM174" s="6">
        <v>1</v>
      </c>
    </row>
    <row r="175" spans="1:121" ht="12.75">
      <c r="A175" s="6" t="s">
        <v>615</v>
      </c>
      <c r="BC175" s="31">
        <v>1</v>
      </c>
      <c r="CC175" s="31"/>
      <c r="CD175" s="6"/>
      <c r="DK175" s="31">
        <v>13</v>
      </c>
      <c r="DQ175" s="31">
        <v>1</v>
      </c>
    </row>
    <row r="176" spans="1:82" ht="12.75">
      <c r="A176" s="6" t="s">
        <v>152</v>
      </c>
      <c r="CC176" s="31"/>
      <c r="CD176" s="6"/>
    </row>
    <row r="177" spans="1:202" ht="12.75">
      <c r="A177" s="6" t="s">
        <v>616</v>
      </c>
      <c r="I177" s="6" t="s">
        <v>241</v>
      </c>
      <c r="BH177" s="31">
        <v>1</v>
      </c>
      <c r="CC177" s="31"/>
      <c r="CD177" s="6"/>
      <c r="DK177" s="31">
        <v>1</v>
      </c>
      <c r="EV177" s="6" t="s">
        <v>241</v>
      </c>
      <c r="GT177" s="6" t="s">
        <v>241</v>
      </c>
    </row>
    <row r="178" spans="1:118" ht="12.75">
      <c r="A178" s="6" t="s">
        <v>617</v>
      </c>
      <c r="BG178" s="31">
        <v>1</v>
      </c>
      <c r="BI178" s="31">
        <v>1</v>
      </c>
      <c r="CC178" s="31"/>
      <c r="CD178" s="6"/>
      <c r="DK178" s="31">
        <v>2</v>
      </c>
      <c r="DL178" s="31">
        <v>4</v>
      </c>
      <c r="DN178" s="31">
        <v>1</v>
      </c>
    </row>
    <row r="179" spans="1:82" ht="12.75">
      <c r="A179" s="6" t="s">
        <v>169</v>
      </c>
      <c r="CC179" s="31"/>
      <c r="CD179" s="6"/>
    </row>
    <row r="180" spans="1:118" ht="12.75">
      <c r="A180" s="6" t="s">
        <v>618</v>
      </c>
      <c r="BH180" s="31">
        <v>2</v>
      </c>
      <c r="BI180" s="31">
        <v>1</v>
      </c>
      <c r="BW180" s="31">
        <v>2</v>
      </c>
      <c r="CC180" s="31"/>
      <c r="CD180" s="6"/>
      <c r="DN180" s="31">
        <v>3</v>
      </c>
    </row>
    <row r="181" ht="12.75">
      <c r="CC181" s="31"/>
    </row>
    <row r="182" spans="24:151" ht="12.75">
      <c r="X182" s="8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8"/>
      <c r="CE182" s="22"/>
      <c r="CF182" s="22"/>
      <c r="CG182" s="22"/>
      <c r="CH182" s="22"/>
      <c r="CI182" s="22"/>
      <c r="CJ182" s="22"/>
      <c r="CK182" s="22"/>
      <c r="CL182" s="22"/>
      <c r="CM182" s="8"/>
      <c r="CN182" s="22"/>
      <c r="CO182" s="22"/>
      <c r="CP182" s="22"/>
      <c r="CQ182" s="22"/>
      <c r="CR182" s="22"/>
      <c r="CS182" s="22"/>
      <c r="CT182" s="22"/>
      <c r="CU182" s="8"/>
      <c r="CV182" s="22"/>
      <c r="CW182" s="22"/>
      <c r="CX182" s="8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</row>
    <row r="184" spans="2:219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</row>
    <row r="185" spans="2:219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</row>
    <row r="186" spans="2:219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</row>
    <row r="187" spans="2:219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</row>
    <row r="188" spans="2:219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</row>
    <row r="189" spans="2:219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</row>
    <row r="190" spans="2:219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</row>
    <row r="191" spans="2:219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</row>
    <row r="192" spans="2:219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</row>
    <row r="193" spans="2:219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</row>
    <row r="194" spans="2:219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</row>
    <row r="195" spans="2:219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</row>
    <row r="196" spans="2:219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</row>
    <row r="197" spans="2:219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</row>
    <row r="198" spans="2:219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</row>
    <row r="199" spans="2:219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</row>
    <row r="200" spans="2:219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</row>
    <row r="201" spans="2:219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</row>
    <row r="202" spans="2:219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</row>
    <row r="203" spans="2:219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</row>
    <row r="204" spans="2:219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</row>
    <row r="205" spans="2:219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</row>
    <row r="206" spans="2:219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</row>
    <row r="207" spans="2:219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</row>
    <row r="208" spans="2:219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</row>
    <row r="209" spans="2:219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</row>
    <row r="210" spans="2:219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</row>
    <row r="211" spans="2:219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</row>
    <row r="212" spans="2:219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</row>
    <row r="213" spans="2:219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</row>
    <row r="214" spans="2:219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</row>
    <row r="215" spans="2:219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</row>
    <row r="216" spans="2:219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</row>
    <row r="217" spans="2:219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</row>
    <row r="218" spans="2:219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</row>
    <row r="219" spans="2:219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</row>
    <row r="220" spans="2:219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</row>
    <row r="221" spans="2:219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</row>
    <row r="222" spans="2:219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</row>
    <row r="223" spans="2:219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</row>
    <row r="224" spans="2:219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</row>
    <row r="225" spans="2:219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</row>
    <row r="226" spans="2:219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</row>
    <row r="227" spans="2:219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</row>
    <row r="228" spans="2:219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</row>
    <row r="229" spans="2:219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</row>
    <row r="230" spans="2:219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</row>
    <row r="231" spans="2:219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</row>
    <row r="232" spans="2:219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</row>
    <row r="233" spans="2:219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</row>
    <row r="234" spans="2:219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</row>
    <row r="235" spans="2:219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</row>
    <row r="236" spans="2:219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</row>
    <row r="237" spans="2:219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</row>
    <row r="238" spans="2:219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</row>
    <row r="239" spans="2:219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</row>
    <row r="240" spans="2:219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D78"/>
  <sheetViews>
    <sheetView zoomScalePageLayoutView="0" workbookViewId="0" topLeftCell="EM3">
      <selection activeCell="FA3" sqref="FA1:FA16384"/>
    </sheetView>
  </sheetViews>
  <sheetFormatPr defaultColWidth="9.140625" defaultRowHeight="12.75"/>
  <cols>
    <col min="1" max="1" width="28.140625" style="1" bestFit="1" customWidth="1"/>
    <col min="2" max="5" width="9.140625" style="1" customWidth="1"/>
    <col min="6" max="9" width="9.140625" style="6" customWidth="1"/>
    <col min="10" max="19" width="9.140625" style="1" customWidth="1"/>
    <col min="20" max="20" width="10.8515625" style="1" customWidth="1"/>
    <col min="21" max="68" width="9.140625" style="1" customWidth="1"/>
    <col min="69" max="69" width="9.140625" style="12" customWidth="1"/>
    <col min="70" max="185" width="9.140625" style="1" customWidth="1"/>
    <col min="186" max="186" width="9.140625" style="5" customWidth="1"/>
    <col min="187" max="16384" width="9.140625" style="1" customWidth="1"/>
  </cols>
  <sheetData>
    <row r="1" spans="1:175" ht="12.75">
      <c r="A1" s="1" t="s">
        <v>1</v>
      </c>
      <c r="B1" s="1" t="s">
        <v>486</v>
      </c>
      <c r="D1" s="1" t="s">
        <v>9</v>
      </c>
      <c r="T1" s="1" t="s">
        <v>284</v>
      </c>
      <c r="X1" s="1" t="s">
        <v>284</v>
      </c>
      <c r="BY1" s="1" t="s">
        <v>496</v>
      </c>
      <c r="CI1" s="1" t="s">
        <v>183</v>
      </c>
      <c r="FS1" s="1" t="s">
        <v>497</v>
      </c>
    </row>
    <row r="2" spans="1:186" ht="12.75">
      <c r="A2" s="1" t="s">
        <v>0</v>
      </c>
      <c r="B2" s="1" t="s">
        <v>448</v>
      </c>
      <c r="C2" s="1" t="s">
        <v>449</v>
      </c>
      <c r="D2" s="1" t="s">
        <v>10</v>
      </c>
      <c r="F2" s="6" t="s">
        <v>11</v>
      </c>
      <c r="J2" s="1" t="s">
        <v>12</v>
      </c>
      <c r="M2" s="1" t="s">
        <v>13</v>
      </c>
      <c r="R2" s="1" t="s">
        <v>14</v>
      </c>
      <c r="T2" s="1" t="s">
        <v>285</v>
      </c>
      <c r="U2" s="1" t="s">
        <v>285</v>
      </c>
      <c r="V2" s="1" t="s">
        <v>285</v>
      </c>
      <c r="W2" s="1" t="s">
        <v>285</v>
      </c>
      <c r="X2" s="1" t="s">
        <v>286</v>
      </c>
      <c r="Y2" s="1" t="s">
        <v>286</v>
      </c>
      <c r="Z2" s="1" t="s">
        <v>286</v>
      </c>
      <c r="AA2" s="1" t="s">
        <v>286</v>
      </c>
      <c r="AB2" s="1" t="s">
        <v>286</v>
      </c>
      <c r="AC2" s="1" t="s">
        <v>286</v>
      </c>
      <c r="AD2" s="1" t="s">
        <v>286</v>
      </c>
      <c r="AE2" s="1" t="s">
        <v>286</v>
      </c>
      <c r="AF2" s="1" t="s">
        <v>286</v>
      </c>
      <c r="AG2" s="1" t="s">
        <v>286</v>
      </c>
      <c r="AH2" s="1" t="s">
        <v>286</v>
      </c>
      <c r="AI2" s="1" t="s">
        <v>286</v>
      </c>
      <c r="AJ2" s="1" t="s">
        <v>286</v>
      </c>
      <c r="AK2" s="1" t="s">
        <v>286</v>
      </c>
      <c r="AL2" s="1" t="s">
        <v>286</v>
      </c>
      <c r="AM2" s="1" t="s">
        <v>286</v>
      </c>
      <c r="AN2" s="1" t="s">
        <v>286</v>
      </c>
      <c r="AO2" s="1" t="s">
        <v>286</v>
      </c>
      <c r="AP2" s="1" t="s">
        <v>286</v>
      </c>
      <c r="AQ2" s="1" t="s">
        <v>286</v>
      </c>
      <c r="AR2" s="1" t="s">
        <v>286</v>
      </c>
      <c r="AS2" s="1" t="s">
        <v>286</v>
      </c>
      <c r="AT2" s="1" t="s">
        <v>286</v>
      </c>
      <c r="AU2" s="1" t="s">
        <v>286</v>
      </c>
      <c r="AV2" s="1" t="s">
        <v>286</v>
      </c>
      <c r="AW2" s="1" t="s">
        <v>315</v>
      </c>
      <c r="AX2" s="1" t="s">
        <v>315</v>
      </c>
      <c r="AY2" s="1" t="s">
        <v>315</v>
      </c>
      <c r="AZ2" s="1" t="s">
        <v>315</v>
      </c>
      <c r="BA2" s="1" t="s">
        <v>451</v>
      </c>
      <c r="BB2" s="1" t="s">
        <v>451</v>
      </c>
      <c r="BC2" s="1" t="s">
        <v>451</v>
      </c>
      <c r="BD2" s="1" t="s">
        <v>457</v>
      </c>
      <c r="BE2" s="1" t="s">
        <v>457</v>
      </c>
      <c r="BF2" s="1" t="s">
        <v>457</v>
      </c>
      <c r="BG2" s="1" t="s">
        <v>461</v>
      </c>
      <c r="BH2" s="1" t="s">
        <v>463</v>
      </c>
      <c r="BI2" s="1" t="s">
        <v>468</v>
      </c>
      <c r="BJ2" s="1" t="s">
        <v>468</v>
      </c>
      <c r="BK2" s="1" t="s">
        <v>468</v>
      </c>
      <c r="BL2" s="1" t="s">
        <v>468</v>
      </c>
      <c r="BM2" s="1" t="s">
        <v>468</v>
      </c>
      <c r="BN2" s="1" t="s">
        <v>474</v>
      </c>
      <c r="BO2" s="1" t="s">
        <v>474</v>
      </c>
      <c r="BP2" s="1" t="s">
        <v>474</v>
      </c>
      <c r="BQ2" s="12" t="s">
        <v>474</v>
      </c>
      <c r="BR2" s="1" t="s">
        <v>474</v>
      </c>
      <c r="BS2" s="1" t="s">
        <v>477</v>
      </c>
      <c r="BT2" s="1" t="s">
        <v>477</v>
      </c>
      <c r="BU2" s="1" t="s">
        <v>477</v>
      </c>
      <c r="BV2" s="1" t="s">
        <v>477</v>
      </c>
      <c r="BW2" s="1" t="s">
        <v>477</v>
      </c>
      <c r="BX2" s="1" t="s">
        <v>477</v>
      </c>
      <c r="BY2" s="1" t="s">
        <v>323</v>
      </c>
      <c r="BZ2" s="1" t="s">
        <v>323</v>
      </c>
      <c r="CA2" s="1" t="s">
        <v>323</v>
      </c>
      <c r="CB2" s="1" t="s">
        <v>323</v>
      </c>
      <c r="CC2" s="1" t="s">
        <v>323</v>
      </c>
      <c r="CD2" s="1" t="s">
        <v>323</v>
      </c>
      <c r="CE2" s="1" t="s">
        <v>323</v>
      </c>
      <c r="CF2" s="1" t="s">
        <v>323</v>
      </c>
      <c r="CG2" s="1" t="s">
        <v>323</v>
      </c>
      <c r="CH2" s="1" t="s">
        <v>323</v>
      </c>
      <c r="CI2" s="1" t="s">
        <v>184</v>
      </c>
      <c r="CJ2" s="1" t="s">
        <v>184</v>
      </c>
      <c r="CK2" s="1" t="s">
        <v>184</v>
      </c>
      <c r="CL2" s="1" t="s">
        <v>184</v>
      </c>
      <c r="CM2" s="1" t="s">
        <v>184</v>
      </c>
      <c r="CN2" s="1" t="s">
        <v>184</v>
      </c>
      <c r="CO2" s="1" t="s">
        <v>184</v>
      </c>
      <c r="CP2" s="1" t="s">
        <v>184</v>
      </c>
      <c r="CQ2" s="1" t="s">
        <v>184</v>
      </c>
      <c r="CR2" s="1" t="s">
        <v>184</v>
      </c>
      <c r="CS2" s="1" t="s">
        <v>184</v>
      </c>
      <c r="CT2" s="1" t="s">
        <v>184</v>
      </c>
      <c r="CU2" s="1" t="s">
        <v>184</v>
      </c>
      <c r="CV2" s="1" t="s">
        <v>184</v>
      </c>
      <c r="CW2" s="1" t="s">
        <v>184</v>
      </c>
      <c r="CX2" s="1" t="s">
        <v>184</v>
      </c>
      <c r="CY2" s="1" t="s">
        <v>184</v>
      </c>
      <c r="CZ2" s="1" t="s">
        <v>184</v>
      </c>
      <c r="DA2" s="1" t="s">
        <v>184</v>
      </c>
      <c r="DB2" s="1" t="s">
        <v>184</v>
      </c>
      <c r="DC2" s="1" t="s">
        <v>324</v>
      </c>
      <c r="DD2" s="1" t="s">
        <v>324</v>
      </c>
      <c r="DE2" s="1" t="s">
        <v>324</v>
      </c>
      <c r="DF2" s="1" t="s">
        <v>324</v>
      </c>
      <c r="DG2" s="1" t="s">
        <v>324</v>
      </c>
      <c r="DH2" s="1" t="s">
        <v>324</v>
      </c>
      <c r="DI2" s="1" t="s">
        <v>324</v>
      </c>
      <c r="DJ2" s="1" t="s">
        <v>324</v>
      </c>
      <c r="DK2" s="1" t="s">
        <v>324</v>
      </c>
      <c r="DL2" s="1" t="s">
        <v>185</v>
      </c>
      <c r="DM2" s="1" t="s">
        <v>185</v>
      </c>
      <c r="DN2" s="1" t="s">
        <v>185</v>
      </c>
      <c r="DO2" s="1" t="s">
        <v>185</v>
      </c>
      <c r="DP2" s="1" t="s">
        <v>185</v>
      </c>
      <c r="DQ2" s="1" t="s">
        <v>185</v>
      </c>
      <c r="DR2" s="1" t="s">
        <v>185</v>
      </c>
      <c r="DS2" s="1" t="s">
        <v>185</v>
      </c>
      <c r="DT2" s="1" t="s">
        <v>185</v>
      </c>
      <c r="DU2" s="1" t="s">
        <v>185</v>
      </c>
      <c r="DV2" s="1" t="s">
        <v>185</v>
      </c>
      <c r="DW2" s="1" t="s">
        <v>185</v>
      </c>
      <c r="DX2" s="1" t="s">
        <v>186</v>
      </c>
      <c r="DY2" s="1" t="s">
        <v>186</v>
      </c>
      <c r="DZ2" s="1" t="s">
        <v>186</v>
      </c>
      <c r="EA2" s="1" t="s">
        <v>186</v>
      </c>
      <c r="EB2" s="1" t="s">
        <v>186</v>
      </c>
      <c r="EC2" s="1" t="s">
        <v>186</v>
      </c>
      <c r="ED2" s="1" t="s">
        <v>186</v>
      </c>
      <c r="EE2" s="1" t="s">
        <v>186</v>
      </c>
      <c r="EF2" s="1" t="s">
        <v>186</v>
      </c>
      <c r="EG2" s="1" t="s">
        <v>186</v>
      </c>
      <c r="EH2" s="1" t="s">
        <v>186</v>
      </c>
      <c r="EI2" s="1" t="s">
        <v>186</v>
      </c>
      <c r="EJ2" s="1" t="s">
        <v>186</v>
      </c>
      <c r="EK2" s="1" t="s">
        <v>498</v>
      </c>
      <c r="EL2" s="1" t="s">
        <v>498</v>
      </c>
      <c r="EM2" s="1" t="s">
        <v>498</v>
      </c>
      <c r="EN2" s="1" t="s">
        <v>498</v>
      </c>
      <c r="EO2" s="1" t="s">
        <v>498</v>
      </c>
      <c r="EP2" s="1" t="s">
        <v>498</v>
      </c>
      <c r="EQ2" s="1" t="s">
        <v>498</v>
      </c>
      <c r="ER2" s="1" t="s">
        <v>498</v>
      </c>
      <c r="ES2" s="1" t="s">
        <v>498</v>
      </c>
      <c r="ET2" s="1" t="s">
        <v>498</v>
      </c>
      <c r="EU2" s="1" t="s">
        <v>498</v>
      </c>
      <c r="EV2" s="1" t="s">
        <v>498</v>
      </c>
      <c r="EW2" s="1" t="s">
        <v>498</v>
      </c>
      <c r="EX2" s="1" t="s">
        <v>498</v>
      </c>
      <c r="EY2" s="1" t="s">
        <v>498</v>
      </c>
      <c r="EZ2" s="1" t="s">
        <v>498</v>
      </c>
      <c r="FA2" s="1" t="s">
        <v>498</v>
      </c>
      <c r="FB2" s="1" t="s">
        <v>498</v>
      </c>
      <c r="FC2" s="1" t="s">
        <v>498</v>
      </c>
      <c r="FD2" s="1" t="s">
        <v>498</v>
      </c>
      <c r="FE2" s="1" t="s">
        <v>498</v>
      </c>
      <c r="FF2" s="1" t="s">
        <v>498</v>
      </c>
      <c r="FG2" s="1" t="s">
        <v>498</v>
      </c>
      <c r="FH2" s="1" t="s">
        <v>498</v>
      </c>
      <c r="FI2" s="1" t="s">
        <v>498</v>
      </c>
      <c r="FJ2" s="1" t="s">
        <v>498</v>
      </c>
      <c r="FK2" s="1" t="s">
        <v>498</v>
      </c>
      <c r="FL2" s="1" t="s">
        <v>498</v>
      </c>
      <c r="FM2" s="1" t="s">
        <v>499</v>
      </c>
      <c r="FN2" s="1" t="s">
        <v>499</v>
      </c>
      <c r="FO2" s="1" t="s">
        <v>499</v>
      </c>
      <c r="FP2" s="1" t="s">
        <v>500</v>
      </c>
      <c r="FQ2" s="1" t="s">
        <v>501</v>
      </c>
      <c r="FR2" s="1" t="s">
        <v>501</v>
      </c>
      <c r="FS2" s="1" t="s">
        <v>502</v>
      </c>
      <c r="FT2" s="1" t="s">
        <v>502</v>
      </c>
      <c r="FU2" s="1" t="s">
        <v>502</v>
      </c>
      <c r="FV2" s="1" t="s">
        <v>502</v>
      </c>
      <c r="FW2" s="1" t="s">
        <v>502</v>
      </c>
      <c r="FX2" s="1" t="s">
        <v>502</v>
      </c>
      <c r="FY2" s="1" t="s">
        <v>502</v>
      </c>
      <c r="FZ2" s="1" t="s">
        <v>502</v>
      </c>
      <c r="GA2" s="1" t="s">
        <v>502</v>
      </c>
      <c r="GB2" s="1" t="s">
        <v>502</v>
      </c>
      <c r="GD2" s="5" t="s">
        <v>937</v>
      </c>
    </row>
    <row r="3" spans="1:186" ht="12.75">
      <c r="A3" s="1" t="s">
        <v>716</v>
      </c>
      <c r="D3" s="1" t="s">
        <v>805</v>
      </c>
      <c r="E3" s="1" t="s">
        <v>806</v>
      </c>
      <c r="F3" s="6" t="s">
        <v>386</v>
      </c>
      <c r="G3" s="6" t="s">
        <v>808</v>
      </c>
      <c r="H3" s="6" t="s">
        <v>387</v>
      </c>
      <c r="I3" s="6" t="s">
        <v>807</v>
      </c>
      <c r="J3" s="6" t="s">
        <v>388</v>
      </c>
      <c r="K3" s="6" t="s">
        <v>809</v>
      </c>
      <c r="L3" s="6" t="s">
        <v>810</v>
      </c>
      <c r="M3" s="6" t="s">
        <v>389</v>
      </c>
      <c r="N3" s="6" t="s">
        <v>811</v>
      </c>
      <c r="O3" s="6" t="s">
        <v>812</v>
      </c>
      <c r="P3" s="6" t="s">
        <v>390</v>
      </c>
      <c r="Q3" s="6" t="s">
        <v>813</v>
      </c>
      <c r="R3" s="6" t="s">
        <v>814</v>
      </c>
      <c r="S3" s="6" t="s">
        <v>815</v>
      </c>
      <c r="T3" s="6" t="s">
        <v>816</v>
      </c>
      <c r="U3" s="6" t="s">
        <v>817</v>
      </c>
      <c r="V3" s="6" t="s">
        <v>818</v>
      </c>
      <c r="W3" s="6" t="s">
        <v>819</v>
      </c>
      <c r="X3" s="6" t="s">
        <v>391</v>
      </c>
      <c r="Y3" s="6" t="s">
        <v>392</v>
      </c>
      <c r="Z3" s="6" t="s">
        <v>393</v>
      </c>
      <c r="AA3" s="6" t="s">
        <v>447</v>
      </c>
      <c r="AB3" s="6" t="s">
        <v>446</v>
      </c>
      <c r="AC3" s="6" t="s">
        <v>445</v>
      </c>
      <c r="AD3" s="6" t="s">
        <v>444</v>
      </c>
      <c r="AE3" s="6" t="s">
        <v>394</v>
      </c>
      <c r="AF3" s="6" t="s">
        <v>443</v>
      </c>
      <c r="AG3" s="6" t="s">
        <v>442</v>
      </c>
      <c r="AH3" s="6" t="s">
        <v>820</v>
      </c>
      <c r="AI3" s="6" t="s">
        <v>441</v>
      </c>
      <c r="AJ3" s="6" t="s">
        <v>821</v>
      </c>
      <c r="AK3" s="6" t="s">
        <v>822</v>
      </c>
      <c r="AL3" s="6" t="s">
        <v>823</v>
      </c>
      <c r="AM3" s="6" t="s">
        <v>824</v>
      </c>
      <c r="AN3" s="6" t="s">
        <v>825</v>
      </c>
      <c r="AO3" s="6" t="s">
        <v>826</v>
      </c>
      <c r="AP3" s="6" t="s">
        <v>827</v>
      </c>
      <c r="AQ3" s="6" t="s">
        <v>440</v>
      </c>
      <c r="AR3" s="6" t="s">
        <v>828</v>
      </c>
      <c r="AS3" s="6" t="s">
        <v>829</v>
      </c>
      <c r="AT3" s="6" t="s">
        <v>439</v>
      </c>
      <c r="AU3" s="6" t="s">
        <v>830</v>
      </c>
      <c r="AV3" s="6" t="s">
        <v>831</v>
      </c>
      <c r="AW3" s="6" t="s">
        <v>832</v>
      </c>
      <c r="AX3" s="6" t="s">
        <v>833</v>
      </c>
      <c r="AY3" s="6" t="s">
        <v>834</v>
      </c>
      <c r="AZ3" s="6" t="s">
        <v>333</v>
      </c>
      <c r="BA3" s="6" t="s">
        <v>835</v>
      </c>
      <c r="BB3" s="6" t="s">
        <v>836</v>
      </c>
      <c r="BC3" s="6" t="s">
        <v>837</v>
      </c>
      <c r="BD3" s="6" t="s">
        <v>838</v>
      </c>
      <c r="BE3" s="6" t="s">
        <v>839</v>
      </c>
      <c r="BF3" s="6" t="s">
        <v>840</v>
      </c>
      <c r="BG3" s="6" t="s">
        <v>841</v>
      </c>
      <c r="BH3" s="6" t="s">
        <v>842</v>
      </c>
      <c r="BI3" s="6" t="s">
        <v>843</v>
      </c>
      <c r="BJ3" s="6" t="s">
        <v>844</v>
      </c>
      <c r="BK3" s="6" t="s">
        <v>845</v>
      </c>
      <c r="BL3" s="6" t="s">
        <v>846</v>
      </c>
      <c r="BM3" s="6" t="s">
        <v>847</v>
      </c>
      <c r="BN3" s="6" t="s">
        <v>848</v>
      </c>
      <c r="BO3" s="6" t="s">
        <v>849</v>
      </c>
      <c r="BP3" s="6" t="s">
        <v>850</v>
      </c>
      <c r="BQ3" s="12" t="s">
        <v>851</v>
      </c>
      <c r="BR3" s="6" t="s">
        <v>852</v>
      </c>
      <c r="BS3" s="6" t="s">
        <v>853</v>
      </c>
      <c r="BT3" s="6" t="s">
        <v>854</v>
      </c>
      <c r="BU3" s="6" t="s">
        <v>855</v>
      </c>
      <c r="BV3" s="6" t="s">
        <v>856</v>
      </c>
      <c r="BW3" s="6" t="s">
        <v>857</v>
      </c>
      <c r="BX3" s="6" t="s">
        <v>858</v>
      </c>
      <c r="BY3" s="6" t="s">
        <v>346</v>
      </c>
      <c r="BZ3" s="6" t="s">
        <v>347</v>
      </c>
      <c r="CA3" s="6" t="s">
        <v>859</v>
      </c>
      <c r="CB3" s="6" t="s">
        <v>860</v>
      </c>
      <c r="CC3" s="6" t="s">
        <v>861</v>
      </c>
      <c r="CD3" s="6" t="s">
        <v>862</v>
      </c>
      <c r="CE3" s="6" t="s">
        <v>348</v>
      </c>
      <c r="CF3" s="6" t="s">
        <v>863</v>
      </c>
      <c r="CG3" s="6" t="s">
        <v>864</v>
      </c>
      <c r="CH3" s="6" t="s">
        <v>865</v>
      </c>
      <c r="CI3" s="6" t="s">
        <v>349</v>
      </c>
      <c r="CJ3" s="6" t="s">
        <v>350</v>
      </c>
      <c r="CK3" s="6" t="s">
        <v>351</v>
      </c>
      <c r="CL3" s="6" t="s">
        <v>352</v>
      </c>
      <c r="CM3" s="6" t="s">
        <v>353</v>
      </c>
      <c r="CN3" s="6" t="s">
        <v>354</v>
      </c>
      <c r="CO3" s="6" t="s">
        <v>355</v>
      </c>
      <c r="CP3" s="6" t="s">
        <v>356</v>
      </c>
      <c r="CQ3" s="6" t="s">
        <v>357</v>
      </c>
      <c r="CR3" s="6" t="s">
        <v>866</v>
      </c>
      <c r="CS3" s="6" t="s">
        <v>867</v>
      </c>
      <c r="CT3" s="6" t="s">
        <v>868</v>
      </c>
      <c r="CU3" s="6" t="s">
        <v>869</v>
      </c>
      <c r="CV3" s="6" t="s">
        <v>870</v>
      </c>
      <c r="CW3" s="6" t="s">
        <v>358</v>
      </c>
      <c r="CX3" s="6" t="s">
        <v>359</v>
      </c>
      <c r="CY3" s="6" t="s">
        <v>360</v>
      </c>
      <c r="CZ3" s="6" t="s">
        <v>361</v>
      </c>
      <c r="DA3" s="6" t="s">
        <v>871</v>
      </c>
      <c r="DB3" s="6" t="s">
        <v>872</v>
      </c>
      <c r="DC3" s="6" t="s">
        <v>362</v>
      </c>
      <c r="DD3" s="6" t="s">
        <v>363</v>
      </c>
      <c r="DE3" s="6" t="s">
        <v>364</v>
      </c>
      <c r="DF3" s="6" t="s">
        <v>873</v>
      </c>
      <c r="DG3" s="6" t="s">
        <v>365</v>
      </c>
      <c r="DH3" s="6" t="s">
        <v>874</v>
      </c>
      <c r="DI3" s="6" t="s">
        <v>875</v>
      </c>
      <c r="DJ3" s="6" t="s">
        <v>876</v>
      </c>
      <c r="DK3" s="6" t="s">
        <v>366</v>
      </c>
      <c r="DL3" s="6" t="s">
        <v>367</v>
      </c>
      <c r="DM3" s="6" t="s">
        <v>368</v>
      </c>
      <c r="DN3" s="6" t="s">
        <v>369</v>
      </c>
      <c r="DO3" s="6" t="s">
        <v>370</v>
      </c>
      <c r="DP3" s="6" t="s">
        <v>371</v>
      </c>
      <c r="DQ3" s="6" t="s">
        <v>877</v>
      </c>
      <c r="DR3" s="6" t="s">
        <v>372</v>
      </c>
      <c r="DS3" s="6" t="s">
        <v>373</v>
      </c>
      <c r="DT3" s="6" t="s">
        <v>878</v>
      </c>
      <c r="DU3" s="6" t="s">
        <v>879</v>
      </c>
      <c r="DV3" s="6" t="s">
        <v>374</v>
      </c>
      <c r="DW3" s="6" t="s">
        <v>375</v>
      </c>
      <c r="DX3" s="6" t="s">
        <v>376</v>
      </c>
      <c r="DY3" s="6" t="s">
        <v>377</v>
      </c>
      <c r="DZ3" s="6" t="s">
        <v>378</v>
      </c>
      <c r="EA3" s="6" t="s">
        <v>379</v>
      </c>
      <c r="EB3" s="6" t="s">
        <v>380</v>
      </c>
      <c r="EC3" s="6" t="s">
        <v>381</v>
      </c>
      <c r="ED3" s="6" t="s">
        <v>382</v>
      </c>
      <c r="EE3" s="6" t="s">
        <v>383</v>
      </c>
      <c r="EF3" s="6" t="s">
        <v>384</v>
      </c>
      <c r="EG3" s="6" t="s">
        <v>385</v>
      </c>
      <c r="EH3" s="6" t="s">
        <v>880</v>
      </c>
      <c r="EI3" s="6" t="s">
        <v>881</v>
      </c>
      <c r="EJ3" s="6" t="s">
        <v>882</v>
      </c>
      <c r="EK3" s="6" t="s">
        <v>883</v>
      </c>
      <c r="EL3" s="6" t="s">
        <v>884</v>
      </c>
      <c r="EM3" s="6" t="s">
        <v>885</v>
      </c>
      <c r="EN3" s="6" t="s">
        <v>886</v>
      </c>
      <c r="EO3" s="6" t="s">
        <v>887</v>
      </c>
      <c r="EP3" s="6" t="s">
        <v>888</v>
      </c>
      <c r="EQ3" s="6" t="s">
        <v>889</v>
      </c>
      <c r="ER3" s="6" t="s">
        <v>890</v>
      </c>
      <c r="ES3" s="6" t="s">
        <v>891</v>
      </c>
      <c r="ET3" s="6" t="s">
        <v>892</v>
      </c>
      <c r="EU3" s="6" t="s">
        <v>893</v>
      </c>
      <c r="EV3" s="6" t="s">
        <v>894</v>
      </c>
      <c r="EW3" s="6" t="s">
        <v>895</v>
      </c>
      <c r="EX3" s="6" t="s">
        <v>896</v>
      </c>
      <c r="EY3" s="6" t="s">
        <v>897</v>
      </c>
      <c r="EZ3" s="6" t="s">
        <v>898</v>
      </c>
      <c r="FA3" s="6" t="s">
        <v>899</v>
      </c>
      <c r="FB3" s="6" t="s">
        <v>900</v>
      </c>
      <c r="FC3" s="6" t="s">
        <v>901</v>
      </c>
      <c r="FD3" s="6" t="s">
        <v>902</v>
      </c>
      <c r="FE3" s="6" t="s">
        <v>903</v>
      </c>
      <c r="FF3" s="6" t="s">
        <v>904</v>
      </c>
      <c r="FG3" s="6" t="s">
        <v>905</v>
      </c>
      <c r="FH3" s="6" t="s">
        <v>906</v>
      </c>
      <c r="FI3" s="6" t="s">
        <v>907</v>
      </c>
      <c r="FJ3" s="6" t="s">
        <v>908</v>
      </c>
      <c r="FK3" s="6" t="s">
        <v>909</v>
      </c>
      <c r="FL3" s="6" t="s">
        <v>910</v>
      </c>
      <c r="FM3" s="6" t="s">
        <v>911</v>
      </c>
      <c r="FN3" s="6" t="s">
        <v>912</v>
      </c>
      <c r="FO3" s="6" t="s">
        <v>913</v>
      </c>
      <c r="FP3" s="6" t="s">
        <v>914</v>
      </c>
      <c r="FQ3" s="6" t="s">
        <v>915</v>
      </c>
      <c r="FR3" s="6" t="s">
        <v>916</v>
      </c>
      <c r="FS3" s="6" t="s">
        <v>917</v>
      </c>
      <c r="FT3" s="6" t="s">
        <v>918</v>
      </c>
      <c r="FU3" s="6" t="s">
        <v>919</v>
      </c>
      <c r="FV3" s="6" t="s">
        <v>920</v>
      </c>
      <c r="FW3" s="6" t="s">
        <v>921</v>
      </c>
      <c r="FX3" s="6" t="s">
        <v>922</v>
      </c>
      <c r="FY3" s="6" t="s">
        <v>923</v>
      </c>
      <c r="FZ3" s="6" t="s">
        <v>924</v>
      </c>
      <c r="GA3" s="6" t="s">
        <v>925</v>
      </c>
      <c r="GB3" s="6" t="s">
        <v>926</v>
      </c>
      <c r="GC3" s="6"/>
      <c r="GD3" s="5" t="s">
        <v>938</v>
      </c>
    </row>
    <row r="4" spans="1:186" ht="12.75">
      <c r="A4" s="1" t="s">
        <v>3</v>
      </c>
      <c r="D4" s="1" t="s">
        <v>34</v>
      </c>
      <c r="E4" s="1" t="s">
        <v>22</v>
      </c>
      <c r="F4" s="6" t="s">
        <v>47</v>
      </c>
      <c r="G4" s="6" t="s">
        <v>48</v>
      </c>
      <c r="H4" s="6" t="s">
        <v>26</v>
      </c>
      <c r="I4" s="6" t="s">
        <v>49</v>
      </c>
      <c r="J4" s="1" t="s">
        <v>51</v>
      </c>
      <c r="K4" s="1" t="s">
        <v>53</v>
      </c>
      <c r="L4" s="1" t="s">
        <v>54</v>
      </c>
      <c r="M4" s="1" t="s">
        <v>56</v>
      </c>
      <c r="N4" s="1" t="s">
        <v>51</v>
      </c>
      <c r="O4" s="1" t="s">
        <v>57</v>
      </c>
      <c r="P4" s="1" t="s">
        <v>28</v>
      </c>
      <c r="Q4" s="1" t="s">
        <v>59</v>
      </c>
      <c r="R4" s="1" t="s">
        <v>60</v>
      </c>
      <c r="S4" s="1" t="s">
        <v>61</v>
      </c>
      <c r="T4" s="1" t="s">
        <v>287</v>
      </c>
      <c r="U4" s="1" t="s">
        <v>223</v>
      </c>
      <c r="V4" s="1" t="s">
        <v>224</v>
      </c>
      <c r="W4" s="1" t="s">
        <v>70</v>
      </c>
      <c r="X4" s="1" t="s">
        <v>288</v>
      </c>
      <c r="Y4" s="1" t="s">
        <v>265</v>
      </c>
      <c r="Z4" s="1" t="s">
        <v>289</v>
      </c>
      <c r="AA4" s="1" t="s">
        <v>249</v>
      </c>
      <c r="AB4" s="1" t="s">
        <v>290</v>
      </c>
      <c r="AC4" s="1" t="s">
        <v>291</v>
      </c>
      <c r="AD4" s="1" t="s">
        <v>292</v>
      </c>
      <c r="AE4" s="1" t="s">
        <v>198</v>
      </c>
      <c r="AF4" s="1" t="s">
        <v>293</v>
      </c>
      <c r="AG4" s="1" t="s">
        <v>294</v>
      </c>
      <c r="AH4" s="1" t="s">
        <v>278</v>
      </c>
      <c r="AI4" s="1" t="s">
        <v>300</v>
      </c>
      <c r="AJ4" s="1" t="s">
        <v>279</v>
      </c>
      <c r="AK4" s="1" t="s">
        <v>301</v>
      </c>
      <c r="AL4" s="1" t="s">
        <v>302</v>
      </c>
      <c r="AM4" s="1" t="s">
        <v>303</v>
      </c>
      <c r="AN4" s="1" t="s">
        <v>304</v>
      </c>
      <c r="AO4" s="1" t="s">
        <v>305</v>
      </c>
      <c r="AP4" s="1" t="s">
        <v>306</v>
      </c>
      <c r="AQ4" s="1" t="s">
        <v>307</v>
      </c>
      <c r="AR4" s="1" t="s">
        <v>308</v>
      </c>
      <c r="AS4" s="1" t="s">
        <v>309</v>
      </c>
      <c r="AT4" s="1" t="s">
        <v>310</v>
      </c>
      <c r="AU4" s="1" t="s">
        <v>311</v>
      </c>
      <c r="AV4" s="1" t="s">
        <v>312</v>
      </c>
      <c r="AW4" s="1" t="s">
        <v>221</v>
      </c>
      <c r="AX4" s="1" t="s">
        <v>316</v>
      </c>
      <c r="AY4" s="1" t="s">
        <v>317</v>
      </c>
      <c r="AZ4" s="1" t="s">
        <v>318</v>
      </c>
      <c r="BA4" s="1" t="s">
        <v>453</v>
      </c>
      <c r="BB4" s="1" t="s">
        <v>454</v>
      </c>
      <c r="BC4" s="1" t="s">
        <v>217</v>
      </c>
      <c r="BD4" s="1" t="s">
        <v>452</v>
      </c>
      <c r="BE4" s="1" t="s">
        <v>458</v>
      </c>
      <c r="BF4" s="1" t="s">
        <v>459</v>
      </c>
      <c r="BG4" s="1" t="s">
        <v>462</v>
      </c>
      <c r="BH4" s="1" t="s">
        <v>465</v>
      </c>
      <c r="BI4" s="1" t="s">
        <v>464</v>
      </c>
      <c r="BJ4" s="1" t="s">
        <v>469</v>
      </c>
      <c r="BK4" s="1" t="s">
        <v>470</v>
      </c>
      <c r="BL4" s="1" t="s">
        <v>471</v>
      </c>
      <c r="BM4" s="1" t="s">
        <v>472</v>
      </c>
      <c r="BN4" s="1" t="s">
        <v>225</v>
      </c>
      <c r="BO4" s="1" t="s">
        <v>475</v>
      </c>
      <c r="BP4" s="1" t="s">
        <v>213</v>
      </c>
      <c r="BQ4" s="12" t="s">
        <v>214</v>
      </c>
      <c r="BR4" s="1" t="s">
        <v>217</v>
      </c>
      <c r="BS4" s="1" t="s">
        <v>478</v>
      </c>
      <c r="BT4" s="1" t="s">
        <v>479</v>
      </c>
      <c r="BU4" s="1" t="s">
        <v>480</v>
      </c>
      <c r="BV4" s="1" t="s">
        <v>476</v>
      </c>
      <c r="BW4" s="1" t="s">
        <v>462</v>
      </c>
      <c r="BX4" s="1" t="s">
        <v>481</v>
      </c>
      <c r="BY4" s="1" t="s">
        <v>21</v>
      </c>
      <c r="BZ4" s="1" t="s">
        <v>22</v>
      </c>
      <c r="CA4" s="1" t="s">
        <v>23</v>
      </c>
      <c r="CB4" s="1" t="s">
        <v>31</v>
      </c>
      <c r="CC4" s="1" t="s">
        <v>32</v>
      </c>
      <c r="CD4" s="1" t="s">
        <v>24</v>
      </c>
      <c r="CE4" s="1" t="s">
        <v>25</v>
      </c>
      <c r="CF4" s="1" t="s">
        <v>26</v>
      </c>
      <c r="CG4" s="1" t="s">
        <v>27</v>
      </c>
      <c r="CH4" s="1" t="s">
        <v>28</v>
      </c>
      <c r="CI4" s="1" t="s">
        <v>187</v>
      </c>
      <c r="CJ4" s="1" t="s">
        <v>188</v>
      </c>
      <c r="CK4" s="1" t="s">
        <v>189</v>
      </c>
      <c r="CL4" s="1" t="s">
        <v>190</v>
      </c>
      <c r="CM4" s="1" t="s">
        <v>191</v>
      </c>
      <c r="CN4" s="1" t="s">
        <v>192</v>
      </c>
      <c r="CO4" s="1" t="s">
        <v>193</v>
      </c>
      <c r="CP4" s="1" t="s">
        <v>194</v>
      </c>
      <c r="CQ4" s="1" t="s">
        <v>195</v>
      </c>
      <c r="CR4" s="1" t="s">
        <v>196</v>
      </c>
      <c r="CS4" s="1" t="s">
        <v>197</v>
      </c>
      <c r="CT4" s="1" t="s">
        <v>198</v>
      </c>
      <c r="CU4" s="1" t="s">
        <v>199</v>
      </c>
      <c r="CV4" s="1" t="s">
        <v>200</v>
      </c>
      <c r="CW4" s="1" t="s">
        <v>201</v>
      </c>
      <c r="CX4" s="1" t="s">
        <v>202</v>
      </c>
      <c r="CY4" s="1" t="s">
        <v>203</v>
      </c>
      <c r="CZ4" s="1" t="s">
        <v>204</v>
      </c>
      <c r="DA4" s="1" t="s">
        <v>205</v>
      </c>
      <c r="DB4" s="1" t="s">
        <v>206</v>
      </c>
      <c r="DC4" s="1" t="s">
        <v>35</v>
      </c>
      <c r="DD4" s="1" t="s">
        <v>36</v>
      </c>
      <c r="DE4" s="1" t="s">
        <v>37</v>
      </c>
      <c r="DF4" s="1" t="s">
        <v>23</v>
      </c>
      <c r="DG4" s="1" t="s">
        <v>38</v>
      </c>
      <c r="DH4" s="1" t="s">
        <v>39</v>
      </c>
      <c r="DI4" s="1" t="s">
        <v>40</v>
      </c>
      <c r="DJ4" s="1" t="s">
        <v>41</v>
      </c>
      <c r="DK4" s="1" t="s">
        <v>42</v>
      </c>
      <c r="DL4" s="1" t="s">
        <v>60</v>
      </c>
      <c r="DM4" s="1" t="s">
        <v>207</v>
      </c>
      <c r="DN4" s="1" t="s">
        <v>208</v>
      </c>
      <c r="DO4" s="1" t="s">
        <v>209</v>
      </c>
      <c r="DP4" s="1" t="s">
        <v>210</v>
      </c>
      <c r="DQ4" s="1" t="s">
        <v>211</v>
      </c>
      <c r="DR4" s="1" t="s">
        <v>212</v>
      </c>
      <c r="DS4" s="1" t="s">
        <v>213</v>
      </c>
      <c r="DT4" s="1" t="s">
        <v>214</v>
      </c>
      <c r="DU4" s="1" t="s">
        <v>215</v>
      </c>
      <c r="DV4" s="1" t="s">
        <v>216</v>
      </c>
      <c r="DW4" s="1" t="s">
        <v>217</v>
      </c>
      <c r="DX4" s="1" t="s">
        <v>218</v>
      </c>
      <c r="DY4" s="1" t="s">
        <v>219</v>
      </c>
      <c r="DZ4" s="1" t="s">
        <v>220</v>
      </c>
      <c r="EA4" s="1" t="s">
        <v>221</v>
      </c>
      <c r="EB4" s="1" t="s">
        <v>222</v>
      </c>
      <c r="EC4" s="1" t="s">
        <v>223</v>
      </c>
      <c r="ED4" s="1" t="s">
        <v>224</v>
      </c>
      <c r="EE4" s="1" t="s">
        <v>225</v>
      </c>
      <c r="EF4" s="1" t="s">
        <v>226</v>
      </c>
      <c r="EG4" s="1" t="s">
        <v>227</v>
      </c>
      <c r="EH4" s="1" t="s">
        <v>228</v>
      </c>
      <c r="EI4" s="1" t="s">
        <v>229</v>
      </c>
      <c r="EJ4" s="1" t="s">
        <v>230</v>
      </c>
      <c r="EK4" s="1" t="s">
        <v>187</v>
      </c>
      <c r="EL4" s="1" t="s">
        <v>503</v>
      </c>
      <c r="EM4" s="1" t="s">
        <v>191</v>
      </c>
      <c r="EN4" s="1" t="s">
        <v>259</v>
      </c>
      <c r="EO4" s="1" t="s">
        <v>260</v>
      </c>
      <c r="EP4" s="1" t="s">
        <v>504</v>
      </c>
      <c r="EQ4" s="1" t="s">
        <v>273</v>
      </c>
      <c r="ER4" s="1" t="s">
        <v>505</v>
      </c>
      <c r="ES4" s="1" t="s">
        <v>293</v>
      </c>
      <c r="ET4" s="1" t="s">
        <v>276</v>
      </c>
      <c r="EU4" s="1" t="s">
        <v>506</v>
      </c>
      <c r="EV4" s="1" t="s">
        <v>300</v>
      </c>
      <c r="EW4" s="1" t="s">
        <v>205</v>
      </c>
      <c r="EX4" s="1" t="s">
        <v>507</v>
      </c>
      <c r="EY4" s="1" t="s">
        <v>508</v>
      </c>
      <c r="EZ4" s="1" t="s">
        <v>509</v>
      </c>
      <c r="FA4" s="1" t="s">
        <v>510</v>
      </c>
      <c r="FB4" s="1" t="s">
        <v>511</v>
      </c>
      <c r="FC4" s="1" t="s">
        <v>283</v>
      </c>
      <c r="FD4" s="1" t="s">
        <v>512</v>
      </c>
      <c r="FE4" s="1" t="s">
        <v>513</v>
      </c>
      <c r="FF4" s="1" t="s">
        <v>514</v>
      </c>
      <c r="FG4" s="1" t="s">
        <v>515</v>
      </c>
      <c r="FH4" s="1" t="s">
        <v>516</v>
      </c>
      <c r="FI4" s="1" t="s">
        <v>517</v>
      </c>
      <c r="FJ4" s="1" t="s">
        <v>518</v>
      </c>
      <c r="FK4" s="1" t="s">
        <v>519</v>
      </c>
      <c r="FL4" s="1" t="s">
        <v>520</v>
      </c>
      <c r="FM4" s="1" t="s">
        <v>521</v>
      </c>
      <c r="FN4" s="1" t="s">
        <v>522</v>
      </c>
      <c r="FO4" s="1" t="s">
        <v>523</v>
      </c>
      <c r="FP4" s="1" t="s">
        <v>524</v>
      </c>
      <c r="FQ4" s="1" t="s">
        <v>525</v>
      </c>
      <c r="FR4" s="1" t="s">
        <v>72</v>
      </c>
      <c r="FS4" s="1" t="s">
        <v>526</v>
      </c>
      <c r="FT4" s="1" t="s">
        <v>527</v>
      </c>
      <c r="FU4" s="1" t="s">
        <v>478</v>
      </c>
      <c r="FV4" s="1" t="s">
        <v>528</v>
      </c>
      <c r="FW4" s="1" t="s">
        <v>224</v>
      </c>
      <c r="FX4" s="1" t="s">
        <v>529</v>
      </c>
      <c r="FY4" s="1" t="s">
        <v>228</v>
      </c>
      <c r="FZ4" s="1" t="s">
        <v>207</v>
      </c>
      <c r="GA4" s="1" t="s">
        <v>530</v>
      </c>
      <c r="GB4" s="1" t="s">
        <v>453</v>
      </c>
      <c r="GD4" s="5" t="s">
        <v>939</v>
      </c>
    </row>
    <row r="5" spans="1:184" ht="12.75">
      <c r="A5" s="1" t="s">
        <v>178</v>
      </c>
      <c r="D5" s="1">
        <v>67</v>
      </c>
      <c r="E5" s="1">
        <v>94</v>
      </c>
      <c r="F5" s="6">
        <v>197</v>
      </c>
      <c r="G5" s="6">
        <v>220</v>
      </c>
      <c r="H5" s="6">
        <v>242</v>
      </c>
      <c r="I5" s="6">
        <v>342</v>
      </c>
      <c r="J5" s="1">
        <v>277</v>
      </c>
      <c r="K5" s="1">
        <v>287</v>
      </c>
      <c r="L5" s="1">
        <v>337</v>
      </c>
      <c r="M5" s="1">
        <v>257</v>
      </c>
      <c r="N5" s="1">
        <v>277</v>
      </c>
      <c r="O5" s="1">
        <v>287</v>
      </c>
      <c r="P5" s="1">
        <v>312</v>
      </c>
      <c r="Q5" s="1">
        <v>332</v>
      </c>
      <c r="R5" s="1">
        <v>187</v>
      </c>
      <c r="S5" s="1">
        <v>322</v>
      </c>
      <c r="T5" s="1">
        <v>100</v>
      </c>
      <c r="U5" s="1">
        <v>135</v>
      </c>
      <c r="V5" s="1">
        <v>145</v>
      </c>
      <c r="W5" s="1">
        <v>157</v>
      </c>
      <c r="X5" s="1">
        <v>35</v>
      </c>
      <c r="Y5" s="1">
        <v>55</v>
      </c>
      <c r="Z5" s="1">
        <v>71</v>
      </c>
      <c r="AA5" s="1">
        <v>100</v>
      </c>
      <c r="AB5" s="1">
        <v>126</v>
      </c>
      <c r="AC5" s="1">
        <v>148</v>
      </c>
      <c r="AD5" s="1">
        <v>171</v>
      </c>
      <c r="AE5" s="1">
        <v>195</v>
      </c>
      <c r="AF5" s="1">
        <v>220</v>
      </c>
      <c r="AG5" s="1">
        <v>243</v>
      </c>
      <c r="AH5" s="1">
        <v>255</v>
      </c>
      <c r="AI5" s="1">
        <v>264</v>
      </c>
      <c r="AJ5" s="1">
        <v>274</v>
      </c>
      <c r="AK5" s="1">
        <v>284</v>
      </c>
      <c r="AL5" s="1">
        <v>295</v>
      </c>
      <c r="AM5" s="1">
        <v>305</v>
      </c>
      <c r="AN5" s="1">
        <v>312</v>
      </c>
      <c r="AO5" s="1">
        <v>321</v>
      </c>
      <c r="AP5" s="1">
        <v>331</v>
      </c>
      <c r="AQ5" s="1">
        <v>342</v>
      </c>
      <c r="AR5" s="1">
        <v>351</v>
      </c>
      <c r="AS5" s="1">
        <v>361</v>
      </c>
      <c r="AT5" s="1">
        <v>371</v>
      </c>
      <c r="AU5" s="1">
        <v>382</v>
      </c>
      <c r="AV5" s="1">
        <v>391</v>
      </c>
      <c r="AW5" s="1">
        <v>115</v>
      </c>
      <c r="AX5" s="1">
        <v>140</v>
      </c>
      <c r="AY5" s="1">
        <v>165</v>
      </c>
      <c r="AZ5" s="1">
        <v>177</v>
      </c>
      <c r="BA5" s="1">
        <v>318</v>
      </c>
      <c r="BB5" s="1">
        <v>340</v>
      </c>
      <c r="BC5" s="1">
        <v>443</v>
      </c>
      <c r="BD5" s="1">
        <v>285</v>
      </c>
      <c r="BE5" s="1">
        <v>310</v>
      </c>
      <c r="BF5" s="1">
        <v>334</v>
      </c>
      <c r="BG5" s="1">
        <v>345</v>
      </c>
      <c r="BH5" s="1">
        <v>325</v>
      </c>
      <c r="BI5" s="1">
        <v>245</v>
      </c>
      <c r="BJ5" s="1">
        <v>253</v>
      </c>
      <c r="BK5" s="1">
        <v>275</v>
      </c>
      <c r="BL5" s="1">
        <v>300</v>
      </c>
      <c r="BM5" s="1">
        <v>315</v>
      </c>
      <c r="BN5" s="1">
        <v>155</v>
      </c>
      <c r="BO5" s="1">
        <v>185</v>
      </c>
      <c r="BP5" s="1">
        <v>395</v>
      </c>
      <c r="BQ5" s="12">
        <v>415</v>
      </c>
      <c r="BR5" s="1">
        <v>445</v>
      </c>
      <c r="BS5" s="1">
        <v>95</v>
      </c>
      <c r="BT5" s="1">
        <v>160</v>
      </c>
      <c r="BU5" s="1">
        <v>174</v>
      </c>
      <c r="BV5" s="1">
        <v>205</v>
      </c>
      <c r="BW5" s="1">
        <v>345</v>
      </c>
      <c r="BX5" s="1">
        <v>375</v>
      </c>
      <c r="BY5" s="1">
        <v>55</v>
      </c>
      <c r="BZ5" s="1">
        <v>94</v>
      </c>
      <c r="CA5" s="1">
        <v>127</v>
      </c>
      <c r="CB5" s="1">
        <v>150</v>
      </c>
      <c r="CC5" s="1">
        <v>152</v>
      </c>
      <c r="CD5" s="1">
        <v>167</v>
      </c>
      <c r="CE5" s="1">
        <v>212</v>
      </c>
      <c r="CF5" s="1">
        <v>242</v>
      </c>
      <c r="CG5" s="1">
        <v>272</v>
      </c>
      <c r="CH5" s="1">
        <v>312</v>
      </c>
      <c r="CI5" s="1">
        <v>33</v>
      </c>
      <c r="CJ5" s="1">
        <v>44</v>
      </c>
      <c r="CK5" s="1">
        <v>53</v>
      </c>
      <c r="CL5" s="1">
        <v>66</v>
      </c>
      <c r="CM5" s="1">
        <v>77</v>
      </c>
      <c r="CN5" s="1">
        <v>88</v>
      </c>
      <c r="CO5" s="1">
        <v>99</v>
      </c>
      <c r="CP5" s="1">
        <v>103</v>
      </c>
      <c r="CQ5" s="1">
        <v>119</v>
      </c>
      <c r="CR5" s="1">
        <v>132</v>
      </c>
      <c r="CS5" s="1">
        <v>152</v>
      </c>
      <c r="CT5" s="1">
        <v>158</v>
      </c>
      <c r="CU5" s="1">
        <v>165</v>
      </c>
      <c r="CV5" s="1">
        <v>169</v>
      </c>
      <c r="CW5" s="1">
        <v>176</v>
      </c>
      <c r="CX5" s="1">
        <v>182</v>
      </c>
      <c r="CY5" s="1">
        <v>197</v>
      </c>
      <c r="CZ5" s="1">
        <v>220</v>
      </c>
      <c r="DA5" s="1">
        <v>235</v>
      </c>
      <c r="DB5" s="1">
        <v>290</v>
      </c>
      <c r="DC5" s="1">
        <v>72</v>
      </c>
      <c r="DD5" s="1">
        <v>87</v>
      </c>
      <c r="DE5" s="1">
        <v>102</v>
      </c>
      <c r="DF5" s="1">
        <v>127</v>
      </c>
      <c r="DG5" s="1">
        <v>132</v>
      </c>
      <c r="DH5" s="1">
        <v>137</v>
      </c>
      <c r="DI5" s="1">
        <v>142</v>
      </c>
      <c r="DJ5" s="1">
        <v>147</v>
      </c>
      <c r="DK5" s="1">
        <v>177</v>
      </c>
      <c r="DL5" s="1">
        <v>187</v>
      </c>
      <c r="DM5" s="1">
        <v>135</v>
      </c>
      <c r="DN5" s="1">
        <v>295</v>
      </c>
      <c r="DO5" s="1">
        <v>330</v>
      </c>
      <c r="DP5" s="1">
        <v>355</v>
      </c>
      <c r="DQ5" s="1">
        <v>365</v>
      </c>
      <c r="DR5" s="1">
        <v>385</v>
      </c>
      <c r="DS5" s="1">
        <v>395</v>
      </c>
      <c r="DT5" s="1">
        <v>415</v>
      </c>
      <c r="DU5" s="1">
        <v>425</v>
      </c>
      <c r="DV5" s="1">
        <v>435</v>
      </c>
      <c r="DW5" s="1">
        <v>445</v>
      </c>
      <c r="DX5" s="1">
        <v>91</v>
      </c>
      <c r="DY5" s="1">
        <v>97</v>
      </c>
      <c r="DZ5" s="1">
        <v>107</v>
      </c>
      <c r="EA5" s="1">
        <v>115</v>
      </c>
      <c r="EB5" s="1">
        <v>125</v>
      </c>
      <c r="EC5" s="1">
        <v>135</v>
      </c>
      <c r="ED5" s="1">
        <v>145</v>
      </c>
      <c r="EE5" s="1">
        <v>155</v>
      </c>
      <c r="EF5" s="1">
        <v>163</v>
      </c>
      <c r="EG5" s="1">
        <v>170</v>
      </c>
      <c r="EH5" s="1">
        <v>195</v>
      </c>
      <c r="EI5" s="1">
        <v>225</v>
      </c>
      <c r="EJ5" s="1">
        <v>347</v>
      </c>
      <c r="EK5" s="1">
        <v>100</v>
      </c>
      <c r="EL5" s="1">
        <v>120</v>
      </c>
      <c r="EM5" s="1">
        <v>140</v>
      </c>
      <c r="EN5" s="1">
        <v>160</v>
      </c>
      <c r="EO5" s="1">
        <v>180</v>
      </c>
      <c r="EP5" s="1">
        <v>200</v>
      </c>
      <c r="EQ5" s="1">
        <v>213</v>
      </c>
      <c r="ER5" s="1">
        <v>220</v>
      </c>
      <c r="ES5" s="1">
        <v>235</v>
      </c>
      <c r="ET5" s="1">
        <v>245</v>
      </c>
      <c r="EU5" s="1">
        <v>260</v>
      </c>
      <c r="EV5" s="1">
        <v>274</v>
      </c>
      <c r="EW5" s="1">
        <v>280</v>
      </c>
      <c r="EX5" s="1">
        <v>295</v>
      </c>
      <c r="EY5" s="1">
        <v>309</v>
      </c>
      <c r="EZ5" s="1">
        <v>330</v>
      </c>
      <c r="FA5" s="1">
        <v>340</v>
      </c>
      <c r="FB5" s="1">
        <v>350</v>
      </c>
      <c r="FC5" s="1">
        <v>360</v>
      </c>
      <c r="FD5" s="1">
        <v>375</v>
      </c>
      <c r="FE5" s="1">
        <v>388</v>
      </c>
      <c r="FF5" s="1">
        <v>400</v>
      </c>
      <c r="FG5" s="1">
        <v>435</v>
      </c>
      <c r="FH5" s="1">
        <v>460</v>
      </c>
      <c r="FI5" s="1">
        <v>490</v>
      </c>
      <c r="FJ5" s="1">
        <v>505</v>
      </c>
      <c r="FK5" s="1">
        <v>530</v>
      </c>
      <c r="FL5" s="1">
        <v>560</v>
      </c>
      <c r="FM5" s="1">
        <v>65</v>
      </c>
      <c r="FN5" s="1">
        <v>72</v>
      </c>
      <c r="FO5" s="1">
        <v>79</v>
      </c>
      <c r="FP5" s="1">
        <v>58</v>
      </c>
      <c r="FQ5" s="1">
        <v>223</v>
      </c>
      <c r="FR5" s="1">
        <v>233</v>
      </c>
      <c r="FS5" s="1">
        <v>45</v>
      </c>
      <c r="FT5" s="1">
        <v>70</v>
      </c>
      <c r="FU5" s="1">
        <v>95</v>
      </c>
      <c r="FV5" s="1">
        <v>120</v>
      </c>
      <c r="FW5" s="1">
        <v>145</v>
      </c>
      <c r="FX5" s="1">
        <v>170</v>
      </c>
      <c r="FY5" s="1">
        <v>195</v>
      </c>
      <c r="FZ5" s="1">
        <v>235</v>
      </c>
      <c r="GA5" s="1">
        <v>272</v>
      </c>
      <c r="GB5" s="1">
        <v>318</v>
      </c>
    </row>
    <row r="6" spans="1:140" ht="12.75">
      <c r="A6" s="1" t="s">
        <v>2</v>
      </c>
      <c r="T6" s="1">
        <v>21029</v>
      </c>
      <c r="U6" s="1">
        <v>21029</v>
      </c>
      <c r="V6" s="1">
        <v>21029</v>
      </c>
      <c r="W6" s="1">
        <v>21029</v>
      </c>
      <c r="X6" s="1">
        <v>21026</v>
      </c>
      <c r="Y6" s="1">
        <v>21026</v>
      </c>
      <c r="Z6" s="1">
        <v>21026</v>
      </c>
      <c r="AA6" s="1">
        <v>21026</v>
      </c>
      <c r="AB6" s="1">
        <v>21026</v>
      </c>
      <c r="AC6" s="1">
        <v>21026</v>
      </c>
      <c r="AD6" s="1">
        <v>21026</v>
      </c>
      <c r="AE6" s="1">
        <v>21026</v>
      </c>
      <c r="AF6" s="1">
        <v>21026</v>
      </c>
      <c r="AG6" s="1">
        <v>21026</v>
      </c>
      <c r="AH6" s="1">
        <v>21026</v>
      </c>
      <c r="AI6" s="1">
        <v>21026</v>
      </c>
      <c r="AJ6" s="1">
        <v>21026</v>
      </c>
      <c r="AK6" s="1">
        <v>21026</v>
      </c>
      <c r="AL6" s="1">
        <v>21026</v>
      </c>
      <c r="AM6" s="1">
        <v>21026</v>
      </c>
      <c r="AN6" s="1">
        <v>21026</v>
      </c>
      <c r="AO6" s="1">
        <v>21026</v>
      </c>
      <c r="AP6" s="1">
        <v>21026</v>
      </c>
      <c r="AQ6" s="1">
        <v>21026</v>
      </c>
      <c r="AR6" s="1">
        <v>21026</v>
      </c>
      <c r="AS6" s="1">
        <v>21026</v>
      </c>
      <c r="AT6" s="1">
        <v>21026</v>
      </c>
      <c r="AU6" s="1">
        <v>21026</v>
      </c>
      <c r="AV6" s="1">
        <v>21026</v>
      </c>
      <c r="AW6" s="1">
        <v>21020</v>
      </c>
      <c r="AX6" s="1">
        <v>21020</v>
      </c>
      <c r="AY6" s="1">
        <v>21020</v>
      </c>
      <c r="AZ6" s="1">
        <v>21020</v>
      </c>
      <c r="CI6" s="1">
        <v>210254</v>
      </c>
      <c r="CJ6" s="1">
        <v>210254</v>
      </c>
      <c r="CK6" s="1">
        <v>210254</v>
      </c>
      <c r="CL6" s="1">
        <v>210254</v>
      </c>
      <c r="CM6" s="1">
        <v>210254</v>
      </c>
      <c r="CN6" s="1">
        <v>210254</v>
      </c>
      <c r="CO6" s="1">
        <v>210254</v>
      </c>
      <c r="CP6" s="1">
        <v>210254</v>
      </c>
      <c r="CQ6" s="1">
        <v>210254</v>
      </c>
      <c r="CR6" s="1">
        <v>210254</v>
      </c>
      <c r="CS6" s="1">
        <v>210254</v>
      </c>
      <c r="CT6" s="1">
        <v>210254</v>
      </c>
      <c r="CU6" s="1">
        <v>210254</v>
      </c>
      <c r="CV6" s="1">
        <v>210254</v>
      </c>
      <c r="CW6" s="1">
        <v>210254</v>
      </c>
      <c r="CX6" s="1">
        <v>210254</v>
      </c>
      <c r="CY6" s="1">
        <v>210254</v>
      </c>
      <c r="CZ6" s="1">
        <v>210254</v>
      </c>
      <c r="DA6" s="1">
        <v>210254</v>
      </c>
      <c r="DB6" s="1">
        <v>210254</v>
      </c>
      <c r="DL6" s="1">
        <v>21022</v>
      </c>
      <c r="DM6" s="1">
        <v>21022</v>
      </c>
      <c r="DN6" s="1">
        <v>21022</v>
      </c>
      <c r="DO6" s="1">
        <v>21022</v>
      </c>
      <c r="DP6" s="1">
        <v>21022</v>
      </c>
      <c r="DQ6" s="1">
        <v>21022</v>
      </c>
      <c r="DR6" s="1">
        <v>21022</v>
      </c>
      <c r="DS6" s="1">
        <v>21022</v>
      </c>
      <c r="DT6" s="1">
        <v>21022</v>
      </c>
      <c r="DU6" s="1">
        <v>21022</v>
      </c>
      <c r="DV6" s="1">
        <v>21022</v>
      </c>
      <c r="DW6" s="1">
        <v>21022</v>
      </c>
      <c r="DX6" s="1">
        <v>21023</v>
      </c>
      <c r="DY6" s="1">
        <v>21023</v>
      </c>
      <c r="DZ6" s="1">
        <v>21023</v>
      </c>
      <c r="EA6" s="1">
        <v>21023</v>
      </c>
      <c r="EB6" s="1">
        <v>21023</v>
      </c>
      <c r="EC6" s="1">
        <v>21023</v>
      </c>
      <c r="ED6" s="1">
        <v>21023</v>
      </c>
      <c r="EE6" s="1">
        <v>21023</v>
      </c>
      <c r="EF6" s="1">
        <v>21023</v>
      </c>
      <c r="EG6" s="1">
        <v>21023</v>
      </c>
      <c r="EH6" s="1">
        <v>21023</v>
      </c>
      <c r="EI6" s="1">
        <v>21023</v>
      </c>
      <c r="EJ6" s="1">
        <v>21023</v>
      </c>
    </row>
    <row r="7" spans="1:184" ht="12.75">
      <c r="A7" s="1" t="s">
        <v>4</v>
      </c>
      <c r="B7" s="1" t="s">
        <v>450</v>
      </c>
      <c r="C7" s="1" t="s">
        <v>236</v>
      </c>
      <c r="D7" s="1" t="s">
        <v>46</v>
      </c>
      <c r="E7" s="1" t="s">
        <v>16</v>
      </c>
      <c r="F7" s="6" t="s">
        <v>50</v>
      </c>
      <c r="G7" s="6" t="s">
        <v>50</v>
      </c>
      <c r="H7" s="6" t="s">
        <v>16</v>
      </c>
      <c r="I7" s="6" t="s">
        <v>16</v>
      </c>
      <c r="J7" s="1" t="s">
        <v>52</v>
      </c>
      <c r="K7" s="1" t="s">
        <v>166</v>
      </c>
      <c r="L7" s="1" t="s">
        <v>55</v>
      </c>
      <c r="M7" s="1" t="s">
        <v>45</v>
      </c>
      <c r="N7" s="1" t="s">
        <v>16</v>
      </c>
      <c r="O7" s="1" t="s">
        <v>58</v>
      </c>
      <c r="P7" s="1" t="s">
        <v>55</v>
      </c>
      <c r="Q7" s="1" t="s">
        <v>55</v>
      </c>
      <c r="R7" s="1" t="s">
        <v>58</v>
      </c>
      <c r="S7" s="1" t="s">
        <v>62</v>
      </c>
      <c r="T7" s="1" t="s">
        <v>295</v>
      </c>
      <c r="U7" s="1" t="s">
        <v>295</v>
      </c>
      <c r="V7" s="1" t="s">
        <v>295</v>
      </c>
      <c r="W7" s="1" t="s">
        <v>16</v>
      </c>
      <c r="AW7" s="1" t="s">
        <v>62</v>
      </c>
      <c r="AX7" s="1" t="s">
        <v>62</v>
      </c>
      <c r="AY7" s="1" t="s">
        <v>319</v>
      </c>
      <c r="AZ7" s="1" t="s">
        <v>16</v>
      </c>
      <c r="BA7" s="1" t="s">
        <v>455</v>
      </c>
      <c r="BB7" s="1" t="s">
        <v>456</v>
      </c>
      <c r="BC7" s="1" t="s">
        <v>234</v>
      </c>
      <c r="BD7" s="1" t="s">
        <v>251</v>
      </c>
      <c r="BE7" s="1" t="s">
        <v>55</v>
      </c>
      <c r="BF7" s="1" t="s">
        <v>460</v>
      </c>
      <c r="BG7" s="1" t="s">
        <v>234</v>
      </c>
      <c r="BH7" s="1" t="s">
        <v>467</v>
      </c>
      <c r="BI7" s="1" t="s">
        <v>473</v>
      </c>
      <c r="BJ7" s="1" t="s">
        <v>16</v>
      </c>
      <c r="BK7" s="1" t="s">
        <v>466</v>
      </c>
      <c r="BL7" s="1" t="s">
        <v>466</v>
      </c>
      <c r="BM7" s="1" t="s">
        <v>16</v>
      </c>
      <c r="BN7" s="1" t="s">
        <v>485</v>
      </c>
      <c r="BO7" s="1" t="s">
        <v>485</v>
      </c>
      <c r="BP7" s="1" t="s">
        <v>234</v>
      </c>
      <c r="BQ7" s="12" t="s">
        <v>251</v>
      </c>
      <c r="BR7" s="1" t="s">
        <v>251</v>
      </c>
      <c r="BS7" s="1" t="s">
        <v>484</v>
      </c>
      <c r="BT7" s="1" t="s">
        <v>45</v>
      </c>
      <c r="BU7" s="1" t="s">
        <v>473</v>
      </c>
      <c r="BV7" s="1" t="s">
        <v>46</v>
      </c>
      <c r="BW7" s="1" t="s">
        <v>482</v>
      </c>
      <c r="BX7" s="1" t="s">
        <v>473</v>
      </c>
      <c r="BY7" s="1" t="s">
        <v>29</v>
      </c>
      <c r="BZ7" s="1" t="s">
        <v>30</v>
      </c>
      <c r="CA7" s="1" t="s">
        <v>30</v>
      </c>
      <c r="CB7" s="1" t="s">
        <v>16</v>
      </c>
      <c r="CC7" s="1" t="s">
        <v>16</v>
      </c>
      <c r="CD7" s="1" t="s">
        <v>16</v>
      </c>
      <c r="CE7" s="1" t="s">
        <v>20</v>
      </c>
      <c r="CF7" s="1" t="s">
        <v>16</v>
      </c>
      <c r="CG7" s="1" t="s">
        <v>33</v>
      </c>
      <c r="CH7" s="1" t="s">
        <v>33</v>
      </c>
      <c r="DC7" s="1" t="s">
        <v>43</v>
      </c>
      <c r="DD7" s="1" t="s">
        <v>44</v>
      </c>
      <c r="DE7" s="1" t="s">
        <v>43</v>
      </c>
      <c r="DF7" s="1" t="s">
        <v>33</v>
      </c>
      <c r="DG7" s="1" t="s">
        <v>45</v>
      </c>
      <c r="DH7" s="1" t="s">
        <v>16</v>
      </c>
      <c r="DI7" s="1" t="s">
        <v>16</v>
      </c>
      <c r="DJ7" s="1" t="s">
        <v>16</v>
      </c>
      <c r="DK7" s="1" t="s">
        <v>16</v>
      </c>
      <c r="DL7" s="1" t="s">
        <v>231</v>
      </c>
      <c r="DM7" s="1" t="s">
        <v>232</v>
      </c>
      <c r="DN7" s="1" t="s">
        <v>233</v>
      </c>
      <c r="DO7" s="1" t="s">
        <v>71</v>
      </c>
      <c r="DP7" s="1" t="s">
        <v>16</v>
      </c>
      <c r="DQ7" s="1" t="s">
        <v>16</v>
      </c>
      <c r="DR7" s="1" t="s">
        <v>234</v>
      </c>
      <c r="DS7" s="1" t="s">
        <v>234</v>
      </c>
      <c r="DT7" s="1" t="s">
        <v>16</v>
      </c>
      <c r="DU7" s="1" t="s">
        <v>16</v>
      </c>
      <c r="DV7" s="1" t="s">
        <v>45</v>
      </c>
      <c r="DW7" s="1" t="s">
        <v>45</v>
      </c>
      <c r="DX7" s="1" t="s">
        <v>45</v>
      </c>
      <c r="DY7" s="1" t="s">
        <v>235</v>
      </c>
      <c r="DZ7" s="1" t="s">
        <v>236</v>
      </c>
      <c r="EA7" s="1" t="s">
        <v>237</v>
      </c>
      <c r="EB7" s="1" t="s">
        <v>237</v>
      </c>
      <c r="EC7" s="1" t="s">
        <v>237</v>
      </c>
      <c r="ED7" s="1" t="s">
        <v>237</v>
      </c>
      <c r="EE7" s="1" t="s">
        <v>238</v>
      </c>
      <c r="EF7" s="1" t="s">
        <v>239</v>
      </c>
      <c r="EG7" s="1" t="s">
        <v>240</v>
      </c>
      <c r="EH7" s="1" t="s">
        <v>16</v>
      </c>
      <c r="EI7" s="1" t="s">
        <v>16</v>
      </c>
      <c r="EJ7" s="1" t="s">
        <v>16</v>
      </c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1" t="s">
        <v>234</v>
      </c>
      <c r="FN7" s="1" t="s">
        <v>531</v>
      </c>
      <c r="FO7" s="1" t="s">
        <v>466</v>
      </c>
      <c r="FP7" s="1" t="s">
        <v>20</v>
      </c>
      <c r="FQ7" s="1" t="s">
        <v>532</v>
      </c>
      <c r="FR7" s="1" t="s">
        <v>533</v>
      </c>
      <c r="FS7" s="1" t="s">
        <v>46</v>
      </c>
      <c r="FT7" s="1" t="s">
        <v>46</v>
      </c>
      <c r="FU7" s="1" t="s">
        <v>46</v>
      </c>
      <c r="FV7" s="1" t="s">
        <v>46</v>
      </c>
      <c r="FW7" s="1" t="s">
        <v>46</v>
      </c>
      <c r="FX7" s="1" t="s">
        <v>234</v>
      </c>
      <c r="FY7" s="1" t="s">
        <v>483</v>
      </c>
      <c r="FZ7" s="1" t="s">
        <v>534</v>
      </c>
      <c r="GA7" s="1" t="s">
        <v>62</v>
      </c>
      <c r="GB7" s="1" t="s">
        <v>483</v>
      </c>
    </row>
    <row r="8" spans="1:184" ht="12.75">
      <c r="A8" s="1" t="s">
        <v>174</v>
      </c>
      <c r="D8" s="1">
        <v>25</v>
      </c>
      <c r="E8" s="1">
        <v>25</v>
      </c>
      <c r="F8" s="6">
        <v>25</v>
      </c>
      <c r="G8" s="6">
        <v>25</v>
      </c>
      <c r="H8" s="6">
        <v>25</v>
      </c>
      <c r="I8" s="6">
        <v>25</v>
      </c>
      <c r="J8" s="1">
        <v>25</v>
      </c>
      <c r="K8" s="1">
        <v>25</v>
      </c>
      <c r="L8" s="1">
        <v>25</v>
      </c>
      <c r="M8" s="1">
        <v>25</v>
      </c>
      <c r="N8" s="1">
        <v>25</v>
      </c>
      <c r="O8" s="1">
        <v>25</v>
      </c>
      <c r="P8" s="1">
        <v>25</v>
      </c>
      <c r="Q8" s="1">
        <v>25</v>
      </c>
      <c r="R8" s="1">
        <v>25</v>
      </c>
      <c r="S8" s="1">
        <v>25</v>
      </c>
      <c r="T8" s="1">
        <v>48.56</v>
      </c>
      <c r="U8" s="1">
        <v>45.89</v>
      </c>
      <c r="V8" s="1">
        <v>39.98</v>
      </c>
      <c r="W8" s="1">
        <v>23.35</v>
      </c>
      <c r="X8" s="1">
        <v>35.62</v>
      </c>
      <c r="Y8" s="1">
        <v>50.53</v>
      </c>
      <c r="Z8" s="1">
        <v>34.35</v>
      </c>
      <c r="AA8" s="1">
        <v>27.99</v>
      </c>
      <c r="AB8" s="1">
        <v>36.76</v>
      </c>
      <c r="AC8" s="1">
        <v>28.55</v>
      </c>
      <c r="AD8" s="1">
        <v>29.89</v>
      </c>
      <c r="AE8" s="1">
        <v>31.57</v>
      </c>
      <c r="AF8" s="1">
        <v>33.19</v>
      </c>
      <c r="AG8" s="1">
        <v>27.36</v>
      </c>
      <c r="AH8" s="1">
        <v>34.82</v>
      </c>
      <c r="AI8" s="1">
        <v>24.01</v>
      </c>
      <c r="AJ8" s="1">
        <v>18.87</v>
      </c>
      <c r="AK8" s="1">
        <v>16.32</v>
      </c>
      <c r="AL8" s="1">
        <v>19.35</v>
      </c>
      <c r="AM8" s="1">
        <v>22.26</v>
      </c>
      <c r="AN8" s="1">
        <v>31.15</v>
      </c>
      <c r="AO8" s="1">
        <v>26.73</v>
      </c>
      <c r="AP8" s="1">
        <v>25.07</v>
      </c>
      <c r="AQ8" s="1">
        <v>19.53</v>
      </c>
      <c r="AR8" s="1">
        <v>15.9</v>
      </c>
      <c r="AS8" s="1">
        <v>21.45</v>
      </c>
      <c r="AT8" s="1">
        <v>25.73</v>
      </c>
      <c r="AU8" s="1">
        <v>31.75</v>
      </c>
      <c r="AV8" s="1">
        <v>28.24</v>
      </c>
      <c r="AW8" s="1">
        <v>47.28</v>
      </c>
      <c r="AX8" s="1">
        <v>53.23</v>
      </c>
      <c r="AY8" s="1">
        <v>50.56</v>
      </c>
      <c r="AZ8" s="1">
        <v>26.12</v>
      </c>
      <c r="BA8" s="1">
        <v>35.410000000000004</v>
      </c>
      <c r="BB8" s="1">
        <v>33.410000000000004</v>
      </c>
      <c r="BC8" s="1">
        <v>41.980000000000004</v>
      </c>
      <c r="BD8" s="1">
        <v>45.31</v>
      </c>
      <c r="BE8" s="1">
        <v>28.740000000000002</v>
      </c>
      <c r="BF8" s="1">
        <v>41.82</v>
      </c>
      <c r="BG8" s="1">
        <v>17.26</v>
      </c>
      <c r="BH8" s="1">
        <v>23.89</v>
      </c>
      <c r="BI8" s="1">
        <v>38.730000000000004</v>
      </c>
      <c r="BJ8" s="1">
        <v>14.43</v>
      </c>
      <c r="BK8" s="1">
        <v>37.01</v>
      </c>
      <c r="BL8" s="1">
        <v>33.26</v>
      </c>
      <c r="BM8" s="1">
        <v>9.12</v>
      </c>
      <c r="BN8" s="1">
        <v>43.480000000000004</v>
      </c>
      <c r="BO8" s="1">
        <v>43.17</v>
      </c>
      <c r="BP8" s="1">
        <v>23.09</v>
      </c>
      <c r="BQ8" s="1">
        <v>42.18</v>
      </c>
      <c r="BR8" s="1">
        <v>48.05</v>
      </c>
      <c r="BS8" s="1">
        <v>55.91</v>
      </c>
      <c r="BT8" s="1">
        <v>33.01</v>
      </c>
      <c r="BU8" s="1">
        <v>26.03</v>
      </c>
      <c r="BV8" s="1">
        <v>45.03</v>
      </c>
      <c r="BW8" s="1">
        <v>49.56</v>
      </c>
      <c r="BX8" s="1">
        <v>37.410000000000004</v>
      </c>
      <c r="BY8" s="1">
        <v>20</v>
      </c>
      <c r="BZ8" s="1">
        <v>25</v>
      </c>
      <c r="CA8" s="1">
        <v>25</v>
      </c>
      <c r="CB8" s="1">
        <v>25</v>
      </c>
      <c r="CC8" s="1">
        <v>25</v>
      </c>
      <c r="CD8" s="1">
        <v>25</v>
      </c>
      <c r="CE8" s="1">
        <v>25</v>
      </c>
      <c r="CF8" s="1">
        <v>25</v>
      </c>
      <c r="CG8" s="1">
        <v>25</v>
      </c>
      <c r="CH8" s="1">
        <v>25</v>
      </c>
      <c r="CI8" s="1">
        <v>21.5</v>
      </c>
      <c r="CJ8" s="1">
        <v>23.3</v>
      </c>
      <c r="CK8" s="1">
        <v>24</v>
      </c>
      <c r="CL8" s="1">
        <v>29.79</v>
      </c>
      <c r="CM8" s="1">
        <v>24.86</v>
      </c>
      <c r="CN8" s="1">
        <v>20.92</v>
      </c>
      <c r="CO8" s="1">
        <v>25.93</v>
      </c>
      <c r="CP8" s="1">
        <v>25.24</v>
      </c>
      <c r="CQ8" s="1">
        <v>22.37</v>
      </c>
      <c r="CR8" s="1">
        <v>22.98</v>
      </c>
      <c r="CS8" s="1">
        <v>15.04</v>
      </c>
      <c r="CT8" s="1">
        <v>14.33</v>
      </c>
      <c r="CU8" s="1">
        <v>14.45</v>
      </c>
      <c r="CV8" s="1">
        <v>19.69</v>
      </c>
      <c r="CW8" s="1">
        <v>20.35</v>
      </c>
      <c r="CX8" s="1">
        <v>21.17</v>
      </c>
      <c r="CY8" s="1">
        <v>18.77</v>
      </c>
      <c r="CZ8" s="1">
        <v>18.65</v>
      </c>
      <c r="DA8" s="1">
        <v>14.48</v>
      </c>
      <c r="DB8" s="1">
        <v>13.59</v>
      </c>
      <c r="DC8" s="1">
        <v>25</v>
      </c>
      <c r="DD8" s="1">
        <v>25</v>
      </c>
      <c r="DE8" s="1">
        <v>25</v>
      </c>
      <c r="DF8" s="1">
        <v>25</v>
      </c>
      <c r="DG8" s="1">
        <v>25</v>
      </c>
      <c r="DH8" s="1">
        <v>25</v>
      </c>
      <c r="DI8" s="1">
        <v>25</v>
      </c>
      <c r="DJ8" s="1">
        <v>25</v>
      </c>
      <c r="DK8" s="1">
        <v>25</v>
      </c>
      <c r="DL8" s="1">
        <v>50.56</v>
      </c>
      <c r="DM8" s="1">
        <v>41.12</v>
      </c>
      <c r="DN8" s="1">
        <v>49.75</v>
      </c>
      <c r="DO8" s="1">
        <v>23.7</v>
      </c>
      <c r="DP8" s="1">
        <v>31.05</v>
      </c>
      <c r="DQ8" s="1">
        <v>39.59</v>
      </c>
      <c r="DR8" s="1">
        <v>34.79</v>
      </c>
      <c r="DS8" s="1">
        <v>35.26</v>
      </c>
      <c r="DT8" s="1">
        <v>36.82</v>
      </c>
      <c r="DU8" s="1">
        <v>38.66</v>
      </c>
      <c r="DV8" s="1">
        <v>46.11</v>
      </c>
      <c r="DW8" s="1">
        <v>42.22</v>
      </c>
      <c r="DX8" s="1">
        <v>42.71</v>
      </c>
      <c r="DY8" s="1">
        <v>25.26</v>
      </c>
      <c r="DZ8" s="1">
        <v>64.26</v>
      </c>
      <c r="EA8" s="1">
        <v>44.42</v>
      </c>
      <c r="EB8" s="1">
        <v>57.38</v>
      </c>
      <c r="EC8" s="1">
        <v>42.72</v>
      </c>
      <c r="ED8" s="1">
        <v>37.13</v>
      </c>
      <c r="EE8" s="1">
        <v>40.12</v>
      </c>
      <c r="EF8" s="1">
        <v>30.73</v>
      </c>
      <c r="EG8" s="1">
        <v>30.22</v>
      </c>
      <c r="EH8" s="1">
        <v>24.57</v>
      </c>
      <c r="EI8" s="1">
        <v>26.01</v>
      </c>
      <c r="EJ8" s="1">
        <v>21.94</v>
      </c>
      <c r="EK8" s="1">
        <v>28.779999999999998</v>
      </c>
      <c r="EL8" s="1">
        <v>26.31</v>
      </c>
      <c r="EM8" s="1">
        <v>21.560000000000002</v>
      </c>
      <c r="EN8" s="1">
        <v>26.160000000000004</v>
      </c>
      <c r="EO8" s="1">
        <v>24.88</v>
      </c>
      <c r="EP8" s="1">
        <v>23.71</v>
      </c>
      <c r="EQ8" s="1">
        <v>21.6</v>
      </c>
      <c r="ER8" s="1">
        <v>15.31</v>
      </c>
      <c r="ES8" s="1">
        <v>22.020000000000003</v>
      </c>
      <c r="ET8" s="1">
        <v>24.07</v>
      </c>
      <c r="EU8" s="1">
        <v>23.24</v>
      </c>
      <c r="EV8" s="1">
        <v>20.83</v>
      </c>
      <c r="EW8" s="1">
        <v>11.86</v>
      </c>
      <c r="EX8" s="1">
        <v>18.57</v>
      </c>
      <c r="EY8" s="1">
        <v>10.49</v>
      </c>
      <c r="EZ8" s="1">
        <v>9.01</v>
      </c>
      <c r="FA8" s="1">
        <v>13.81</v>
      </c>
      <c r="FB8" s="1">
        <v>15.59</v>
      </c>
      <c r="FC8" s="1">
        <v>18.29</v>
      </c>
      <c r="FD8" s="1">
        <v>6.91</v>
      </c>
      <c r="FE8" s="1">
        <v>8.16</v>
      </c>
      <c r="FF8" s="1">
        <v>26.72</v>
      </c>
      <c r="FG8" s="1">
        <v>22.990000000000002</v>
      </c>
      <c r="FH8" s="1">
        <v>25.9</v>
      </c>
      <c r="FI8" s="1">
        <v>17.86</v>
      </c>
      <c r="FJ8" s="1">
        <v>2.34</v>
      </c>
      <c r="FK8" s="1">
        <v>27.96</v>
      </c>
      <c r="FL8" s="1">
        <v>29.81</v>
      </c>
      <c r="FM8" s="1">
        <v>46.980000000000004</v>
      </c>
      <c r="FN8" s="1">
        <v>11.08</v>
      </c>
      <c r="FO8" s="1">
        <v>37.08</v>
      </c>
      <c r="FP8" s="1">
        <v>15.64</v>
      </c>
      <c r="FQ8" s="1">
        <v>21.71</v>
      </c>
      <c r="FR8" s="1">
        <v>14.879999999999999</v>
      </c>
      <c r="FS8" s="1">
        <v>46.87</v>
      </c>
      <c r="FT8" s="1">
        <v>40.08</v>
      </c>
      <c r="FU8" s="1">
        <v>46.620000000000005</v>
      </c>
      <c r="FV8" s="1">
        <v>34.300000000000004</v>
      </c>
      <c r="FW8" s="1">
        <v>47.339999999999996</v>
      </c>
      <c r="FX8" s="1">
        <v>35.88</v>
      </c>
      <c r="FY8" s="1">
        <v>38.72</v>
      </c>
      <c r="FZ8" s="1">
        <v>33.019999999999996</v>
      </c>
      <c r="GA8" s="1">
        <v>25.740000000000002</v>
      </c>
      <c r="GB8" s="1">
        <v>22.64</v>
      </c>
    </row>
    <row r="9" spans="1:184" ht="12.75">
      <c r="A9" s="1" t="s">
        <v>175</v>
      </c>
      <c r="T9" s="1">
        <v>22.55</v>
      </c>
      <c r="U9" s="1">
        <v>13.98</v>
      </c>
      <c r="V9" s="1">
        <v>2.69</v>
      </c>
      <c r="W9" s="1">
        <v>1.8</v>
      </c>
      <c r="X9" s="1">
        <v>18.86</v>
      </c>
      <c r="Y9" s="1">
        <v>33.61</v>
      </c>
      <c r="Z9" s="1">
        <v>16.57</v>
      </c>
      <c r="AA9" s="1">
        <v>1.48</v>
      </c>
      <c r="AB9" s="1">
        <v>11.07</v>
      </c>
      <c r="AC9" s="1">
        <v>8.24</v>
      </c>
      <c r="AD9" s="1">
        <v>5.4</v>
      </c>
      <c r="AE9" s="1">
        <v>7.97</v>
      </c>
      <c r="AF9" s="1">
        <v>6.96</v>
      </c>
      <c r="AG9" s="1">
        <v>2.99</v>
      </c>
      <c r="AH9" s="1">
        <v>3.43</v>
      </c>
      <c r="AI9" s="1">
        <v>1.39</v>
      </c>
      <c r="AJ9" s="1">
        <v>1.18</v>
      </c>
      <c r="AK9" s="1">
        <v>1.46</v>
      </c>
      <c r="AL9" s="1">
        <v>1.65</v>
      </c>
      <c r="AM9" s="1">
        <v>1.45</v>
      </c>
      <c r="AN9" s="1">
        <v>0.88</v>
      </c>
      <c r="AO9" s="1">
        <v>1.36</v>
      </c>
      <c r="AP9" s="1">
        <v>0.76</v>
      </c>
      <c r="AQ9" s="1">
        <v>1.22</v>
      </c>
      <c r="AR9" s="1">
        <v>1.41</v>
      </c>
      <c r="AS9" s="1">
        <v>7.26</v>
      </c>
      <c r="AT9" s="1">
        <v>0.2</v>
      </c>
      <c r="AU9" s="1">
        <v>0.05</v>
      </c>
      <c r="AV9" s="1">
        <v>0.02</v>
      </c>
      <c r="AW9" s="1">
        <v>18.25</v>
      </c>
      <c r="AX9" s="1">
        <v>10.81</v>
      </c>
      <c r="AY9" s="1">
        <v>38.81</v>
      </c>
      <c r="AZ9" s="1">
        <v>2.57</v>
      </c>
      <c r="BA9" s="1">
        <v>1.28</v>
      </c>
      <c r="BB9" s="1">
        <v>0.27</v>
      </c>
      <c r="BC9" s="1">
        <v>0.74</v>
      </c>
      <c r="BD9" s="1">
        <v>8.16</v>
      </c>
      <c r="BE9" s="1">
        <v>1.89</v>
      </c>
      <c r="BF9" s="1">
        <v>5.58</v>
      </c>
      <c r="BG9" s="1">
        <v>2.28</v>
      </c>
      <c r="BH9" s="1">
        <v>8.04</v>
      </c>
      <c r="BI9" s="1">
        <v>20.44</v>
      </c>
      <c r="BJ9" s="1">
        <v>5.29</v>
      </c>
      <c r="BK9" s="1">
        <v>15.27</v>
      </c>
      <c r="BL9" s="1">
        <v>6.27</v>
      </c>
      <c r="BM9" s="1">
        <v>3.85</v>
      </c>
      <c r="BN9" s="1">
        <v>20.57</v>
      </c>
      <c r="BO9" s="1">
        <v>22.35</v>
      </c>
      <c r="BP9" s="1">
        <v>0.9</v>
      </c>
      <c r="BQ9" s="12">
        <v>16.27</v>
      </c>
      <c r="BR9" s="1">
        <v>11.15</v>
      </c>
      <c r="BS9" s="1">
        <v>25.99</v>
      </c>
      <c r="BT9" s="1">
        <v>11.51</v>
      </c>
      <c r="BU9" s="1">
        <v>8.09</v>
      </c>
      <c r="BV9" s="1">
        <v>32.12</v>
      </c>
      <c r="BW9" s="1">
        <v>25.33</v>
      </c>
      <c r="BX9" s="1">
        <v>5.49</v>
      </c>
      <c r="CI9" s="1">
        <v>14.71</v>
      </c>
      <c r="CJ9" s="1">
        <v>14.49</v>
      </c>
      <c r="CK9" s="1">
        <v>10.88</v>
      </c>
      <c r="CL9" s="1">
        <v>22.24</v>
      </c>
      <c r="CM9" s="1">
        <v>20.06</v>
      </c>
      <c r="CN9" s="1">
        <v>17.8</v>
      </c>
      <c r="CO9" s="1">
        <v>24.48</v>
      </c>
      <c r="CP9" s="1">
        <v>22.83</v>
      </c>
      <c r="CQ9" s="1">
        <v>14.700000000000001</v>
      </c>
      <c r="CR9" s="1">
        <v>18.96</v>
      </c>
      <c r="CS9" s="1">
        <v>13.239999999999998</v>
      </c>
      <c r="CT9" s="1">
        <v>12.4</v>
      </c>
      <c r="CU9" s="1">
        <v>12.549999999999999</v>
      </c>
      <c r="CV9" s="1">
        <v>15.780000000000001</v>
      </c>
      <c r="CW9" s="1">
        <v>12.860000000000001</v>
      </c>
      <c r="CX9" s="1">
        <v>11.840000000000002</v>
      </c>
      <c r="CY9" s="1">
        <v>11.329999999999998</v>
      </c>
      <c r="CZ9" s="1">
        <v>16.13</v>
      </c>
      <c r="DA9" s="1">
        <v>12.75</v>
      </c>
      <c r="DB9" s="1">
        <v>12.97</v>
      </c>
      <c r="DL9" s="1">
        <v>39.7</v>
      </c>
      <c r="DM9" s="1">
        <v>30.739999999999995</v>
      </c>
      <c r="DN9" s="1">
        <v>41.53</v>
      </c>
      <c r="DO9" s="1">
        <v>20.74</v>
      </c>
      <c r="DP9" s="1">
        <v>27.7</v>
      </c>
      <c r="DQ9" s="1">
        <v>34.980000000000004</v>
      </c>
      <c r="DR9" s="1">
        <v>33.96</v>
      </c>
      <c r="DS9" s="1">
        <v>34.39</v>
      </c>
      <c r="DT9" s="1">
        <v>34.95</v>
      </c>
      <c r="DU9" s="1">
        <v>35.769999999999996</v>
      </c>
      <c r="DV9" s="1">
        <v>36.75</v>
      </c>
      <c r="DW9" s="1">
        <v>32.61</v>
      </c>
      <c r="DX9" s="1">
        <v>27.44</v>
      </c>
      <c r="DY9" s="1">
        <v>16.830000000000002</v>
      </c>
      <c r="DZ9" s="1">
        <v>50.290000000000006</v>
      </c>
      <c r="EA9" s="1">
        <v>36.13</v>
      </c>
      <c r="EB9" s="1">
        <v>44.190000000000005</v>
      </c>
      <c r="EC9" s="1">
        <v>25.68</v>
      </c>
      <c r="ED9" s="1">
        <v>21.760000000000005</v>
      </c>
      <c r="EE9" s="1">
        <v>17.839999999999996</v>
      </c>
      <c r="EF9" s="1">
        <v>27.55</v>
      </c>
      <c r="EG9" s="1">
        <v>28.99</v>
      </c>
      <c r="EH9" s="1">
        <v>22.03</v>
      </c>
      <c r="EI9" s="1">
        <v>23.220000000000002</v>
      </c>
      <c r="EJ9" s="1">
        <v>20.020000000000003</v>
      </c>
      <c r="EK9" s="1">
        <v>7.54</v>
      </c>
      <c r="EL9" s="1">
        <v>13.29</v>
      </c>
      <c r="EM9" s="1">
        <v>9.22</v>
      </c>
      <c r="EN9" s="1">
        <v>16.17</v>
      </c>
      <c r="EO9" s="1">
        <v>17.59</v>
      </c>
      <c r="EP9" s="1">
        <v>17.46</v>
      </c>
      <c r="EQ9" s="1">
        <v>11.18</v>
      </c>
      <c r="ER9" s="1">
        <v>11.81</v>
      </c>
      <c r="ES9" s="1">
        <v>18.76</v>
      </c>
      <c r="ET9" s="1">
        <v>16.33</v>
      </c>
      <c r="EU9" s="1">
        <v>19.77</v>
      </c>
      <c r="EV9" s="1">
        <v>13.73</v>
      </c>
      <c r="EW9" s="1">
        <v>5.68</v>
      </c>
      <c r="EX9" s="1">
        <v>10.42</v>
      </c>
      <c r="EY9" s="1">
        <v>4.98</v>
      </c>
      <c r="EZ9" s="1">
        <v>4.24</v>
      </c>
      <c r="FA9" s="1">
        <v>3.66</v>
      </c>
      <c r="FB9" s="1">
        <v>13.22</v>
      </c>
      <c r="FC9" s="1">
        <v>14.26</v>
      </c>
      <c r="FD9" s="1">
        <v>5.69</v>
      </c>
      <c r="FE9" s="1">
        <v>6.73</v>
      </c>
      <c r="FF9" s="1">
        <v>16.99</v>
      </c>
      <c r="FG9" s="1">
        <v>11.21</v>
      </c>
      <c r="FH9" s="1">
        <v>17.27</v>
      </c>
      <c r="FI9" s="1">
        <v>11.26</v>
      </c>
      <c r="FJ9" s="1">
        <v>0.95</v>
      </c>
      <c r="FK9" s="1">
        <v>18.22</v>
      </c>
      <c r="FL9" s="1">
        <v>14.44</v>
      </c>
      <c r="FM9" s="1">
        <v>19.61</v>
      </c>
      <c r="FN9" s="1">
        <v>3.66</v>
      </c>
      <c r="FO9" s="1">
        <v>15.88</v>
      </c>
      <c r="FP9" s="1">
        <v>6.91</v>
      </c>
      <c r="FQ9" s="1" t="s">
        <v>576</v>
      </c>
      <c r="FR9" s="1">
        <v>4.2</v>
      </c>
      <c r="FS9" s="1">
        <v>14.79</v>
      </c>
      <c r="FT9" s="1">
        <v>11.39</v>
      </c>
      <c r="FU9" s="1">
        <v>19.43</v>
      </c>
      <c r="FV9" s="1">
        <v>2.43</v>
      </c>
      <c r="FW9" s="1">
        <v>2.8</v>
      </c>
      <c r="FX9" s="1">
        <v>4.28</v>
      </c>
      <c r="FY9" s="1">
        <v>3.29</v>
      </c>
      <c r="FZ9" s="1">
        <v>6.28</v>
      </c>
      <c r="GA9" s="1">
        <v>4.92</v>
      </c>
      <c r="GB9" s="1">
        <v>3.75</v>
      </c>
    </row>
    <row r="10" spans="1:184" ht="12.75">
      <c r="A10" s="1" t="s">
        <v>489</v>
      </c>
      <c r="T10" s="1">
        <v>26.01</v>
      </c>
      <c r="U10" s="1">
        <v>31.91</v>
      </c>
      <c r="V10" s="1">
        <v>37.29</v>
      </c>
      <c r="W10" s="1">
        <v>21.55</v>
      </c>
      <c r="X10" s="1">
        <v>16.759999999999998</v>
      </c>
      <c r="Y10" s="1">
        <v>16.92</v>
      </c>
      <c r="Z10" s="1">
        <v>17.78</v>
      </c>
      <c r="AA10" s="1">
        <v>26.509999999999998</v>
      </c>
      <c r="AB10" s="1">
        <v>25.689999999999998</v>
      </c>
      <c r="AC10" s="1">
        <v>20.310000000000002</v>
      </c>
      <c r="AD10" s="1">
        <v>24.490000000000002</v>
      </c>
      <c r="AE10" s="1">
        <v>23.6</v>
      </c>
      <c r="AF10" s="1">
        <v>26.229999999999997</v>
      </c>
      <c r="AG10" s="1">
        <v>24.369999999999997</v>
      </c>
      <c r="AH10" s="1">
        <v>31.39</v>
      </c>
      <c r="AI10" s="1">
        <v>22.62</v>
      </c>
      <c r="AJ10" s="1">
        <v>17.69</v>
      </c>
      <c r="AK10" s="1">
        <v>14.86</v>
      </c>
      <c r="AL10" s="1">
        <v>17.700000000000003</v>
      </c>
      <c r="AM10" s="1">
        <v>20.810000000000002</v>
      </c>
      <c r="AN10" s="1">
        <v>30.27</v>
      </c>
      <c r="AO10" s="1">
        <v>25.37</v>
      </c>
      <c r="AP10" s="1">
        <v>24.31</v>
      </c>
      <c r="AQ10" s="1">
        <v>18.310000000000002</v>
      </c>
      <c r="AR10" s="1">
        <v>14.49</v>
      </c>
      <c r="AS10" s="1">
        <v>14.19</v>
      </c>
      <c r="AT10" s="1">
        <v>25.53</v>
      </c>
      <c r="AU10" s="1">
        <v>31.7</v>
      </c>
      <c r="AV10" s="1">
        <v>28.22</v>
      </c>
      <c r="AW10" s="1">
        <v>29.03</v>
      </c>
      <c r="AX10" s="1">
        <v>42.419999999999995</v>
      </c>
      <c r="AY10" s="1">
        <v>11.75</v>
      </c>
      <c r="AZ10" s="1">
        <v>23.55</v>
      </c>
      <c r="BA10" s="1">
        <v>34.13</v>
      </c>
      <c r="BB10" s="1">
        <v>33.14</v>
      </c>
      <c r="BC10" s="1">
        <v>41.24</v>
      </c>
      <c r="BD10" s="1">
        <v>37.15</v>
      </c>
      <c r="BE10" s="1">
        <v>26.85</v>
      </c>
      <c r="BF10" s="1">
        <v>36.24</v>
      </c>
      <c r="BG10" s="1">
        <v>14.98</v>
      </c>
      <c r="BH10" s="1">
        <v>15.85</v>
      </c>
      <c r="BI10" s="1">
        <v>18.29</v>
      </c>
      <c r="BJ10" s="1">
        <v>9.14</v>
      </c>
      <c r="BK10" s="1">
        <v>21.74</v>
      </c>
      <c r="BL10" s="1">
        <v>26.99</v>
      </c>
      <c r="BM10" s="1">
        <v>5.27</v>
      </c>
      <c r="BN10" s="1">
        <v>22.91</v>
      </c>
      <c r="BO10" s="1">
        <v>20.82</v>
      </c>
      <c r="BP10" s="1">
        <v>22.19</v>
      </c>
      <c r="BQ10" s="12">
        <v>25.91</v>
      </c>
      <c r="BR10" s="1">
        <v>36.9</v>
      </c>
      <c r="BS10" s="1">
        <v>29.92</v>
      </c>
      <c r="BT10" s="1">
        <v>21.5</v>
      </c>
      <c r="BU10" s="1">
        <v>17.94</v>
      </c>
      <c r="BV10" s="1">
        <v>12.91</v>
      </c>
      <c r="BW10" s="1">
        <v>24.23</v>
      </c>
      <c r="BX10" s="1">
        <v>31.92</v>
      </c>
      <c r="CI10" s="1">
        <v>6.79</v>
      </c>
      <c r="CJ10" s="1">
        <v>8.81</v>
      </c>
      <c r="CK10" s="1">
        <v>13.12</v>
      </c>
      <c r="CL10" s="1">
        <v>7.55</v>
      </c>
      <c r="CM10" s="1">
        <v>4.8</v>
      </c>
      <c r="CN10" s="1">
        <v>3.12</v>
      </c>
      <c r="CO10" s="1">
        <v>1.45</v>
      </c>
      <c r="CP10" s="1">
        <v>2.41</v>
      </c>
      <c r="CQ10" s="1">
        <v>7.67</v>
      </c>
      <c r="CR10" s="1">
        <v>4.02</v>
      </c>
      <c r="CS10" s="1">
        <v>1.8</v>
      </c>
      <c r="CT10" s="1">
        <v>1.93</v>
      </c>
      <c r="CU10" s="1">
        <v>1.9</v>
      </c>
      <c r="CV10" s="1">
        <v>3.91</v>
      </c>
      <c r="CW10" s="1">
        <v>7.49</v>
      </c>
      <c r="CX10" s="1">
        <v>9.33</v>
      </c>
      <c r="CY10" s="1">
        <v>7.44</v>
      </c>
      <c r="CZ10" s="1">
        <v>2.52</v>
      </c>
      <c r="DA10" s="1">
        <v>1.73</v>
      </c>
      <c r="DB10" s="1">
        <v>0.62</v>
      </c>
      <c r="DL10" s="1">
        <v>10.86</v>
      </c>
      <c r="DM10" s="1">
        <v>10.38</v>
      </c>
      <c r="DN10" s="1">
        <v>8.22</v>
      </c>
      <c r="DO10" s="1">
        <v>2.96</v>
      </c>
      <c r="DP10" s="1">
        <v>3.35</v>
      </c>
      <c r="DQ10" s="1">
        <v>4.61</v>
      </c>
      <c r="DR10" s="1">
        <v>0.83</v>
      </c>
      <c r="DS10" s="1">
        <v>0.87</v>
      </c>
      <c r="DT10" s="1">
        <v>1.87</v>
      </c>
      <c r="DU10" s="1">
        <v>2.89</v>
      </c>
      <c r="DV10" s="1">
        <v>9.36</v>
      </c>
      <c r="DW10" s="1">
        <v>9.61</v>
      </c>
      <c r="DX10" s="1">
        <v>15.27</v>
      </c>
      <c r="DY10" s="1">
        <v>8.43</v>
      </c>
      <c r="DZ10" s="1">
        <v>13.97</v>
      </c>
      <c r="EA10" s="1">
        <v>8.29</v>
      </c>
      <c r="EB10" s="1">
        <v>13.19</v>
      </c>
      <c r="EC10" s="1">
        <v>17.04</v>
      </c>
      <c r="ED10" s="1">
        <v>15.37</v>
      </c>
      <c r="EE10" s="1">
        <v>22.28</v>
      </c>
      <c r="EF10" s="1">
        <v>3.18</v>
      </c>
      <c r="EG10" s="1">
        <v>1.23</v>
      </c>
      <c r="EH10" s="1">
        <v>2.54</v>
      </c>
      <c r="EI10" s="1">
        <v>2.79</v>
      </c>
      <c r="EJ10" s="1">
        <v>1.92</v>
      </c>
      <c r="EK10" s="1">
        <v>21.24</v>
      </c>
      <c r="EL10" s="1">
        <v>13.02</v>
      </c>
      <c r="EM10" s="1">
        <v>12.34</v>
      </c>
      <c r="EN10" s="1">
        <v>9.99</v>
      </c>
      <c r="EO10" s="1">
        <v>7.29</v>
      </c>
      <c r="EP10" s="1">
        <v>6.25</v>
      </c>
      <c r="EQ10" s="1">
        <v>10.42</v>
      </c>
      <c r="ER10" s="1">
        <v>3.5</v>
      </c>
      <c r="ES10" s="1">
        <v>3.26</v>
      </c>
      <c r="ET10" s="1">
        <v>7.74</v>
      </c>
      <c r="EU10" s="1">
        <v>3.47</v>
      </c>
      <c r="EV10" s="1">
        <v>7.1</v>
      </c>
      <c r="EW10" s="1">
        <v>6.18</v>
      </c>
      <c r="EX10" s="1">
        <v>8.15</v>
      </c>
      <c r="EY10" s="1">
        <v>5.51</v>
      </c>
      <c r="EZ10" s="1">
        <v>4.77</v>
      </c>
      <c r="FA10" s="1">
        <v>10.15</v>
      </c>
      <c r="FB10" s="1">
        <v>2.37</v>
      </c>
      <c r="FC10" s="1">
        <v>4.03</v>
      </c>
      <c r="FD10" s="1">
        <v>1.22</v>
      </c>
      <c r="FE10" s="1">
        <v>1.43</v>
      </c>
      <c r="FF10" s="1">
        <v>9.73</v>
      </c>
      <c r="FG10" s="1">
        <v>11.78</v>
      </c>
      <c r="FH10" s="1">
        <v>8.63</v>
      </c>
      <c r="FI10" s="1">
        <v>6.6</v>
      </c>
      <c r="FJ10" s="1">
        <v>1.39</v>
      </c>
      <c r="FK10" s="1">
        <v>9.74</v>
      </c>
      <c r="FL10" s="1">
        <v>15.37</v>
      </c>
      <c r="FM10" s="1">
        <v>27.37</v>
      </c>
      <c r="FN10" s="1">
        <v>7.42</v>
      </c>
      <c r="FO10" s="1">
        <v>21.2</v>
      </c>
      <c r="FP10" s="1">
        <v>8.73</v>
      </c>
      <c r="FQ10" s="1">
        <v>21.71</v>
      </c>
      <c r="FR10" s="1">
        <v>10.68</v>
      </c>
      <c r="FS10" s="1">
        <v>32.08</v>
      </c>
      <c r="FT10" s="1">
        <v>28.69</v>
      </c>
      <c r="FU10" s="1">
        <v>27.19</v>
      </c>
      <c r="FV10" s="1">
        <v>31.87</v>
      </c>
      <c r="FW10" s="1">
        <v>44.54</v>
      </c>
      <c r="FX10" s="1">
        <v>31.6</v>
      </c>
      <c r="FY10" s="1">
        <v>35.43</v>
      </c>
      <c r="FZ10" s="1">
        <v>26.74</v>
      </c>
      <c r="GA10" s="1">
        <v>20.82</v>
      </c>
      <c r="GB10" s="1">
        <v>18.89</v>
      </c>
    </row>
    <row r="11" spans="1:185" ht="12.75">
      <c r="A11" s="1" t="s">
        <v>176</v>
      </c>
      <c r="B11" s="4"/>
      <c r="C11" s="4"/>
      <c r="D11" s="4">
        <v>0</v>
      </c>
      <c r="E11" s="4">
        <v>0</v>
      </c>
      <c r="F11" s="7">
        <v>0</v>
      </c>
      <c r="G11" s="7">
        <v>0</v>
      </c>
      <c r="H11" s="7">
        <v>0</v>
      </c>
      <c r="I11" s="7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46.43739703459637</v>
      </c>
      <c r="U11" s="4">
        <v>30.464153410329047</v>
      </c>
      <c r="V11" s="4">
        <v>6.728364182091045</v>
      </c>
      <c r="W11" s="4">
        <v>7.708779443254818</v>
      </c>
      <c r="X11" s="4">
        <v>52.947782144862444</v>
      </c>
      <c r="Y11" s="4">
        <v>66.5149416188403</v>
      </c>
      <c r="Z11" s="4">
        <v>48.23871906841339</v>
      </c>
      <c r="AA11" s="4">
        <v>5.287602715255449</v>
      </c>
      <c r="AB11" s="4">
        <v>30.11425462459195</v>
      </c>
      <c r="AC11" s="4">
        <v>28.86164623467601</v>
      </c>
      <c r="AD11" s="4">
        <v>18.066242890598865</v>
      </c>
      <c r="AE11" s="4">
        <v>25.245486221095977</v>
      </c>
      <c r="AF11" s="4">
        <v>20.970171738475447</v>
      </c>
      <c r="AG11" s="4">
        <v>10.928362573099417</v>
      </c>
      <c r="AH11" s="4">
        <v>9.850660539919588</v>
      </c>
      <c r="AI11" s="4">
        <v>5.789254477301124</v>
      </c>
      <c r="AJ11" s="4">
        <v>6.253312135665076</v>
      </c>
      <c r="AK11" s="4">
        <v>8.946078431372548</v>
      </c>
      <c r="AL11" s="4">
        <v>8.527131782945736</v>
      </c>
      <c r="AM11" s="4">
        <v>6.51392632524708</v>
      </c>
      <c r="AN11" s="4">
        <v>2.8250401284109152</v>
      </c>
      <c r="AO11" s="4">
        <v>5.087916199027311</v>
      </c>
      <c r="AP11" s="4">
        <v>3.031511767052254</v>
      </c>
      <c r="AQ11" s="4">
        <v>6.246799795186892</v>
      </c>
      <c r="AR11" s="4">
        <v>8.867924528301886</v>
      </c>
      <c r="AS11" s="4">
        <v>33.84615384615385</v>
      </c>
      <c r="AT11" s="4">
        <v>0.777302759424796</v>
      </c>
      <c r="AU11" s="4">
        <v>0.15748031496062995</v>
      </c>
      <c r="AV11" s="4">
        <v>0.0708215297450425</v>
      </c>
      <c r="AW11" s="4">
        <v>38.59983079526227</v>
      </c>
      <c r="AX11" s="4">
        <v>20.308096937817023</v>
      </c>
      <c r="AY11" s="4">
        <v>76.76028481012658</v>
      </c>
      <c r="AZ11" s="4">
        <v>9.839203675344562</v>
      </c>
      <c r="BA11" s="4">
        <v>3.6147980796385197</v>
      </c>
      <c r="BB11" s="4">
        <v>0.808141275067345</v>
      </c>
      <c r="BC11" s="4">
        <v>1.7627441638875654</v>
      </c>
      <c r="BD11" s="4">
        <v>18.009269476936655</v>
      </c>
      <c r="BE11" s="4">
        <v>6.576200417536533</v>
      </c>
      <c r="BF11" s="4">
        <v>13.3428981348637</v>
      </c>
      <c r="BG11" s="4">
        <v>13.20973348783314</v>
      </c>
      <c r="BH11" s="4">
        <v>33.65424863959816</v>
      </c>
      <c r="BI11" s="4">
        <v>52.77562612961528</v>
      </c>
      <c r="BJ11" s="4">
        <v>36.65973665973666</v>
      </c>
      <c r="BK11" s="4">
        <v>41.259119156984596</v>
      </c>
      <c r="BL11" s="4">
        <v>18.85147324113049</v>
      </c>
      <c r="BM11" s="4">
        <v>42.21491228070176</v>
      </c>
      <c r="BN11" s="4">
        <v>47.309107635694566</v>
      </c>
      <c r="BO11" s="4">
        <v>51.77206393328701</v>
      </c>
      <c r="BP11" s="4">
        <v>3.8977912516240796</v>
      </c>
      <c r="BQ11" s="4">
        <v>38.572783309625414</v>
      </c>
      <c r="BR11" s="4">
        <v>23.20499479708637</v>
      </c>
      <c r="BS11" s="4">
        <v>46.485423001252016</v>
      </c>
      <c r="BT11" s="4">
        <v>34.86822175098455</v>
      </c>
      <c r="BU11" s="4">
        <v>31.07952362658471</v>
      </c>
      <c r="BV11" s="4">
        <v>71.33022429491449</v>
      </c>
      <c r="BW11" s="4">
        <v>51.10976594027441</v>
      </c>
      <c r="BX11" s="4">
        <v>14.675220529270247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68.4186046511628</v>
      </c>
      <c r="CJ11" s="4">
        <v>62.18884120171674</v>
      </c>
      <c r="CK11" s="4">
        <v>45.333333333333336</v>
      </c>
      <c r="CL11" s="4">
        <v>74.65592480698221</v>
      </c>
      <c r="CM11" s="4">
        <v>80.69187449718423</v>
      </c>
      <c r="CN11" s="4">
        <v>85.08604206500956</v>
      </c>
      <c r="CO11" s="4">
        <v>94.40802159660625</v>
      </c>
      <c r="CP11" s="4">
        <v>90.45166402535656</v>
      </c>
      <c r="CQ11" s="4">
        <v>65.71300849351812</v>
      </c>
      <c r="CR11" s="4">
        <v>82.50652741514361</v>
      </c>
      <c r="CS11" s="4">
        <v>88.03191489361701</v>
      </c>
      <c r="CT11" s="4">
        <v>86.53175157013258</v>
      </c>
      <c r="CU11" s="4">
        <v>86.85121107266436</v>
      </c>
      <c r="CV11" s="4">
        <v>80.14220416455053</v>
      </c>
      <c r="CW11" s="4">
        <v>63.19410319410319</v>
      </c>
      <c r="CX11" s="4">
        <v>55.92820028341994</v>
      </c>
      <c r="CY11" s="4">
        <v>60.36228023441661</v>
      </c>
      <c r="CZ11" s="4">
        <v>86.48793565683647</v>
      </c>
      <c r="DA11" s="4">
        <v>88.0524861878453</v>
      </c>
      <c r="DB11" s="4">
        <v>95.43782192788815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78.52056962025317</v>
      </c>
      <c r="DM11" s="4">
        <v>74.75680933852139</v>
      </c>
      <c r="DN11" s="4">
        <v>83.47738693467338</v>
      </c>
      <c r="DO11" s="4">
        <v>87.51054852320675</v>
      </c>
      <c r="DP11" s="4">
        <v>89.21095008051529</v>
      </c>
      <c r="DQ11" s="4">
        <v>88.35564536499116</v>
      </c>
      <c r="DR11" s="4">
        <v>97.6142569703938</v>
      </c>
      <c r="DS11" s="4">
        <v>97.53261486103234</v>
      </c>
      <c r="DT11" s="4">
        <v>94.92123845736013</v>
      </c>
      <c r="DU11" s="4">
        <v>92.52457320227624</v>
      </c>
      <c r="DV11" s="4">
        <v>79.70071567989591</v>
      </c>
      <c r="DW11" s="4">
        <v>77.23827569872098</v>
      </c>
      <c r="DX11" s="4">
        <v>64.24724888784829</v>
      </c>
      <c r="DY11" s="4">
        <v>66.6270783847981</v>
      </c>
      <c r="DZ11" s="4">
        <v>78.26019296607532</v>
      </c>
      <c r="EA11" s="4">
        <v>81.33723547951374</v>
      </c>
      <c r="EB11" s="4">
        <v>77.01289647960962</v>
      </c>
      <c r="EC11" s="4">
        <v>60.1123595505618</v>
      </c>
      <c r="ED11" s="4">
        <v>58.60490169674119</v>
      </c>
      <c r="EE11" s="4">
        <v>44.46660019940179</v>
      </c>
      <c r="EF11" s="4">
        <v>89.65180605271722</v>
      </c>
      <c r="EG11" s="4">
        <v>95.92984778292521</v>
      </c>
      <c r="EH11" s="4">
        <v>89.66218966218966</v>
      </c>
      <c r="EI11" s="4">
        <v>89.27335640138409</v>
      </c>
      <c r="EJ11" s="4">
        <v>91.24886052871469</v>
      </c>
      <c r="EK11" s="4">
        <v>26.19874913134121</v>
      </c>
      <c r="EL11" s="4">
        <v>50.51311288483467</v>
      </c>
      <c r="EM11" s="4">
        <v>42.76437847866419</v>
      </c>
      <c r="EN11" s="4">
        <v>61.81192660550459</v>
      </c>
      <c r="EO11" s="4">
        <v>70.69935691318328</v>
      </c>
      <c r="EP11" s="4">
        <v>73.63981442429355</v>
      </c>
      <c r="EQ11" s="4">
        <v>51.75925925925925</v>
      </c>
      <c r="ER11" s="4">
        <v>77.13912475506206</v>
      </c>
      <c r="ES11" s="4">
        <v>85.19527702089009</v>
      </c>
      <c r="ET11" s="4">
        <v>67.84378894889905</v>
      </c>
      <c r="EU11" s="4">
        <v>85.06884681583477</v>
      </c>
      <c r="EV11" s="4">
        <v>65.9145463274124</v>
      </c>
      <c r="EW11" s="4">
        <v>47.89207419898819</v>
      </c>
      <c r="EX11" s="4">
        <v>56.11200861604738</v>
      </c>
      <c r="EY11" s="4">
        <v>47.47378455672069</v>
      </c>
      <c r="EZ11" s="4">
        <v>47.05882352941177</v>
      </c>
      <c r="FA11" s="4">
        <v>26.50253439536568</v>
      </c>
      <c r="FB11" s="4">
        <v>84.7979474021809</v>
      </c>
      <c r="FC11" s="4">
        <v>77.96610169491525</v>
      </c>
      <c r="FD11" s="4">
        <v>82.34442836468887</v>
      </c>
      <c r="FE11" s="4">
        <v>82.47549019607844</v>
      </c>
      <c r="FF11" s="4">
        <v>63.58532934131736</v>
      </c>
      <c r="FG11" s="4">
        <v>48.760330578512395</v>
      </c>
      <c r="FH11" s="4">
        <v>66.67953667953668</v>
      </c>
      <c r="FI11" s="4">
        <v>63.045912653975364</v>
      </c>
      <c r="FJ11" s="4">
        <v>40.598290598290596</v>
      </c>
      <c r="FK11" s="4">
        <v>65.16452074391988</v>
      </c>
      <c r="FL11" s="4">
        <v>48.44012076484401</v>
      </c>
      <c r="FM11" s="4">
        <v>41.74116645381012</v>
      </c>
      <c r="FN11" s="4">
        <v>33.03249097472924</v>
      </c>
      <c r="FO11" s="4">
        <v>42.82632146709817</v>
      </c>
      <c r="FP11" s="4">
        <v>44.18158567774936</v>
      </c>
      <c r="FQ11" s="4" t="e">
        <v>#VALUE!</v>
      </c>
      <c r="FR11" s="4">
        <v>28.225806451612907</v>
      </c>
      <c r="FS11" s="4">
        <v>31.555365905696608</v>
      </c>
      <c r="FT11" s="4">
        <v>28.418163672654696</v>
      </c>
      <c r="FU11" s="4">
        <v>41.677391677391675</v>
      </c>
      <c r="FV11" s="4">
        <v>7.0845481049562675</v>
      </c>
      <c r="FW11" s="4">
        <v>5.914659907055345</v>
      </c>
      <c r="FX11" s="4">
        <v>11.928651059085842</v>
      </c>
      <c r="FY11" s="4">
        <v>8.49690082644628</v>
      </c>
      <c r="FZ11" s="4">
        <v>19.018776499091462</v>
      </c>
      <c r="GA11" s="4">
        <v>19.114219114219114</v>
      </c>
      <c r="GB11" s="4">
        <v>16.563604240282682</v>
      </c>
      <c r="GC11" s="4"/>
    </row>
    <row r="12" spans="1:184" ht="12.75">
      <c r="A12" s="1" t="s">
        <v>135</v>
      </c>
      <c r="D12" s="1" t="s">
        <v>138</v>
      </c>
      <c r="E12" s="1" t="s">
        <v>138</v>
      </c>
      <c r="F12" s="6" t="s">
        <v>138</v>
      </c>
      <c r="G12" s="6" t="s">
        <v>138</v>
      </c>
      <c r="H12" s="6" t="s">
        <v>138</v>
      </c>
      <c r="I12" s="6" t="s">
        <v>138</v>
      </c>
      <c r="J12" s="1" t="s">
        <v>138</v>
      </c>
      <c r="K12" s="1" t="s">
        <v>138</v>
      </c>
      <c r="L12" s="1" t="s">
        <v>138</v>
      </c>
      <c r="M12" s="1" t="s">
        <v>138</v>
      </c>
      <c r="N12" s="1" t="s">
        <v>138</v>
      </c>
      <c r="O12" s="1" t="s">
        <v>138</v>
      </c>
      <c r="P12" s="1" t="s">
        <v>138</v>
      </c>
      <c r="Q12" s="1" t="s">
        <v>138</v>
      </c>
      <c r="R12" s="1" t="s">
        <v>138</v>
      </c>
      <c r="S12" s="1" t="s">
        <v>138</v>
      </c>
      <c r="T12" s="1" t="s">
        <v>241</v>
      </c>
      <c r="U12" s="1" t="s">
        <v>241</v>
      </c>
      <c r="V12" s="1" t="s">
        <v>242</v>
      </c>
      <c r="W12" s="1" t="s">
        <v>242</v>
      </c>
      <c r="X12" s="1" t="s">
        <v>241</v>
      </c>
      <c r="Y12" s="1" t="s">
        <v>241</v>
      </c>
      <c r="Z12" s="1" t="s">
        <v>241</v>
      </c>
      <c r="AA12" s="1" t="s">
        <v>242</v>
      </c>
      <c r="AB12" s="1" t="s">
        <v>241</v>
      </c>
      <c r="AC12" s="1" t="s">
        <v>241</v>
      </c>
      <c r="AD12" s="1" t="s">
        <v>241</v>
      </c>
      <c r="AE12" s="1" t="s">
        <v>241</v>
      </c>
      <c r="AF12" s="1" t="s">
        <v>241</v>
      </c>
      <c r="AG12" s="1" t="s">
        <v>242</v>
      </c>
      <c r="AH12" s="1" t="s">
        <v>242</v>
      </c>
      <c r="AI12" s="1" t="s">
        <v>242</v>
      </c>
      <c r="AJ12" s="1" t="s">
        <v>242</v>
      </c>
      <c r="AK12" s="1" t="s">
        <v>242</v>
      </c>
      <c r="AL12" s="1" t="s">
        <v>242</v>
      </c>
      <c r="AM12" s="1" t="s">
        <v>242</v>
      </c>
      <c r="AN12" s="1" t="s">
        <v>242</v>
      </c>
      <c r="AO12" s="1" t="s">
        <v>242</v>
      </c>
      <c r="AP12" s="1" t="s">
        <v>242</v>
      </c>
      <c r="AQ12" s="1" t="s">
        <v>242</v>
      </c>
      <c r="AR12" s="1" t="s">
        <v>242</v>
      </c>
      <c r="AS12" s="1" t="s">
        <v>241</v>
      </c>
      <c r="AT12" s="1" t="s">
        <v>242</v>
      </c>
      <c r="AU12" s="1" t="s">
        <v>242</v>
      </c>
      <c r="AV12" s="1" t="s">
        <v>242</v>
      </c>
      <c r="AW12" s="1" t="s">
        <v>241</v>
      </c>
      <c r="AX12" s="1" t="s">
        <v>241</v>
      </c>
      <c r="AY12" s="1" t="s">
        <v>241</v>
      </c>
      <c r="AZ12" s="1" t="s">
        <v>242</v>
      </c>
      <c r="BA12" s="1" t="s">
        <v>242</v>
      </c>
      <c r="BB12" s="1" t="s">
        <v>242</v>
      </c>
      <c r="BC12" s="1" t="s">
        <v>242</v>
      </c>
      <c r="BD12" s="1" t="s">
        <v>242</v>
      </c>
      <c r="BE12" s="1" t="s">
        <v>242</v>
      </c>
      <c r="BF12" s="1" t="s">
        <v>242</v>
      </c>
      <c r="BG12" s="1" t="s">
        <v>242</v>
      </c>
      <c r="BH12" s="1" t="s">
        <v>242</v>
      </c>
      <c r="BI12" s="1" t="s">
        <v>242</v>
      </c>
      <c r="BJ12" s="1" t="s">
        <v>242</v>
      </c>
      <c r="BK12" s="1" t="s">
        <v>242</v>
      </c>
      <c r="BL12" s="1" t="s">
        <v>242</v>
      </c>
      <c r="BM12" s="1" t="s">
        <v>242</v>
      </c>
      <c r="BN12" s="1" t="s">
        <v>242</v>
      </c>
      <c r="BO12" s="1" t="s">
        <v>242</v>
      </c>
      <c r="BP12" s="1" t="s">
        <v>242</v>
      </c>
      <c r="BQ12" s="1" t="s">
        <v>242</v>
      </c>
      <c r="BR12" s="1" t="s">
        <v>242</v>
      </c>
      <c r="BS12" s="1" t="s">
        <v>242</v>
      </c>
      <c r="BT12" s="1" t="s">
        <v>242</v>
      </c>
      <c r="BU12" s="1" t="s">
        <v>242</v>
      </c>
      <c r="BW12" s="1" t="s">
        <v>242</v>
      </c>
      <c r="BX12" s="1" t="s">
        <v>242</v>
      </c>
      <c r="BY12" s="1" t="s">
        <v>138</v>
      </c>
      <c r="BZ12" s="1" t="s">
        <v>138</v>
      </c>
      <c r="CA12" s="1" t="s">
        <v>138</v>
      </c>
      <c r="CB12" s="1" t="s">
        <v>146</v>
      </c>
      <c r="CC12" s="1" t="s">
        <v>146</v>
      </c>
      <c r="CD12" s="1" t="s">
        <v>138</v>
      </c>
      <c r="CE12" s="1" t="s">
        <v>138</v>
      </c>
      <c r="CF12" s="1" t="s">
        <v>138</v>
      </c>
      <c r="CG12" s="1" t="s">
        <v>138</v>
      </c>
      <c r="CH12" s="1" t="s">
        <v>138</v>
      </c>
      <c r="CI12" s="1" t="s">
        <v>241</v>
      </c>
      <c r="CJ12" s="1" t="s">
        <v>241</v>
      </c>
      <c r="CK12" s="1" t="s">
        <v>241</v>
      </c>
      <c r="CL12" s="1" t="s">
        <v>241</v>
      </c>
      <c r="CM12" s="1" t="s">
        <v>242</v>
      </c>
      <c r="CN12" s="1" t="s">
        <v>242</v>
      </c>
      <c r="CO12" s="1" t="s">
        <v>242</v>
      </c>
      <c r="CP12" s="1" t="s">
        <v>242</v>
      </c>
      <c r="CQ12" s="1" t="s">
        <v>241</v>
      </c>
      <c r="CR12" s="1" t="s">
        <v>242</v>
      </c>
      <c r="CS12" s="1" t="s">
        <v>242</v>
      </c>
      <c r="CT12" s="1" t="s">
        <v>242</v>
      </c>
      <c r="CU12" s="1" t="s">
        <v>242</v>
      </c>
      <c r="CV12" s="1" t="s">
        <v>242</v>
      </c>
      <c r="CW12" s="1" t="s">
        <v>241</v>
      </c>
      <c r="CX12" s="1" t="s">
        <v>241</v>
      </c>
      <c r="CY12" s="1" t="s">
        <v>241</v>
      </c>
      <c r="CZ12" s="1" t="s">
        <v>242</v>
      </c>
      <c r="DA12" s="1" t="s">
        <v>242</v>
      </c>
      <c r="DB12" s="1" t="s">
        <v>242</v>
      </c>
      <c r="DD12" s="1" t="s">
        <v>138</v>
      </c>
      <c r="DE12" s="1" t="s">
        <v>138</v>
      </c>
      <c r="DF12" s="1" t="s">
        <v>138</v>
      </c>
      <c r="DG12" s="1" t="s">
        <v>138</v>
      </c>
      <c r="DH12" s="1" t="s">
        <v>138</v>
      </c>
      <c r="DJ12" s="1" t="s">
        <v>138</v>
      </c>
      <c r="DL12" s="1" t="s">
        <v>242</v>
      </c>
      <c r="DM12" s="1" t="s">
        <v>241</v>
      </c>
      <c r="DN12" s="1" t="s">
        <v>242</v>
      </c>
      <c r="DO12" s="1" t="s">
        <v>242</v>
      </c>
      <c r="DP12" s="1" t="s">
        <v>242</v>
      </c>
      <c r="DQ12" s="1" t="s">
        <v>242</v>
      </c>
      <c r="DR12" s="1" t="s">
        <v>242</v>
      </c>
      <c r="DS12" s="1" t="s">
        <v>242</v>
      </c>
      <c r="DT12" s="1" t="s">
        <v>242</v>
      </c>
      <c r="DU12" s="1" t="s">
        <v>242</v>
      </c>
      <c r="DV12" s="1" t="s">
        <v>241</v>
      </c>
      <c r="DW12" s="1" t="s">
        <v>241</v>
      </c>
      <c r="DX12" s="1" t="s">
        <v>241</v>
      </c>
      <c r="DY12" s="1" t="s">
        <v>241</v>
      </c>
      <c r="DZ12" s="1" t="s">
        <v>241</v>
      </c>
      <c r="EA12" s="1" t="s">
        <v>242</v>
      </c>
      <c r="EB12" s="1" t="s">
        <v>241</v>
      </c>
      <c r="EC12" s="1" t="s">
        <v>241</v>
      </c>
      <c r="ED12" s="1" t="s">
        <v>241</v>
      </c>
      <c r="EE12" s="1" t="s">
        <v>241</v>
      </c>
      <c r="EF12" s="1" t="s">
        <v>242</v>
      </c>
      <c r="EG12" s="1" t="s">
        <v>242</v>
      </c>
      <c r="EH12" s="1" t="s">
        <v>242</v>
      </c>
      <c r="EI12" s="1" t="s">
        <v>242</v>
      </c>
      <c r="EJ12" s="1" t="s">
        <v>242</v>
      </c>
      <c r="EK12" s="1" t="s">
        <v>242</v>
      </c>
      <c r="EL12" s="1" t="s">
        <v>242</v>
      </c>
      <c r="EM12" s="1" t="s">
        <v>241</v>
      </c>
      <c r="EN12" s="1" t="s">
        <v>242</v>
      </c>
      <c r="EO12" s="1" t="s">
        <v>242</v>
      </c>
      <c r="EP12" s="1" t="s">
        <v>241</v>
      </c>
      <c r="EQ12" s="1" t="s">
        <v>242</v>
      </c>
      <c r="ER12" s="1" t="s">
        <v>242</v>
      </c>
      <c r="ES12" s="1" t="s">
        <v>242</v>
      </c>
      <c r="ET12" s="1" t="s">
        <v>241</v>
      </c>
      <c r="EU12" s="1" t="s">
        <v>242</v>
      </c>
      <c r="EV12" s="1" t="s">
        <v>242</v>
      </c>
      <c r="EW12" s="1" t="s">
        <v>242</v>
      </c>
      <c r="EX12" s="1" t="s">
        <v>242</v>
      </c>
      <c r="EY12" s="1" t="s">
        <v>242</v>
      </c>
      <c r="EZ12" s="1" t="s">
        <v>242</v>
      </c>
      <c r="FA12" s="1" t="s">
        <v>242</v>
      </c>
      <c r="FB12" s="1" t="s">
        <v>242</v>
      </c>
      <c r="FC12" s="1" t="s">
        <v>242</v>
      </c>
      <c r="FD12" s="1" t="s">
        <v>242</v>
      </c>
      <c r="FE12" s="1" t="s">
        <v>242</v>
      </c>
      <c r="FF12" s="1" t="s">
        <v>242</v>
      </c>
      <c r="FG12" s="1" t="s">
        <v>241</v>
      </c>
      <c r="FH12" s="1" t="s">
        <v>242</v>
      </c>
      <c r="FI12" s="1" t="s">
        <v>242</v>
      </c>
      <c r="FJ12" s="1" t="s">
        <v>242</v>
      </c>
      <c r="FK12" s="1" t="s">
        <v>242</v>
      </c>
      <c r="FL12" s="1" t="s">
        <v>241</v>
      </c>
      <c r="FM12" s="1" t="s">
        <v>241</v>
      </c>
      <c r="FN12" s="1" t="s">
        <v>242</v>
      </c>
      <c r="FO12" s="1" t="s">
        <v>241</v>
      </c>
      <c r="FP12" s="1" t="s">
        <v>241</v>
      </c>
      <c r="FQ12" s="1" t="s">
        <v>241</v>
      </c>
      <c r="FR12" s="1" t="s">
        <v>242</v>
      </c>
      <c r="FS12" s="1" t="s">
        <v>242</v>
      </c>
      <c r="FT12" s="1" t="s">
        <v>242</v>
      </c>
      <c r="FU12" s="1" t="s">
        <v>242</v>
      </c>
      <c r="FV12" s="1" t="s">
        <v>242</v>
      </c>
      <c r="FW12" s="1" t="s">
        <v>242</v>
      </c>
      <c r="FX12" s="1" t="s">
        <v>242</v>
      </c>
      <c r="FY12" s="1" t="s">
        <v>242</v>
      </c>
      <c r="FZ12" s="1" t="s">
        <v>242</v>
      </c>
      <c r="GA12" s="1" t="s">
        <v>242</v>
      </c>
      <c r="GB12" s="1" t="s">
        <v>242</v>
      </c>
    </row>
    <row r="13" spans="1:172" ht="12.75">
      <c r="A13" s="1" t="s">
        <v>136</v>
      </c>
      <c r="D13" s="1">
        <v>0.5</v>
      </c>
      <c r="E13" s="1">
        <v>0.5</v>
      </c>
      <c r="F13" s="6">
        <v>1</v>
      </c>
      <c r="G13" s="6">
        <v>2</v>
      </c>
      <c r="H13" s="6">
        <v>2</v>
      </c>
      <c r="I13" s="6">
        <v>2</v>
      </c>
      <c r="J13" s="1">
        <v>1</v>
      </c>
      <c r="K13" s="1">
        <v>2</v>
      </c>
      <c r="L13" s="1">
        <v>1</v>
      </c>
      <c r="M13" s="1">
        <v>0.5</v>
      </c>
      <c r="N13" s="1">
        <v>1</v>
      </c>
      <c r="O13" s="1">
        <v>1</v>
      </c>
      <c r="P13" s="1">
        <v>1</v>
      </c>
      <c r="Q13" s="1">
        <v>1</v>
      </c>
      <c r="R13" s="1">
        <v>0.5</v>
      </c>
      <c r="S13" s="1">
        <v>1</v>
      </c>
      <c r="T13" s="1">
        <v>5</v>
      </c>
      <c r="U13" s="1">
        <v>6</v>
      </c>
      <c r="V13" s="1">
        <v>7</v>
      </c>
      <c r="W13" s="1">
        <v>6</v>
      </c>
      <c r="AI13" s="1">
        <v>8</v>
      </c>
      <c r="AJ13" s="1">
        <v>7</v>
      </c>
      <c r="AK13" s="1">
        <v>7</v>
      </c>
      <c r="AL13" s="1">
        <v>7</v>
      </c>
      <c r="AM13" s="1">
        <v>7</v>
      </c>
      <c r="AN13" s="1">
        <v>8</v>
      </c>
      <c r="AO13" s="1">
        <v>8</v>
      </c>
      <c r="AR13" s="1">
        <v>7</v>
      </c>
      <c r="AS13" s="1">
        <v>8</v>
      </c>
      <c r="BA13" s="1">
        <v>5</v>
      </c>
      <c r="BG13" s="1">
        <v>4</v>
      </c>
      <c r="BH13" s="1">
        <v>4</v>
      </c>
      <c r="BR13" s="1">
        <v>6</v>
      </c>
      <c r="BS13" s="1">
        <v>4</v>
      </c>
      <c r="BX13" s="1">
        <v>4</v>
      </c>
      <c r="BY13" s="1">
        <v>1</v>
      </c>
      <c r="BZ13" s="1">
        <v>1</v>
      </c>
      <c r="CA13" s="1">
        <v>1</v>
      </c>
      <c r="CB13" s="1">
        <v>1</v>
      </c>
      <c r="CC13" s="1">
        <v>1</v>
      </c>
      <c r="CD13" s="1" t="s">
        <v>535</v>
      </c>
      <c r="CE13" s="1">
        <v>1</v>
      </c>
      <c r="CF13" s="1" t="s">
        <v>535</v>
      </c>
      <c r="CG13" s="1">
        <v>1</v>
      </c>
      <c r="CH13" s="1">
        <v>1</v>
      </c>
      <c r="CO13" s="1">
        <v>6</v>
      </c>
      <c r="CR13" s="1">
        <v>8</v>
      </c>
      <c r="CS13" s="1">
        <v>8</v>
      </c>
      <c r="CT13" s="1">
        <v>9</v>
      </c>
      <c r="CU13" s="1">
        <v>7</v>
      </c>
      <c r="CV13" s="1">
        <v>6</v>
      </c>
      <c r="CZ13" s="1">
        <v>4</v>
      </c>
      <c r="DA13" s="1">
        <v>6</v>
      </c>
      <c r="DC13" s="1" t="s">
        <v>536</v>
      </c>
      <c r="DD13" s="1">
        <v>1</v>
      </c>
      <c r="DE13" s="1">
        <v>1</v>
      </c>
      <c r="DF13" s="1">
        <v>2</v>
      </c>
      <c r="DG13" s="1">
        <v>2</v>
      </c>
      <c r="DH13" s="1">
        <v>2</v>
      </c>
      <c r="DJ13" s="1">
        <v>2</v>
      </c>
      <c r="DK13" s="1">
        <v>1</v>
      </c>
      <c r="DQ13" s="1">
        <v>6</v>
      </c>
      <c r="DT13" s="1">
        <v>4</v>
      </c>
      <c r="DU13" s="1">
        <v>6</v>
      </c>
      <c r="DV13" s="1">
        <v>6</v>
      </c>
      <c r="EE13" s="1">
        <v>5</v>
      </c>
      <c r="EH13" s="1">
        <v>3</v>
      </c>
      <c r="EI13" s="1">
        <v>4</v>
      </c>
      <c r="EJ13" s="1">
        <v>4</v>
      </c>
      <c r="EW13" s="1">
        <v>6</v>
      </c>
      <c r="EX13" s="1">
        <v>6</v>
      </c>
      <c r="FB13" s="1">
        <v>7</v>
      </c>
      <c r="FG13" s="1">
        <v>6</v>
      </c>
      <c r="FH13" s="1">
        <v>4</v>
      </c>
      <c r="FI13" s="1">
        <v>6</v>
      </c>
      <c r="FK13" s="1">
        <v>7</v>
      </c>
      <c r="FL13" s="1">
        <v>7</v>
      </c>
      <c r="FM13" s="1">
        <v>10</v>
      </c>
      <c r="FN13" s="1">
        <v>13</v>
      </c>
      <c r="FO13" s="1">
        <v>9</v>
      </c>
      <c r="FP13" s="1">
        <v>10</v>
      </c>
    </row>
    <row r="14" spans="1:184" ht="12.75">
      <c r="A14" s="1" t="s">
        <v>137</v>
      </c>
      <c r="D14" s="1" t="s">
        <v>139</v>
      </c>
      <c r="E14" s="1" t="s">
        <v>139</v>
      </c>
      <c r="F14" s="6" t="s">
        <v>139</v>
      </c>
      <c r="G14" s="6" t="s">
        <v>139</v>
      </c>
      <c r="H14" s="6" t="s">
        <v>139</v>
      </c>
      <c r="I14" s="6" t="s">
        <v>139</v>
      </c>
      <c r="J14" s="1" t="s">
        <v>139</v>
      </c>
      <c r="K14" s="1" t="s">
        <v>139</v>
      </c>
      <c r="L14" s="1" t="s">
        <v>139</v>
      </c>
      <c r="M14" s="1" t="s">
        <v>139</v>
      </c>
      <c r="N14" s="1" t="s">
        <v>139</v>
      </c>
      <c r="O14" s="1" t="s">
        <v>139</v>
      </c>
      <c r="P14" s="1" t="s">
        <v>139</v>
      </c>
      <c r="Q14" s="1" t="s">
        <v>139</v>
      </c>
      <c r="R14" s="1" t="s">
        <v>139</v>
      </c>
      <c r="S14" s="1" t="s">
        <v>139</v>
      </c>
      <c r="T14" s="1" t="s">
        <v>243</v>
      </c>
      <c r="U14" s="1" t="s">
        <v>243</v>
      </c>
      <c r="V14" s="1" t="s">
        <v>243</v>
      </c>
      <c r="W14" s="1" t="s">
        <v>243</v>
      </c>
      <c r="X14" s="1" t="s">
        <v>243</v>
      </c>
      <c r="Y14" s="1" t="s">
        <v>243</v>
      </c>
      <c r="Z14" s="1" t="s">
        <v>243</v>
      </c>
      <c r="AA14" s="1" t="s">
        <v>243</v>
      </c>
      <c r="AB14" s="1" t="s">
        <v>243</v>
      </c>
      <c r="AC14" s="1" t="s">
        <v>243</v>
      </c>
      <c r="AD14" s="1" t="s">
        <v>243</v>
      </c>
      <c r="AE14" s="1" t="s">
        <v>243</v>
      </c>
      <c r="AF14" s="1" t="s">
        <v>243</v>
      </c>
      <c r="AG14" s="1" t="s">
        <v>243</v>
      </c>
      <c r="AH14" s="1" t="s">
        <v>243</v>
      </c>
      <c r="AI14" s="1" t="s">
        <v>243</v>
      </c>
      <c r="AJ14" s="1" t="s">
        <v>243</v>
      </c>
      <c r="AK14" s="1" t="s">
        <v>243</v>
      </c>
      <c r="AL14" s="1" t="s">
        <v>243</v>
      </c>
      <c r="AM14" s="1" t="s">
        <v>243</v>
      </c>
      <c r="AN14" s="1" t="s">
        <v>243</v>
      </c>
      <c r="AO14" s="1" t="s">
        <v>243</v>
      </c>
      <c r="AP14" s="1" t="s">
        <v>243</v>
      </c>
      <c r="AQ14" s="1" t="s">
        <v>243</v>
      </c>
      <c r="AR14" s="1" t="s">
        <v>243</v>
      </c>
      <c r="AS14" s="1" t="s">
        <v>243</v>
      </c>
      <c r="AT14" s="1" t="s">
        <v>243</v>
      </c>
      <c r="AU14" s="1" t="s">
        <v>243</v>
      </c>
      <c r="AV14" s="1" t="s">
        <v>243</v>
      </c>
      <c r="AW14" s="1" t="s">
        <v>243</v>
      </c>
      <c r="AX14" s="1" t="s">
        <v>243</v>
      </c>
      <c r="AY14" s="1" t="s">
        <v>243</v>
      </c>
      <c r="AZ14" s="1" t="s">
        <v>243</v>
      </c>
      <c r="BA14" s="1" t="s">
        <v>243</v>
      </c>
      <c r="BB14" s="1" t="s">
        <v>243</v>
      </c>
      <c r="BC14" s="1" t="s">
        <v>243</v>
      </c>
      <c r="BD14" s="1" t="s">
        <v>243</v>
      </c>
      <c r="BE14" s="1" t="s">
        <v>243</v>
      </c>
      <c r="BF14" s="1" t="s">
        <v>243</v>
      </c>
      <c r="BG14" s="1" t="s">
        <v>243</v>
      </c>
      <c r="BH14" s="1" t="s">
        <v>243</v>
      </c>
      <c r="BI14" s="1" t="s">
        <v>243</v>
      </c>
      <c r="BJ14" s="1" t="s">
        <v>243</v>
      </c>
      <c r="BK14" s="1" t="s">
        <v>243</v>
      </c>
      <c r="BL14" s="1" t="s">
        <v>243</v>
      </c>
      <c r="BM14" s="1" t="s">
        <v>243</v>
      </c>
      <c r="BN14" s="1" t="s">
        <v>243</v>
      </c>
      <c r="BO14" s="1" t="s">
        <v>243</v>
      </c>
      <c r="BP14" s="1" t="s">
        <v>243</v>
      </c>
      <c r="BQ14" s="1" t="s">
        <v>243</v>
      </c>
      <c r="BR14" s="1" t="s">
        <v>243</v>
      </c>
      <c r="BS14" s="1" t="s">
        <v>243</v>
      </c>
      <c r="BT14" s="1" t="s">
        <v>243</v>
      </c>
      <c r="BU14" s="1" t="s">
        <v>243</v>
      </c>
      <c r="BV14" s="1" t="s">
        <v>243</v>
      </c>
      <c r="BW14" s="1" t="s">
        <v>243</v>
      </c>
      <c r="BX14" s="1" t="s">
        <v>243</v>
      </c>
      <c r="BY14" s="1" t="s">
        <v>139</v>
      </c>
      <c r="BZ14" s="1" t="s">
        <v>139</v>
      </c>
      <c r="CA14" s="1" t="s">
        <v>139</v>
      </c>
      <c r="CB14" s="1" t="s">
        <v>139</v>
      </c>
      <c r="CC14" s="1" t="s">
        <v>139</v>
      </c>
      <c r="CD14" s="1" t="s">
        <v>139</v>
      </c>
      <c r="CE14" s="1" t="s">
        <v>139</v>
      </c>
      <c r="CF14" s="1" t="s">
        <v>139</v>
      </c>
      <c r="CG14" s="1" t="s">
        <v>139</v>
      </c>
      <c r="CH14" s="1" t="s">
        <v>139</v>
      </c>
      <c r="CI14" s="1" t="s">
        <v>243</v>
      </c>
      <c r="CJ14" s="1" t="s">
        <v>243</v>
      </c>
      <c r="CK14" s="1" t="s">
        <v>243</v>
      </c>
      <c r="CL14" s="1" t="s">
        <v>243</v>
      </c>
      <c r="CM14" s="1" t="s">
        <v>243</v>
      </c>
      <c r="CN14" s="1" t="s">
        <v>243</v>
      </c>
      <c r="CO14" s="1" t="s">
        <v>243</v>
      </c>
      <c r="CP14" s="1" t="s">
        <v>243</v>
      </c>
      <c r="CQ14" s="1" t="s">
        <v>243</v>
      </c>
      <c r="CR14" s="1" t="s">
        <v>243</v>
      </c>
      <c r="CS14" s="1" t="s">
        <v>243</v>
      </c>
      <c r="CT14" s="1" t="s">
        <v>243</v>
      </c>
      <c r="CU14" s="1" t="s">
        <v>243</v>
      </c>
      <c r="CV14" s="1" t="s">
        <v>243</v>
      </c>
      <c r="CW14" s="1" t="s">
        <v>243</v>
      </c>
      <c r="CX14" s="1" t="s">
        <v>243</v>
      </c>
      <c r="CY14" s="1" t="s">
        <v>243</v>
      </c>
      <c r="CZ14" s="1" t="s">
        <v>243</v>
      </c>
      <c r="DA14" s="1" t="s">
        <v>243</v>
      </c>
      <c r="DB14" s="1" t="s">
        <v>243</v>
      </c>
      <c r="DC14" s="1" t="s">
        <v>139</v>
      </c>
      <c r="DD14" s="1" t="s">
        <v>139</v>
      </c>
      <c r="DE14" s="1" t="s">
        <v>139</v>
      </c>
      <c r="DF14" s="1" t="s">
        <v>139</v>
      </c>
      <c r="DG14" s="1" t="s">
        <v>139</v>
      </c>
      <c r="DH14" s="1" t="s">
        <v>139</v>
      </c>
      <c r="DI14" s="1" t="s">
        <v>139</v>
      </c>
      <c r="DJ14" s="1" t="s">
        <v>139</v>
      </c>
      <c r="DK14" s="1" t="s">
        <v>139</v>
      </c>
      <c r="DL14" s="1" t="s">
        <v>243</v>
      </c>
      <c r="DM14" s="1" t="s">
        <v>243</v>
      </c>
      <c r="DN14" s="1" t="s">
        <v>243</v>
      </c>
      <c r="DO14" s="1" t="s">
        <v>243</v>
      </c>
      <c r="DP14" s="1" t="s">
        <v>243</v>
      </c>
      <c r="DQ14" s="1" t="s">
        <v>243</v>
      </c>
      <c r="DR14" s="1" t="s">
        <v>243</v>
      </c>
      <c r="DS14" s="1" t="s">
        <v>243</v>
      </c>
      <c r="DT14" s="1" t="s">
        <v>243</v>
      </c>
      <c r="DU14" s="1" t="s">
        <v>243</v>
      </c>
      <c r="DV14" s="1" t="s">
        <v>243</v>
      </c>
      <c r="DW14" s="1" t="s">
        <v>243</v>
      </c>
      <c r="DX14" s="1" t="s">
        <v>243</v>
      </c>
      <c r="DY14" s="1" t="s">
        <v>243</v>
      </c>
      <c r="DZ14" s="1" t="s">
        <v>243</v>
      </c>
      <c r="EA14" s="1" t="s">
        <v>243</v>
      </c>
      <c r="EB14" s="1" t="s">
        <v>243</v>
      </c>
      <c r="EC14" s="1" t="s">
        <v>243</v>
      </c>
      <c r="ED14" s="1" t="s">
        <v>243</v>
      </c>
      <c r="EE14" s="1" t="s">
        <v>243</v>
      </c>
      <c r="EF14" s="1" t="s">
        <v>243</v>
      </c>
      <c r="EG14" s="1" t="s">
        <v>243</v>
      </c>
      <c r="EH14" s="1" t="s">
        <v>243</v>
      </c>
      <c r="EI14" s="1" t="s">
        <v>243</v>
      </c>
      <c r="EJ14" s="1" t="s">
        <v>243</v>
      </c>
      <c r="EK14" s="1" t="s">
        <v>243</v>
      </c>
      <c r="EL14" s="1" t="s">
        <v>243</v>
      </c>
      <c r="EM14" s="1" t="s">
        <v>243</v>
      </c>
      <c r="EN14" s="1" t="s">
        <v>243</v>
      </c>
      <c r="EO14" s="1" t="s">
        <v>243</v>
      </c>
      <c r="EP14" s="1" t="s">
        <v>243</v>
      </c>
      <c r="EQ14" s="1" t="s">
        <v>243</v>
      </c>
      <c r="ER14" s="1" t="s">
        <v>243</v>
      </c>
      <c r="ES14" s="1" t="s">
        <v>243</v>
      </c>
      <c r="ET14" s="1" t="s">
        <v>243</v>
      </c>
      <c r="EU14" s="1" t="s">
        <v>243</v>
      </c>
      <c r="EV14" s="1" t="s">
        <v>243</v>
      </c>
      <c r="EW14" s="1" t="s">
        <v>243</v>
      </c>
      <c r="EX14" s="1" t="s">
        <v>243</v>
      </c>
      <c r="EY14" s="1" t="s">
        <v>243</v>
      </c>
      <c r="EZ14" s="1" t="s">
        <v>243</v>
      </c>
      <c r="FA14" s="1" t="s">
        <v>243</v>
      </c>
      <c r="FB14" s="1" t="s">
        <v>243</v>
      </c>
      <c r="FC14" s="1" t="s">
        <v>243</v>
      </c>
      <c r="FD14" s="1" t="s">
        <v>243</v>
      </c>
      <c r="FE14" s="1" t="s">
        <v>243</v>
      </c>
      <c r="FF14" s="1" t="s">
        <v>243</v>
      </c>
      <c r="FG14" s="1" t="s">
        <v>243</v>
      </c>
      <c r="FH14" s="1" t="s">
        <v>243</v>
      </c>
      <c r="FI14" s="1" t="s">
        <v>243</v>
      </c>
      <c r="FJ14" s="1" t="s">
        <v>243</v>
      </c>
      <c r="FK14" s="1" t="s">
        <v>243</v>
      </c>
      <c r="FL14" s="1" t="s">
        <v>243</v>
      </c>
      <c r="FM14" s="1" t="s">
        <v>243</v>
      </c>
      <c r="FN14" s="1" t="s">
        <v>243</v>
      </c>
      <c r="FO14" s="1" t="s">
        <v>243</v>
      </c>
      <c r="FP14" s="1" t="s">
        <v>243</v>
      </c>
      <c r="FQ14" s="1" t="s">
        <v>243</v>
      </c>
      <c r="FR14" s="1" t="s">
        <v>243</v>
      </c>
      <c r="FS14" s="1" t="s">
        <v>243</v>
      </c>
      <c r="FT14" s="1" t="s">
        <v>243</v>
      </c>
      <c r="FU14" s="1" t="s">
        <v>243</v>
      </c>
      <c r="FV14" s="1" t="s">
        <v>243</v>
      </c>
      <c r="FW14" s="1" t="s">
        <v>243</v>
      </c>
      <c r="FX14" s="1" t="s">
        <v>243</v>
      </c>
      <c r="FY14" s="1" t="s">
        <v>243</v>
      </c>
      <c r="FZ14" s="1" t="s">
        <v>243</v>
      </c>
      <c r="GA14" s="1" t="s">
        <v>243</v>
      </c>
      <c r="GB14" s="1" t="s">
        <v>243</v>
      </c>
    </row>
    <row r="15" spans="1:186" s="3" customFormat="1" ht="12.75">
      <c r="A15" s="3" t="s">
        <v>177</v>
      </c>
      <c r="D15" s="3">
        <v>0.05</v>
      </c>
      <c r="E15" s="3">
        <v>0.05</v>
      </c>
      <c r="F15" s="8">
        <v>0.1</v>
      </c>
      <c r="G15" s="8">
        <v>0.2</v>
      </c>
      <c r="H15" s="8">
        <v>0.2</v>
      </c>
      <c r="I15" s="8">
        <v>0.2</v>
      </c>
      <c r="J15" s="3">
        <v>0.1</v>
      </c>
      <c r="K15" s="3">
        <v>0.2</v>
      </c>
      <c r="L15" s="3">
        <v>0.1</v>
      </c>
      <c r="M15" s="3">
        <v>0.05</v>
      </c>
      <c r="N15" s="3">
        <v>0.1</v>
      </c>
      <c r="O15" s="3">
        <v>0.1</v>
      </c>
      <c r="P15" s="3">
        <v>0.1</v>
      </c>
      <c r="Q15" s="3">
        <v>0.1</v>
      </c>
      <c r="R15" s="3">
        <v>0.05</v>
      </c>
      <c r="S15" s="3">
        <v>0.1</v>
      </c>
      <c r="T15" s="3">
        <v>0.5</v>
      </c>
      <c r="U15" s="3">
        <v>0.5</v>
      </c>
      <c r="V15" s="3">
        <v>0.5</v>
      </c>
      <c r="W15" s="3">
        <v>0.5</v>
      </c>
      <c r="X15" s="3">
        <v>0.75</v>
      </c>
      <c r="Y15" s="3">
        <v>0.75</v>
      </c>
      <c r="Z15" s="3">
        <v>0.125</v>
      </c>
      <c r="AA15" s="3">
        <v>0.125</v>
      </c>
      <c r="AB15" s="3">
        <v>0.0625</v>
      </c>
      <c r="AC15" s="3">
        <v>0.03125</v>
      </c>
      <c r="AD15" s="3">
        <v>0.0625</v>
      </c>
      <c r="AE15" s="3">
        <v>0.043478260869565216</v>
      </c>
      <c r="AF15" s="3">
        <v>0.09375</v>
      </c>
      <c r="AG15" s="3">
        <v>0.0625</v>
      </c>
      <c r="AH15" s="3">
        <v>0.0234375</v>
      </c>
      <c r="AI15" s="3">
        <v>0.5</v>
      </c>
      <c r="AJ15" s="3">
        <v>0.5</v>
      </c>
      <c r="AK15" s="3">
        <v>0.5</v>
      </c>
      <c r="AL15" s="3">
        <v>0.5</v>
      </c>
      <c r="AM15" s="3">
        <v>0.5</v>
      </c>
      <c r="AN15" s="3">
        <v>0.5</v>
      </c>
      <c r="AO15" s="3">
        <v>0.5</v>
      </c>
      <c r="AP15" s="3">
        <v>0.5</v>
      </c>
      <c r="AQ15" s="3">
        <v>0.25</v>
      </c>
      <c r="AR15" s="3">
        <v>0.5</v>
      </c>
      <c r="AS15" s="3">
        <v>0.5</v>
      </c>
      <c r="AT15" s="3">
        <v>1</v>
      </c>
      <c r="AU15" s="3">
        <v>1</v>
      </c>
      <c r="AV15" s="3">
        <v>1</v>
      </c>
      <c r="AW15" s="3">
        <v>0.5</v>
      </c>
      <c r="AX15" s="3">
        <v>0.5</v>
      </c>
      <c r="AY15" s="3">
        <v>1</v>
      </c>
      <c r="AZ15" s="3">
        <v>0.5</v>
      </c>
      <c r="BA15" s="10">
        <v>0.5</v>
      </c>
      <c r="BB15" s="2">
        <v>1</v>
      </c>
      <c r="BC15" s="2">
        <v>0.5</v>
      </c>
      <c r="BD15" s="10">
        <v>0.015625</v>
      </c>
      <c r="BE15" s="2">
        <v>0.125</v>
      </c>
      <c r="BF15" s="2">
        <v>0.125</v>
      </c>
      <c r="BG15" s="2">
        <v>0.25</v>
      </c>
      <c r="BH15" s="10">
        <v>0.0625</v>
      </c>
      <c r="BI15" s="10">
        <v>0.0625</v>
      </c>
      <c r="BJ15" s="2">
        <v>0.125</v>
      </c>
      <c r="BK15" s="11">
        <v>0.0078125</v>
      </c>
      <c r="BL15" s="10">
        <v>0.0625</v>
      </c>
      <c r="BM15" s="10">
        <v>0.0625</v>
      </c>
      <c r="BN15" s="10">
        <v>0.0625</v>
      </c>
      <c r="BO15" s="10">
        <v>0.0625</v>
      </c>
      <c r="BP15" s="3">
        <v>1</v>
      </c>
      <c r="BQ15" s="13">
        <v>0.03125</v>
      </c>
      <c r="BR15" s="2">
        <v>0.125</v>
      </c>
      <c r="BS15" s="10">
        <v>0.03125</v>
      </c>
      <c r="BT15" s="10">
        <v>0.015625</v>
      </c>
      <c r="BU15" s="10">
        <v>0.0625</v>
      </c>
      <c r="BV15" s="10">
        <v>0.03125</v>
      </c>
      <c r="BW15" s="10">
        <v>0.0625</v>
      </c>
      <c r="BX15" s="2">
        <v>0.125</v>
      </c>
      <c r="BY15" s="3">
        <v>0.1</v>
      </c>
      <c r="BZ15" s="3">
        <v>0.1</v>
      </c>
      <c r="CA15" s="3">
        <v>0.1</v>
      </c>
      <c r="CB15" s="3">
        <v>0.1</v>
      </c>
      <c r="CC15" s="3">
        <v>0.1</v>
      </c>
      <c r="CD15" s="3">
        <v>1</v>
      </c>
      <c r="CE15" s="3">
        <v>0.1</v>
      </c>
      <c r="CF15" s="3">
        <v>1</v>
      </c>
      <c r="CG15" s="3">
        <v>0.1</v>
      </c>
      <c r="CH15" s="3">
        <v>0.1</v>
      </c>
      <c r="CI15" s="3">
        <v>0.5</v>
      </c>
      <c r="CJ15" s="3">
        <v>1</v>
      </c>
      <c r="CK15" s="3">
        <v>0.25</v>
      </c>
      <c r="CL15" s="3">
        <v>0.0625</v>
      </c>
      <c r="CM15" s="3">
        <v>0.25</v>
      </c>
      <c r="CN15" s="3">
        <v>0.25</v>
      </c>
      <c r="CO15" s="3">
        <v>0.25</v>
      </c>
      <c r="CP15" s="3">
        <v>0.125</v>
      </c>
      <c r="CQ15" s="3">
        <v>1</v>
      </c>
      <c r="CR15" s="3">
        <v>0.25</v>
      </c>
      <c r="CS15" s="3">
        <v>0.5</v>
      </c>
      <c r="CT15" s="3">
        <v>0.5</v>
      </c>
      <c r="CU15" s="3">
        <v>0.5</v>
      </c>
      <c r="CV15" s="3">
        <v>0.25</v>
      </c>
      <c r="CW15" s="3">
        <v>1</v>
      </c>
      <c r="CX15" s="3">
        <v>1</v>
      </c>
      <c r="CY15" s="3">
        <v>0.75</v>
      </c>
      <c r="CZ15" s="3">
        <v>0.25</v>
      </c>
      <c r="DA15" s="3">
        <v>0.5</v>
      </c>
      <c r="DB15" s="3">
        <v>1</v>
      </c>
      <c r="DC15" s="3">
        <v>1</v>
      </c>
      <c r="DD15" s="3">
        <v>0.1</v>
      </c>
      <c r="DE15" s="3">
        <v>0.1</v>
      </c>
      <c r="DF15" s="3">
        <v>0.2</v>
      </c>
      <c r="DG15" s="3">
        <v>0.2</v>
      </c>
      <c r="DH15" s="3">
        <v>0.2</v>
      </c>
      <c r="DI15" s="3">
        <v>0.1</v>
      </c>
      <c r="DJ15" s="3">
        <v>0.2</v>
      </c>
      <c r="DK15" s="3">
        <v>0.1</v>
      </c>
      <c r="DL15" s="3">
        <v>0.03125</v>
      </c>
      <c r="DM15" s="3">
        <v>0.25</v>
      </c>
      <c r="DN15" s="3">
        <v>0.03125</v>
      </c>
      <c r="DO15" s="3">
        <v>0.125</v>
      </c>
      <c r="DP15" s="3">
        <v>0.25</v>
      </c>
      <c r="DQ15" s="3">
        <v>0.25</v>
      </c>
      <c r="DR15" s="3">
        <v>1</v>
      </c>
      <c r="DS15" s="3">
        <v>1</v>
      </c>
      <c r="DT15" s="3">
        <v>0.25</v>
      </c>
      <c r="DU15" s="3">
        <v>0.25</v>
      </c>
      <c r="DV15" s="3">
        <v>0.5</v>
      </c>
      <c r="DW15" s="3">
        <v>1</v>
      </c>
      <c r="DX15" s="3">
        <v>1</v>
      </c>
      <c r="DY15" s="3">
        <v>0.25</v>
      </c>
      <c r="DZ15" s="3">
        <v>0.0625</v>
      </c>
      <c r="EA15" s="3">
        <v>0.0625</v>
      </c>
      <c r="EB15" s="3">
        <v>0.03125</v>
      </c>
      <c r="EC15" s="3">
        <v>0.03125</v>
      </c>
      <c r="ED15" s="3">
        <v>0.25</v>
      </c>
      <c r="EE15" s="3">
        <v>0.25</v>
      </c>
      <c r="EF15" s="3">
        <v>0.25</v>
      </c>
      <c r="EG15" s="3">
        <v>0.125</v>
      </c>
      <c r="EH15" s="3">
        <v>0.25</v>
      </c>
      <c r="EI15" s="3">
        <v>0.25</v>
      </c>
      <c r="EJ15" s="3">
        <v>0.25</v>
      </c>
      <c r="EK15" s="11">
        <v>0.00390625</v>
      </c>
      <c r="EL15" s="10">
        <v>0.015625</v>
      </c>
      <c r="EM15" s="10">
        <v>0.03125</v>
      </c>
      <c r="EN15" s="10">
        <v>0.0625</v>
      </c>
      <c r="EO15" s="10">
        <v>0.0625</v>
      </c>
      <c r="EP15" s="2">
        <v>0.5</v>
      </c>
      <c r="EQ15" s="10">
        <v>0.0625</v>
      </c>
      <c r="ER15" s="10">
        <v>0.03125</v>
      </c>
      <c r="ES15" s="10">
        <v>0.03125</v>
      </c>
      <c r="ET15" s="2">
        <v>0.125</v>
      </c>
      <c r="EU15" s="10">
        <v>0.03125</v>
      </c>
      <c r="EV15" s="10">
        <v>0.03125</v>
      </c>
      <c r="EW15" s="2">
        <v>0.125</v>
      </c>
      <c r="EX15" s="2">
        <v>0.125</v>
      </c>
      <c r="EY15" s="2">
        <v>0.25</v>
      </c>
      <c r="EZ15" s="2">
        <v>0.25</v>
      </c>
      <c r="FA15" s="2">
        <v>0.25</v>
      </c>
      <c r="FB15" s="2">
        <v>0.25</v>
      </c>
      <c r="FC15" s="2">
        <v>0.25</v>
      </c>
      <c r="FD15" s="2">
        <v>0.5</v>
      </c>
      <c r="FE15" s="2">
        <v>0.25</v>
      </c>
      <c r="FF15" s="2">
        <v>0.25</v>
      </c>
      <c r="FG15" s="2">
        <v>0.5</v>
      </c>
      <c r="FH15" s="10">
        <v>0.0625</v>
      </c>
      <c r="FI15" s="2">
        <v>0.125</v>
      </c>
      <c r="FJ15" s="2">
        <v>0.5</v>
      </c>
      <c r="FK15" s="2">
        <v>0.125</v>
      </c>
      <c r="FL15" s="2">
        <v>0.25</v>
      </c>
      <c r="FM15" s="2">
        <v>0.25</v>
      </c>
      <c r="FN15" s="2">
        <v>0.25</v>
      </c>
      <c r="FO15" s="2">
        <v>0.25</v>
      </c>
      <c r="FP15" s="2">
        <v>0.5</v>
      </c>
      <c r="FQ15" s="2">
        <v>0.25</v>
      </c>
      <c r="FR15" s="2">
        <v>0.5</v>
      </c>
      <c r="FS15" s="10">
        <v>0.015625</v>
      </c>
      <c r="FT15" s="10">
        <v>0.03125</v>
      </c>
      <c r="FU15" s="10">
        <v>0.03125</v>
      </c>
      <c r="FV15" s="2">
        <v>0.125</v>
      </c>
      <c r="FW15" s="2">
        <v>0.25</v>
      </c>
      <c r="FX15" s="2">
        <v>0.125</v>
      </c>
      <c r="FY15" s="10">
        <v>0.0625</v>
      </c>
      <c r="FZ15" s="2">
        <v>0.25</v>
      </c>
      <c r="GA15" s="10">
        <v>0.1875</v>
      </c>
      <c r="GB15" s="2">
        <v>0.25</v>
      </c>
      <c r="GC15" s="2"/>
      <c r="GD15" s="5"/>
    </row>
    <row r="16" spans="1:184" s="5" customFormat="1" ht="12.75">
      <c r="A16" s="5" t="s">
        <v>325</v>
      </c>
      <c r="D16" s="5">
        <v>4</v>
      </c>
      <c r="E16" s="5">
        <v>0</v>
      </c>
      <c r="F16" s="5">
        <v>5</v>
      </c>
      <c r="G16" s="5">
        <v>3</v>
      </c>
      <c r="H16" s="5">
        <v>127</v>
      </c>
      <c r="I16" s="5">
        <v>0</v>
      </c>
      <c r="J16" s="5">
        <v>81</v>
      </c>
      <c r="K16" s="5">
        <v>0</v>
      </c>
      <c r="L16" s="5">
        <v>0</v>
      </c>
      <c r="M16" s="5">
        <v>117</v>
      </c>
      <c r="N16" s="5">
        <v>0</v>
      </c>
      <c r="O16" s="5">
        <v>0</v>
      </c>
      <c r="P16" s="5">
        <v>63</v>
      </c>
      <c r="Q16" s="5">
        <v>0</v>
      </c>
      <c r="R16" s="5">
        <v>5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105</v>
      </c>
      <c r="Y16" s="5">
        <v>125</v>
      </c>
      <c r="Z16" s="5">
        <v>107</v>
      </c>
      <c r="AA16" s="5">
        <v>107</v>
      </c>
      <c r="AB16" s="5">
        <v>160</v>
      </c>
      <c r="AC16" s="5">
        <v>100</v>
      </c>
      <c r="AD16" s="5">
        <v>138</v>
      </c>
      <c r="AE16" s="5">
        <v>136</v>
      </c>
      <c r="AF16" s="5">
        <v>114</v>
      </c>
      <c r="AG16" s="5">
        <v>103</v>
      </c>
      <c r="AH16" s="5">
        <v>121</v>
      </c>
      <c r="AI16" s="5">
        <v>49</v>
      </c>
      <c r="AJ16" s="5">
        <v>6</v>
      </c>
      <c r="AK16" s="5">
        <v>0</v>
      </c>
      <c r="AL16" s="5">
        <v>0</v>
      </c>
      <c r="AM16" s="5">
        <v>0</v>
      </c>
      <c r="AN16" s="5">
        <v>0</v>
      </c>
      <c r="AO16" s="5">
        <v>8</v>
      </c>
      <c r="AP16" s="5">
        <v>61</v>
      </c>
      <c r="AQ16" s="5">
        <v>113</v>
      </c>
      <c r="AR16" s="5">
        <v>0</v>
      </c>
      <c r="AS16" s="5">
        <v>0</v>
      </c>
      <c r="AT16" s="5">
        <v>18</v>
      </c>
      <c r="AU16" s="5">
        <v>1</v>
      </c>
      <c r="AV16" s="5">
        <v>0</v>
      </c>
      <c r="AW16" s="5">
        <v>0</v>
      </c>
      <c r="AX16" s="5">
        <v>1</v>
      </c>
      <c r="AY16" s="5">
        <v>0</v>
      </c>
      <c r="AZ16" s="5">
        <v>101</v>
      </c>
      <c r="BA16" s="5">
        <v>41</v>
      </c>
      <c r="BB16" s="5">
        <v>9</v>
      </c>
      <c r="BC16" s="5">
        <v>117</v>
      </c>
      <c r="BD16" s="5">
        <v>136</v>
      </c>
      <c r="BE16" s="5">
        <v>90</v>
      </c>
      <c r="BF16" s="5">
        <v>0</v>
      </c>
      <c r="BG16" s="5">
        <v>42</v>
      </c>
      <c r="BH16" s="5">
        <v>82</v>
      </c>
      <c r="BI16" s="5">
        <v>113</v>
      </c>
      <c r="BJ16" s="5">
        <v>8</v>
      </c>
      <c r="BK16" s="5">
        <v>120</v>
      </c>
      <c r="BL16" s="5">
        <v>91</v>
      </c>
      <c r="BM16" s="5">
        <v>0</v>
      </c>
      <c r="BN16" s="5">
        <v>172</v>
      </c>
      <c r="BO16" s="5">
        <v>99</v>
      </c>
      <c r="BP16" s="5">
        <v>135</v>
      </c>
      <c r="BQ16" s="5">
        <v>0</v>
      </c>
      <c r="BR16" s="5">
        <v>23</v>
      </c>
      <c r="BS16" s="5">
        <v>0</v>
      </c>
      <c r="BT16" s="5">
        <v>4</v>
      </c>
      <c r="BU16" s="5">
        <v>0</v>
      </c>
      <c r="BV16" s="5">
        <v>0</v>
      </c>
      <c r="BW16" s="5">
        <v>122</v>
      </c>
      <c r="BX16" s="5">
        <v>38</v>
      </c>
      <c r="BY16" s="5">
        <v>129</v>
      </c>
      <c r="BZ16" s="5">
        <v>68</v>
      </c>
      <c r="CA16" s="5">
        <v>0</v>
      </c>
      <c r="CB16" s="5">
        <v>0</v>
      </c>
      <c r="CC16" s="5">
        <v>0</v>
      </c>
      <c r="CD16" s="5">
        <v>2</v>
      </c>
      <c r="CE16" s="5">
        <v>10</v>
      </c>
      <c r="CF16" s="5">
        <v>0</v>
      </c>
      <c r="CG16" s="5">
        <v>5</v>
      </c>
      <c r="CH16" s="5">
        <v>5</v>
      </c>
      <c r="CI16" s="5">
        <v>26</v>
      </c>
      <c r="CJ16" s="5">
        <v>14</v>
      </c>
      <c r="CK16" s="5">
        <v>93</v>
      </c>
      <c r="CL16" s="5">
        <v>105</v>
      </c>
      <c r="CM16" s="5">
        <v>120</v>
      </c>
      <c r="CN16" s="5">
        <v>126</v>
      </c>
      <c r="CO16" s="5">
        <v>26</v>
      </c>
      <c r="CP16" s="5">
        <v>174</v>
      </c>
      <c r="CQ16" s="5">
        <v>30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24</v>
      </c>
      <c r="CX16" s="5">
        <v>15</v>
      </c>
      <c r="CY16" s="5">
        <v>97</v>
      </c>
      <c r="CZ16" s="5">
        <v>17</v>
      </c>
      <c r="DA16" s="5">
        <v>0</v>
      </c>
      <c r="DB16" s="5">
        <v>0</v>
      </c>
      <c r="DC16" s="5">
        <v>10</v>
      </c>
      <c r="DD16" s="5">
        <v>12</v>
      </c>
      <c r="DE16" s="5">
        <v>16</v>
      </c>
      <c r="DF16" s="5">
        <v>4</v>
      </c>
      <c r="DG16" s="5">
        <v>12</v>
      </c>
      <c r="DH16" s="5">
        <v>0</v>
      </c>
      <c r="DI16" s="5">
        <v>0</v>
      </c>
      <c r="DJ16" s="5">
        <v>0</v>
      </c>
      <c r="DK16" s="5">
        <v>16</v>
      </c>
      <c r="DL16" s="5">
        <v>109</v>
      </c>
      <c r="DM16" s="5">
        <v>143</v>
      </c>
      <c r="DN16" s="5">
        <v>154</v>
      </c>
      <c r="DO16" s="5">
        <v>113</v>
      </c>
      <c r="DP16" s="5">
        <v>94</v>
      </c>
      <c r="DQ16" s="5">
        <v>9</v>
      </c>
      <c r="DR16" s="5">
        <v>16</v>
      </c>
      <c r="DS16" s="5">
        <v>18</v>
      </c>
      <c r="DT16" s="5">
        <v>2</v>
      </c>
      <c r="DU16" s="5">
        <v>0</v>
      </c>
      <c r="DV16" s="5">
        <v>26</v>
      </c>
      <c r="DW16" s="5">
        <v>62</v>
      </c>
      <c r="DX16" s="5">
        <v>194</v>
      </c>
      <c r="DY16" s="5">
        <v>252</v>
      </c>
      <c r="DZ16" s="5">
        <v>201</v>
      </c>
      <c r="EA16" s="5">
        <v>200</v>
      </c>
      <c r="EB16" s="5">
        <v>128</v>
      </c>
      <c r="EC16" s="5">
        <v>94</v>
      </c>
      <c r="ED16" s="5">
        <v>213</v>
      </c>
      <c r="EE16" s="5">
        <v>18</v>
      </c>
      <c r="EF16" s="5">
        <v>91</v>
      </c>
      <c r="EG16" s="5">
        <v>102</v>
      </c>
      <c r="EH16" s="5">
        <v>0</v>
      </c>
      <c r="EI16" s="5">
        <v>5</v>
      </c>
      <c r="EJ16" s="5">
        <v>0</v>
      </c>
      <c r="EK16" s="5">
        <v>134</v>
      </c>
      <c r="EL16" s="5">
        <v>106</v>
      </c>
      <c r="EM16" s="5">
        <v>126</v>
      </c>
      <c r="EN16" s="5">
        <v>130</v>
      </c>
      <c r="EO16" s="5">
        <v>25</v>
      </c>
      <c r="EP16" s="5">
        <v>2</v>
      </c>
      <c r="EQ16" s="5">
        <v>146</v>
      </c>
      <c r="ER16" s="5">
        <v>130</v>
      </c>
      <c r="ES16" s="5">
        <v>122</v>
      </c>
      <c r="ET16" s="5">
        <v>189</v>
      </c>
      <c r="EU16" s="5">
        <v>104</v>
      </c>
      <c r="EV16" s="5">
        <v>112</v>
      </c>
      <c r="EW16" s="5">
        <v>3</v>
      </c>
      <c r="EX16" s="5">
        <v>6</v>
      </c>
      <c r="EY16" s="5">
        <v>121</v>
      </c>
      <c r="EZ16" s="5">
        <v>0</v>
      </c>
      <c r="FA16" s="5">
        <v>0</v>
      </c>
      <c r="FB16" s="5">
        <v>3</v>
      </c>
      <c r="FC16" s="5">
        <v>2</v>
      </c>
      <c r="FD16" s="5">
        <v>0</v>
      </c>
      <c r="FE16" s="5">
        <v>0</v>
      </c>
      <c r="FF16" s="5">
        <v>1</v>
      </c>
      <c r="FG16" s="5">
        <v>0</v>
      </c>
      <c r="FH16" s="5">
        <v>0</v>
      </c>
      <c r="FI16" s="5">
        <v>0</v>
      </c>
      <c r="FJ16" s="5">
        <v>0</v>
      </c>
      <c r="FK16" s="5">
        <v>0</v>
      </c>
      <c r="FL16" s="5">
        <v>0</v>
      </c>
      <c r="FM16" s="5">
        <v>3</v>
      </c>
      <c r="FN16" s="5">
        <v>32</v>
      </c>
      <c r="FO16" s="5">
        <v>13</v>
      </c>
      <c r="FP16" s="5">
        <v>0</v>
      </c>
      <c r="FQ16" s="5">
        <v>173</v>
      </c>
      <c r="FR16" s="5">
        <v>118</v>
      </c>
      <c r="FS16" s="5">
        <v>123</v>
      </c>
      <c r="FT16" s="5">
        <v>60</v>
      </c>
      <c r="FU16" s="5">
        <v>19</v>
      </c>
      <c r="FV16" s="5">
        <v>0</v>
      </c>
      <c r="FW16" s="5">
        <v>0</v>
      </c>
      <c r="FX16" s="5">
        <v>3</v>
      </c>
      <c r="FY16" s="5">
        <v>198</v>
      </c>
      <c r="FZ16" s="5">
        <v>135</v>
      </c>
      <c r="GA16" s="5">
        <v>131</v>
      </c>
      <c r="GB16" s="5">
        <v>0</v>
      </c>
    </row>
    <row r="17" spans="1:184" s="5" customFormat="1" ht="12.75">
      <c r="A17" s="5" t="s">
        <v>327</v>
      </c>
      <c r="D17" s="5">
        <v>80</v>
      </c>
      <c r="E17" s="5">
        <v>0</v>
      </c>
      <c r="F17" s="9">
        <v>50</v>
      </c>
      <c r="G17" s="9">
        <v>15</v>
      </c>
      <c r="H17" s="9">
        <v>635</v>
      </c>
      <c r="I17" s="9">
        <v>0</v>
      </c>
      <c r="J17" s="5">
        <v>880</v>
      </c>
      <c r="K17" s="5">
        <v>0</v>
      </c>
      <c r="L17" s="5">
        <v>0</v>
      </c>
      <c r="M17" s="5">
        <v>2340</v>
      </c>
      <c r="N17" s="5">
        <v>0</v>
      </c>
      <c r="O17" s="5">
        <v>0</v>
      </c>
      <c r="P17" s="5">
        <v>630</v>
      </c>
      <c r="Q17" s="5">
        <v>0</v>
      </c>
      <c r="R17" s="5">
        <v>100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140</v>
      </c>
      <c r="Y17" s="5">
        <v>166.66666666666666</v>
      </c>
      <c r="Z17" s="5">
        <v>856</v>
      </c>
      <c r="AA17" s="5">
        <v>856</v>
      </c>
      <c r="AB17" s="5">
        <v>2560</v>
      </c>
      <c r="AC17" s="5">
        <v>3200</v>
      </c>
      <c r="AD17" s="5">
        <v>2208</v>
      </c>
      <c r="AE17" s="5">
        <v>3128</v>
      </c>
      <c r="AF17" s="5">
        <v>1216</v>
      </c>
      <c r="AG17" s="5">
        <v>1648</v>
      </c>
      <c r="AH17" s="5">
        <v>5162.666666666666</v>
      </c>
      <c r="AI17" s="5">
        <v>98</v>
      </c>
      <c r="AJ17" s="5">
        <v>12</v>
      </c>
      <c r="AK17" s="5">
        <v>0</v>
      </c>
      <c r="AL17" s="5">
        <v>0</v>
      </c>
      <c r="AM17" s="5">
        <v>0</v>
      </c>
      <c r="AN17" s="5">
        <v>0</v>
      </c>
      <c r="AO17" s="5">
        <v>16</v>
      </c>
      <c r="AP17" s="5">
        <v>122</v>
      </c>
      <c r="AQ17" s="5">
        <v>452</v>
      </c>
      <c r="AR17" s="5">
        <v>0</v>
      </c>
      <c r="AS17" s="5">
        <v>0</v>
      </c>
      <c r="AT17" s="5">
        <v>18</v>
      </c>
      <c r="AU17" s="5">
        <v>1</v>
      </c>
      <c r="AV17" s="5">
        <v>0</v>
      </c>
      <c r="AW17" s="5">
        <v>0</v>
      </c>
      <c r="AX17" s="5">
        <v>2</v>
      </c>
      <c r="AY17" s="5">
        <v>0</v>
      </c>
      <c r="AZ17" s="5">
        <v>202</v>
      </c>
      <c r="BA17" s="5">
        <v>82</v>
      </c>
      <c r="BB17" s="5">
        <v>9</v>
      </c>
      <c r="BC17" s="5">
        <v>234</v>
      </c>
      <c r="BD17" s="5">
        <v>8704</v>
      </c>
      <c r="BE17" s="5">
        <v>720</v>
      </c>
      <c r="BF17" s="5">
        <v>0</v>
      </c>
      <c r="BG17" s="5">
        <v>168</v>
      </c>
      <c r="BH17" s="5">
        <v>1312</v>
      </c>
      <c r="BI17" s="5">
        <v>1808</v>
      </c>
      <c r="BJ17" s="5">
        <v>64</v>
      </c>
      <c r="BK17" s="5">
        <v>15360</v>
      </c>
      <c r="BL17" s="5">
        <v>1456</v>
      </c>
      <c r="BM17" s="5">
        <v>0</v>
      </c>
      <c r="BN17" s="5">
        <v>2752</v>
      </c>
      <c r="BO17" s="5">
        <v>1584</v>
      </c>
      <c r="BP17" s="5">
        <v>135</v>
      </c>
      <c r="BQ17" s="5">
        <v>0</v>
      </c>
      <c r="BR17" s="5">
        <v>184</v>
      </c>
      <c r="BS17" s="5">
        <v>0</v>
      </c>
      <c r="BT17" s="5">
        <v>256</v>
      </c>
      <c r="BU17" s="5">
        <v>0</v>
      </c>
      <c r="BV17" s="5">
        <v>0</v>
      </c>
      <c r="BW17" s="5">
        <v>1952</v>
      </c>
      <c r="BX17" s="5">
        <v>304</v>
      </c>
      <c r="BY17" s="5">
        <v>1290</v>
      </c>
      <c r="BZ17" s="5">
        <v>680</v>
      </c>
      <c r="CA17" s="5">
        <v>0</v>
      </c>
      <c r="CB17" s="5">
        <v>0</v>
      </c>
      <c r="CC17" s="5">
        <v>0</v>
      </c>
      <c r="CD17" s="5">
        <v>2</v>
      </c>
      <c r="CE17" s="5">
        <v>100</v>
      </c>
      <c r="CF17" s="5">
        <v>0</v>
      </c>
      <c r="CG17" s="5">
        <v>50</v>
      </c>
      <c r="CH17" s="5">
        <v>50</v>
      </c>
      <c r="CI17" s="5">
        <v>52</v>
      </c>
      <c r="CJ17" s="5">
        <v>14</v>
      </c>
      <c r="CK17" s="5">
        <v>372</v>
      </c>
      <c r="CL17" s="5">
        <v>1680</v>
      </c>
      <c r="CM17" s="5">
        <v>480</v>
      </c>
      <c r="CN17" s="5">
        <v>504</v>
      </c>
      <c r="CO17" s="5">
        <v>104</v>
      </c>
      <c r="CP17" s="5">
        <v>1392</v>
      </c>
      <c r="CQ17" s="5">
        <v>30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24</v>
      </c>
      <c r="CX17" s="5">
        <v>15</v>
      </c>
      <c r="CY17" s="5">
        <v>129.33333333333331</v>
      </c>
      <c r="CZ17" s="5">
        <v>68</v>
      </c>
      <c r="DA17" s="5">
        <v>0</v>
      </c>
      <c r="DB17" s="5">
        <v>0</v>
      </c>
      <c r="DC17" s="5">
        <v>10</v>
      </c>
      <c r="DD17" s="5">
        <v>120</v>
      </c>
      <c r="DE17" s="5">
        <v>160</v>
      </c>
      <c r="DF17" s="5">
        <v>20</v>
      </c>
      <c r="DG17" s="5">
        <v>60</v>
      </c>
      <c r="DH17" s="5">
        <v>0</v>
      </c>
      <c r="DI17" s="5">
        <v>0</v>
      </c>
      <c r="DJ17" s="5">
        <v>0</v>
      </c>
      <c r="DK17" s="5">
        <v>160</v>
      </c>
      <c r="DL17" s="5">
        <v>3488</v>
      </c>
      <c r="DM17" s="5">
        <v>572</v>
      </c>
      <c r="DN17" s="5">
        <v>4928</v>
      </c>
      <c r="DO17" s="5">
        <v>904</v>
      </c>
      <c r="DP17" s="5">
        <v>376</v>
      </c>
      <c r="DQ17" s="5">
        <v>36</v>
      </c>
      <c r="DR17" s="5">
        <v>16</v>
      </c>
      <c r="DS17" s="5">
        <v>18</v>
      </c>
      <c r="DT17" s="5">
        <v>8</v>
      </c>
      <c r="DU17" s="5">
        <v>0</v>
      </c>
      <c r="DV17" s="5">
        <v>52</v>
      </c>
      <c r="DW17" s="5">
        <v>62</v>
      </c>
      <c r="DX17" s="5">
        <v>194</v>
      </c>
      <c r="DY17" s="5">
        <v>1008</v>
      </c>
      <c r="DZ17" s="5">
        <v>3216</v>
      </c>
      <c r="EA17" s="5">
        <v>3200</v>
      </c>
      <c r="EB17" s="5">
        <v>4096</v>
      </c>
      <c r="EC17" s="5">
        <v>3008</v>
      </c>
      <c r="ED17" s="5">
        <v>852</v>
      </c>
      <c r="EE17" s="5">
        <v>72</v>
      </c>
      <c r="EF17" s="5">
        <v>364</v>
      </c>
      <c r="EG17" s="5">
        <v>816</v>
      </c>
      <c r="EH17" s="5">
        <v>0</v>
      </c>
      <c r="EI17" s="5">
        <v>20</v>
      </c>
      <c r="EJ17" s="5">
        <v>0</v>
      </c>
      <c r="EK17" s="5">
        <v>34304</v>
      </c>
      <c r="EL17" s="5">
        <v>6784</v>
      </c>
      <c r="EM17" s="5">
        <v>4032</v>
      </c>
      <c r="EN17" s="5">
        <v>2080</v>
      </c>
      <c r="EO17" s="5">
        <v>400</v>
      </c>
      <c r="EP17" s="5">
        <v>4</v>
      </c>
      <c r="EQ17" s="5">
        <v>2336</v>
      </c>
      <c r="ER17" s="5">
        <v>4160</v>
      </c>
      <c r="ES17" s="5">
        <v>3904</v>
      </c>
      <c r="ET17" s="5">
        <v>1512</v>
      </c>
      <c r="EU17" s="5">
        <v>3328</v>
      </c>
      <c r="EV17" s="5">
        <v>3584</v>
      </c>
      <c r="EW17" s="5">
        <v>24</v>
      </c>
      <c r="EX17" s="5">
        <v>48</v>
      </c>
      <c r="EY17" s="5">
        <v>484</v>
      </c>
      <c r="EZ17" s="5">
        <v>0</v>
      </c>
      <c r="FA17" s="5">
        <v>0</v>
      </c>
      <c r="FB17" s="5">
        <v>12</v>
      </c>
      <c r="FC17" s="5">
        <v>8</v>
      </c>
      <c r="FD17" s="5">
        <v>0</v>
      </c>
      <c r="FE17" s="5">
        <v>0</v>
      </c>
      <c r="FF17" s="5">
        <v>4</v>
      </c>
      <c r="FG17" s="5">
        <v>0</v>
      </c>
      <c r="FH17" s="5">
        <v>0</v>
      </c>
      <c r="FI17" s="5">
        <v>0</v>
      </c>
      <c r="FJ17" s="5">
        <v>0</v>
      </c>
      <c r="FK17" s="5">
        <v>0</v>
      </c>
      <c r="FL17" s="5">
        <v>0</v>
      </c>
      <c r="FM17" s="5">
        <v>12</v>
      </c>
      <c r="FN17" s="5">
        <v>128</v>
      </c>
      <c r="FO17" s="5">
        <v>52</v>
      </c>
      <c r="FP17" s="5">
        <v>0</v>
      </c>
      <c r="FQ17" s="5">
        <v>692</v>
      </c>
      <c r="FR17" s="5">
        <v>236</v>
      </c>
      <c r="FS17" s="5">
        <v>7872</v>
      </c>
      <c r="FT17" s="5">
        <v>1920</v>
      </c>
      <c r="FU17" s="5">
        <v>608</v>
      </c>
      <c r="FV17" s="5">
        <v>0</v>
      </c>
      <c r="FW17" s="5">
        <v>0</v>
      </c>
      <c r="FX17" s="5">
        <v>24</v>
      </c>
      <c r="FY17" s="5">
        <v>3168</v>
      </c>
      <c r="FZ17" s="5">
        <v>540</v>
      </c>
      <c r="GA17" s="5">
        <v>698.6666666666666</v>
      </c>
      <c r="GB17" s="5">
        <v>0</v>
      </c>
    </row>
    <row r="18" spans="1:186" s="4" customFormat="1" ht="12.75">
      <c r="A18" s="4" t="s">
        <v>326</v>
      </c>
      <c r="D18" s="4">
        <v>3.2</v>
      </c>
      <c r="E18" s="4">
        <v>0</v>
      </c>
      <c r="F18" s="7">
        <v>2</v>
      </c>
      <c r="G18" s="7">
        <v>0.6</v>
      </c>
      <c r="H18" s="7">
        <v>25.4</v>
      </c>
      <c r="I18" s="7">
        <v>0</v>
      </c>
      <c r="J18" s="4">
        <v>35.2</v>
      </c>
      <c r="K18" s="4">
        <v>0</v>
      </c>
      <c r="L18" s="4">
        <v>0</v>
      </c>
      <c r="M18" s="4">
        <v>93.6</v>
      </c>
      <c r="N18" s="4">
        <v>0</v>
      </c>
      <c r="O18" s="4">
        <v>0</v>
      </c>
      <c r="P18" s="4">
        <v>25.2</v>
      </c>
      <c r="Q18" s="4">
        <v>0</v>
      </c>
      <c r="R18" s="4">
        <v>4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3.930376193149916</v>
      </c>
      <c r="Y18" s="4">
        <v>3.2983706049211685</v>
      </c>
      <c r="Z18" s="4">
        <v>24.91994177583697</v>
      </c>
      <c r="AA18" s="4">
        <v>30.58235083958557</v>
      </c>
      <c r="AB18" s="4">
        <v>69.64091403699673</v>
      </c>
      <c r="AC18" s="4">
        <v>112.08406304728545</v>
      </c>
      <c r="AD18" s="4">
        <v>73.87085981933757</v>
      </c>
      <c r="AE18" s="4">
        <v>99.08140639847957</v>
      </c>
      <c r="AF18" s="4">
        <v>36.637541428141006</v>
      </c>
      <c r="AG18" s="4">
        <v>60.23391812865497</v>
      </c>
      <c r="AH18" s="4">
        <v>148.26727934137466</v>
      </c>
      <c r="AI18" s="4">
        <v>4.081632653061225</v>
      </c>
      <c r="AJ18" s="4">
        <v>0.6359300476947536</v>
      </c>
      <c r="AK18" s="4">
        <v>0</v>
      </c>
      <c r="AL18" s="4">
        <v>0</v>
      </c>
      <c r="AM18" s="4">
        <v>0</v>
      </c>
      <c r="AN18" s="4">
        <v>0</v>
      </c>
      <c r="AO18" s="4">
        <v>0.5985783763561541</v>
      </c>
      <c r="AP18" s="4">
        <v>4.866374152373354</v>
      </c>
      <c r="AQ18" s="4">
        <v>23.143881208397335</v>
      </c>
      <c r="AR18" s="4">
        <v>0</v>
      </c>
      <c r="AS18" s="4">
        <v>0</v>
      </c>
      <c r="AT18" s="4">
        <v>0.6995724834823164</v>
      </c>
      <c r="AU18" s="4">
        <v>0.031496062992125984</v>
      </c>
      <c r="AV18" s="4">
        <v>0</v>
      </c>
      <c r="AW18" s="4">
        <v>0</v>
      </c>
      <c r="AX18" s="4">
        <v>0.0375727972947586</v>
      </c>
      <c r="AY18" s="4">
        <v>0</v>
      </c>
      <c r="AZ18" s="4">
        <v>7.733537519142419</v>
      </c>
      <c r="BA18" s="4">
        <v>2.3157300197684267</v>
      </c>
      <c r="BB18" s="4">
        <v>0.26938042502244836</v>
      </c>
      <c r="BC18" s="4">
        <v>5.574082896617436</v>
      </c>
      <c r="BD18" s="4">
        <v>192.0988744206577</v>
      </c>
      <c r="BE18" s="4">
        <v>25.052192066805844</v>
      </c>
      <c r="BF18" s="4">
        <v>0</v>
      </c>
      <c r="BG18" s="4">
        <v>9.733487833140208</v>
      </c>
      <c r="BH18" s="4">
        <v>54.91837588949351</v>
      </c>
      <c r="BI18" s="4">
        <v>46.682158533436606</v>
      </c>
      <c r="BJ18" s="4">
        <v>4.435204435204435</v>
      </c>
      <c r="BK18" s="4">
        <v>415.022966765739</v>
      </c>
      <c r="BL18" s="4">
        <v>43.776307877330126</v>
      </c>
      <c r="BM18" s="4">
        <v>0</v>
      </c>
      <c r="BN18" s="4">
        <v>63.293468261269545</v>
      </c>
      <c r="BO18" s="4">
        <v>36.69214732453092</v>
      </c>
      <c r="BP18" s="4">
        <v>5.846686877436119</v>
      </c>
      <c r="BQ18" s="4">
        <v>0</v>
      </c>
      <c r="BR18" s="4">
        <v>3.829344432882414</v>
      </c>
      <c r="BS18" s="4">
        <v>0</v>
      </c>
      <c r="BT18" s="4">
        <v>7.755225689185096</v>
      </c>
      <c r="BU18" s="4">
        <v>0</v>
      </c>
      <c r="BV18" s="4">
        <v>0</v>
      </c>
      <c r="BW18" s="4">
        <v>39.386602098466504</v>
      </c>
      <c r="BX18" s="4">
        <v>8.126169473402832</v>
      </c>
      <c r="BY18" s="4">
        <v>64.5</v>
      </c>
      <c r="BZ18" s="4">
        <v>27.2</v>
      </c>
      <c r="CA18" s="4">
        <v>0</v>
      </c>
      <c r="CB18" s="4">
        <v>0</v>
      </c>
      <c r="CC18" s="4">
        <v>0</v>
      </c>
      <c r="CD18" s="4">
        <v>0.08</v>
      </c>
      <c r="CE18" s="4">
        <v>4</v>
      </c>
      <c r="CF18" s="4">
        <v>0</v>
      </c>
      <c r="CG18" s="4">
        <v>2</v>
      </c>
      <c r="CH18" s="4">
        <v>2</v>
      </c>
      <c r="CI18" s="4">
        <v>2.4186046511627906</v>
      </c>
      <c r="CJ18" s="4">
        <v>0.6008583690987124</v>
      </c>
      <c r="CK18" s="4">
        <v>15.5</v>
      </c>
      <c r="CL18" s="4">
        <v>56.39476334340383</v>
      </c>
      <c r="CM18" s="4">
        <v>19.30812550281577</v>
      </c>
      <c r="CN18" s="4">
        <v>24.091778202676863</v>
      </c>
      <c r="CO18" s="4">
        <v>4.010798303123795</v>
      </c>
      <c r="CP18" s="4">
        <v>55.15055467511886</v>
      </c>
      <c r="CQ18" s="4">
        <v>1.3410818059901652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1.1793611793611793</v>
      </c>
      <c r="CX18" s="4">
        <v>0.7085498346717052</v>
      </c>
      <c r="CY18" s="4">
        <v>6.890427987923991</v>
      </c>
      <c r="CZ18" s="4">
        <v>3.6461126005361932</v>
      </c>
      <c r="DA18" s="4">
        <v>0</v>
      </c>
      <c r="DB18" s="4">
        <v>0</v>
      </c>
      <c r="DC18" s="4">
        <v>0.4</v>
      </c>
      <c r="DD18" s="4">
        <v>4.8</v>
      </c>
      <c r="DE18" s="4">
        <v>6.4</v>
      </c>
      <c r="DF18" s="4">
        <v>0.8</v>
      </c>
      <c r="DG18" s="4">
        <v>2.4</v>
      </c>
      <c r="DH18" s="4">
        <v>0</v>
      </c>
      <c r="DI18" s="4">
        <v>0</v>
      </c>
      <c r="DJ18" s="4">
        <v>0</v>
      </c>
      <c r="DK18" s="4">
        <v>6.4</v>
      </c>
      <c r="DL18" s="4">
        <v>68.9873417721519</v>
      </c>
      <c r="DM18" s="4">
        <v>13.910505836575876</v>
      </c>
      <c r="DN18" s="4">
        <v>99.05527638190955</v>
      </c>
      <c r="DO18" s="4">
        <v>38.143459915611814</v>
      </c>
      <c r="DP18" s="4">
        <v>12.10950080515298</v>
      </c>
      <c r="DQ18" s="4">
        <v>0.9093205354887597</v>
      </c>
      <c r="DR18" s="4">
        <v>0.45990227076746193</v>
      </c>
      <c r="DS18" s="4">
        <v>0.5104934770277936</v>
      </c>
      <c r="DT18" s="4">
        <v>0.21727322107550245</v>
      </c>
      <c r="DU18" s="4">
        <v>0</v>
      </c>
      <c r="DV18" s="4">
        <v>1.127738017783561</v>
      </c>
      <c r="DW18" s="4">
        <v>1.468498342018001</v>
      </c>
      <c r="DX18" s="4">
        <v>4.542261765394521</v>
      </c>
      <c r="DY18" s="4">
        <v>39.90498812351544</v>
      </c>
      <c r="DZ18" s="4">
        <v>50.04668534080298</v>
      </c>
      <c r="EA18" s="4">
        <v>72.0396217919856</v>
      </c>
      <c r="EB18" s="4">
        <v>71.38375740676193</v>
      </c>
      <c r="EC18" s="4">
        <v>70.4119850187266</v>
      </c>
      <c r="ED18" s="4">
        <v>22.946404524643143</v>
      </c>
      <c r="EE18" s="4">
        <v>1.794616151545364</v>
      </c>
      <c r="EF18" s="4">
        <v>11.845102505694761</v>
      </c>
      <c r="EG18" s="4">
        <v>27.00198544010589</v>
      </c>
      <c r="EH18" s="4">
        <v>0</v>
      </c>
      <c r="EI18" s="4">
        <v>0.7689350249903882</v>
      </c>
      <c r="EJ18" s="4">
        <v>0</v>
      </c>
      <c r="EK18" s="4">
        <v>1191.9388464211258</v>
      </c>
      <c r="EL18" s="4">
        <v>257.8487267198784</v>
      </c>
      <c r="EM18" s="4">
        <v>187.012987012987</v>
      </c>
      <c r="EN18" s="4">
        <v>79.51070336391436</v>
      </c>
      <c r="EO18" s="4">
        <v>16.077170418006432</v>
      </c>
      <c r="EP18" s="4">
        <v>0.16870518768452128</v>
      </c>
      <c r="EQ18" s="4">
        <v>108.14814814814814</v>
      </c>
      <c r="ER18" s="4">
        <v>271.71783148269105</v>
      </c>
      <c r="ES18" s="4">
        <v>177.29336966394186</v>
      </c>
      <c r="ET18" s="4">
        <v>62.81678437889489</v>
      </c>
      <c r="EU18" s="4">
        <v>143.2013769363167</v>
      </c>
      <c r="EV18" s="4">
        <v>172.05952952472396</v>
      </c>
      <c r="EW18" s="4">
        <v>2.0236087689713322</v>
      </c>
      <c r="EX18" s="4">
        <v>2.5848142164781907</v>
      </c>
      <c r="EY18" s="4">
        <v>46.13918017159199</v>
      </c>
      <c r="EZ18" s="4">
        <v>0</v>
      </c>
      <c r="FA18" s="4">
        <v>0</v>
      </c>
      <c r="FB18" s="4">
        <v>0.7697241821680565</v>
      </c>
      <c r="FC18" s="4">
        <v>0.43739748496446146</v>
      </c>
      <c r="FD18" s="4">
        <v>0</v>
      </c>
      <c r="FE18" s="4">
        <v>0</v>
      </c>
      <c r="FF18" s="4">
        <v>0.14970059880239522</v>
      </c>
      <c r="FG18" s="4">
        <v>0</v>
      </c>
      <c r="FH18" s="4">
        <v>0</v>
      </c>
      <c r="FI18" s="4">
        <v>0</v>
      </c>
      <c r="FJ18" s="4">
        <v>0</v>
      </c>
      <c r="FK18" s="4">
        <v>0</v>
      </c>
      <c r="FL18" s="4">
        <v>0</v>
      </c>
      <c r="FM18" s="4">
        <v>0.25542784163473814</v>
      </c>
      <c r="FN18" s="4">
        <v>11.552346570397113</v>
      </c>
      <c r="FO18" s="4">
        <v>1.4023732470334414</v>
      </c>
      <c r="FP18" s="4">
        <v>0</v>
      </c>
      <c r="FQ18" s="4">
        <v>31.87471211423307</v>
      </c>
      <c r="FR18" s="4">
        <v>15.860215053763442</v>
      </c>
      <c r="FS18" s="4">
        <v>167.95391508427568</v>
      </c>
      <c r="FT18" s="4">
        <v>47.90419161676647</v>
      </c>
      <c r="FU18" s="4">
        <v>13.04161304161304</v>
      </c>
      <c r="FV18" s="4">
        <v>0</v>
      </c>
      <c r="FW18" s="4">
        <v>0</v>
      </c>
      <c r="FX18" s="4">
        <v>0.6688963210702341</v>
      </c>
      <c r="FY18" s="4">
        <v>81.81818181818183</v>
      </c>
      <c r="FZ18" s="4">
        <v>16.35372501514234</v>
      </c>
      <c r="GA18" s="4">
        <v>27.14322714322714</v>
      </c>
      <c r="GB18" s="4">
        <v>0</v>
      </c>
      <c r="GD18" s="5"/>
    </row>
    <row r="19" spans="1:184" ht="12.75">
      <c r="A19" s="1" t="s">
        <v>936</v>
      </c>
      <c r="B19" s="6"/>
      <c r="C19" s="6"/>
      <c r="D19" s="6" t="s">
        <v>940</v>
      </c>
      <c r="E19" s="1" t="s">
        <v>146</v>
      </c>
      <c r="F19" s="6" t="s">
        <v>941</v>
      </c>
      <c r="G19" s="6" t="s">
        <v>942</v>
      </c>
      <c r="H19" s="6" t="s">
        <v>943</v>
      </c>
      <c r="I19" s="6" t="s">
        <v>146</v>
      </c>
      <c r="J19" s="6" t="s">
        <v>944</v>
      </c>
      <c r="K19" s="1" t="s">
        <v>146</v>
      </c>
      <c r="L19" s="1" t="s">
        <v>146</v>
      </c>
      <c r="M19" s="6" t="s">
        <v>944</v>
      </c>
      <c r="N19" s="1" t="s">
        <v>146</v>
      </c>
      <c r="O19" s="1" t="s">
        <v>146</v>
      </c>
      <c r="P19" s="6" t="s">
        <v>944</v>
      </c>
      <c r="Q19" s="1" t="s">
        <v>146</v>
      </c>
      <c r="R19" s="6" t="s">
        <v>940</v>
      </c>
      <c r="S19" s="1" t="s">
        <v>146</v>
      </c>
      <c r="T19" s="1" t="s">
        <v>146</v>
      </c>
      <c r="U19" s="1" t="s">
        <v>146</v>
      </c>
      <c r="V19" s="1" t="s">
        <v>146</v>
      </c>
      <c r="W19" s="1" t="s">
        <v>146</v>
      </c>
      <c r="X19" s="6" t="s">
        <v>946</v>
      </c>
      <c r="Y19" s="6" t="s">
        <v>946</v>
      </c>
      <c r="Z19" s="6" t="s">
        <v>947</v>
      </c>
      <c r="AA19" s="6" t="s">
        <v>944</v>
      </c>
      <c r="AB19" s="6" t="s">
        <v>944</v>
      </c>
      <c r="AC19" s="6" t="s">
        <v>947</v>
      </c>
      <c r="AD19" s="6" t="s">
        <v>947</v>
      </c>
      <c r="AE19" s="6" t="s">
        <v>944</v>
      </c>
      <c r="AF19" s="6" t="s">
        <v>947</v>
      </c>
      <c r="AG19" s="6" t="s">
        <v>944</v>
      </c>
      <c r="AH19" s="6" t="s">
        <v>944</v>
      </c>
      <c r="AI19" s="6" t="s">
        <v>949</v>
      </c>
      <c r="AJ19" s="6" t="s">
        <v>950</v>
      </c>
      <c r="AK19" s="1" t="s">
        <v>146</v>
      </c>
      <c r="AL19" s="1" t="s">
        <v>146</v>
      </c>
      <c r="AM19" s="1" t="s">
        <v>146</v>
      </c>
      <c r="AN19" s="1" t="s">
        <v>146</v>
      </c>
      <c r="AO19" s="6" t="s">
        <v>942</v>
      </c>
      <c r="AP19" s="6" t="s">
        <v>951</v>
      </c>
      <c r="AQ19" s="6" t="s">
        <v>952</v>
      </c>
      <c r="AR19" s="1" t="s">
        <v>146</v>
      </c>
      <c r="AS19" s="1" t="s">
        <v>146</v>
      </c>
      <c r="AT19" s="6" t="s">
        <v>942</v>
      </c>
      <c r="AU19" s="6" t="s">
        <v>942</v>
      </c>
      <c r="AV19" s="1" t="s">
        <v>146</v>
      </c>
      <c r="AW19" s="1" t="s">
        <v>146</v>
      </c>
      <c r="AX19" s="1" t="s">
        <v>953</v>
      </c>
      <c r="AY19" s="1" t="s">
        <v>146</v>
      </c>
      <c r="AZ19" s="6" t="s">
        <v>954</v>
      </c>
      <c r="BA19" s="6" t="s">
        <v>945</v>
      </c>
      <c r="BB19" s="6" t="s">
        <v>944</v>
      </c>
      <c r="BC19" s="6" t="s">
        <v>944</v>
      </c>
      <c r="BD19" s="6" t="s">
        <v>944</v>
      </c>
      <c r="BE19" s="6" t="s">
        <v>944</v>
      </c>
      <c r="BF19" s="1" t="s">
        <v>146</v>
      </c>
      <c r="BG19" s="6" t="s">
        <v>955</v>
      </c>
      <c r="BH19" s="6" t="s">
        <v>956</v>
      </c>
      <c r="BI19" s="6" t="s">
        <v>944</v>
      </c>
      <c r="BJ19" s="6" t="s">
        <v>957</v>
      </c>
      <c r="BK19" s="6" t="s">
        <v>944</v>
      </c>
      <c r="BL19" s="6" t="s">
        <v>958</v>
      </c>
      <c r="BM19" s="1" t="s">
        <v>146</v>
      </c>
      <c r="BN19" s="6" t="s">
        <v>944</v>
      </c>
      <c r="BO19" s="6" t="s">
        <v>944</v>
      </c>
      <c r="BP19" s="6" t="s">
        <v>959</v>
      </c>
      <c r="BQ19" s="1" t="s">
        <v>146</v>
      </c>
      <c r="BR19" s="6" t="s">
        <v>956</v>
      </c>
      <c r="BS19" s="1" t="s">
        <v>146</v>
      </c>
      <c r="BT19" s="6" t="s">
        <v>940</v>
      </c>
      <c r="BU19" s="1" t="s">
        <v>146</v>
      </c>
      <c r="BV19" s="1" t="s">
        <v>146</v>
      </c>
      <c r="BW19" s="6" t="s">
        <v>944</v>
      </c>
      <c r="BX19" s="6" t="s">
        <v>944</v>
      </c>
      <c r="BY19" s="6" t="s">
        <v>945</v>
      </c>
      <c r="BZ19" s="6" t="s">
        <v>945</v>
      </c>
      <c r="CA19" s="1" t="s">
        <v>146</v>
      </c>
      <c r="CB19" s="1" t="s">
        <v>146</v>
      </c>
      <c r="CC19" s="1" t="s">
        <v>146</v>
      </c>
      <c r="CD19" s="6" t="s">
        <v>941</v>
      </c>
      <c r="CE19" s="6" t="s">
        <v>941</v>
      </c>
      <c r="CF19" s="1" t="s">
        <v>146</v>
      </c>
      <c r="CG19" s="6" t="s">
        <v>960</v>
      </c>
      <c r="CH19" s="6" t="s">
        <v>960</v>
      </c>
      <c r="CI19" s="6" t="s">
        <v>942</v>
      </c>
      <c r="CJ19" s="6" t="s">
        <v>961</v>
      </c>
      <c r="CK19" s="6" t="s">
        <v>945</v>
      </c>
      <c r="CL19" s="6" t="s">
        <v>945</v>
      </c>
      <c r="CM19" s="6" t="s">
        <v>958</v>
      </c>
      <c r="CN19" s="6" t="s">
        <v>945</v>
      </c>
      <c r="CO19" s="6" t="s">
        <v>962</v>
      </c>
      <c r="CP19" s="6" t="s">
        <v>945</v>
      </c>
      <c r="CQ19" s="6" t="s">
        <v>944</v>
      </c>
      <c r="CR19" s="1" t="s">
        <v>146</v>
      </c>
      <c r="CS19" s="1" t="s">
        <v>146</v>
      </c>
      <c r="CT19" s="1" t="s">
        <v>146</v>
      </c>
      <c r="CU19" s="1" t="s">
        <v>146</v>
      </c>
      <c r="CV19" s="1" t="s">
        <v>146</v>
      </c>
      <c r="CW19" s="6" t="s">
        <v>963</v>
      </c>
      <c r="CX19" s="6" t="s">
        <v>963</v>
      </c>
      <c r="CY19" s="6" t="s">
        <v>964</v>
      </c>
      <c r="CZ19" s="6" t="s">
        <v>965</v>
      </c>
      <c r="DA19" s="1" t="s">
        <v>146</v>
      </c>
      <c r="DB19" s="1" t="s">
        <v>146</v>
      </c>
      <c r="DC19" s="6" t="s">
        <v>963</v>
      </c>
      <c r="DD19" s="6" t="s">
        <v>966</v>
      </c>
      <c r="DE19" s="6" t="s">
        <v>967</v>
      </c>
      <c r="DF19" s="6" t="s">
        <v>967</v>
      </c>
      <c r="DG19" s="6" t="s">
        <v>940</v>
      </c>
      <c r="DH19" s="1" t="s">
        <v>146</v>
      </c>
      <c r="DI19" s="1" t="s">
        <v>146</v>
      </c>
      <c r="DJ19" s="1" t="s">
        <v>146</v>
      </c>
      <c r="DK19" s="6" t="s">
        <v>940</v>
      </c>
      <c r="DL19" s="6" t="s">
        <v>944</v>
      </c>
      <c r="DM19" s="6" t="s">
        <v>945</v>
      </c>
      <c r="DN19" s="6" t="s">
        <v>944</v>
      </c>
      <c r="DO19" s="6" t="s">
        <v>952</v>
      </c>
      <c r="DP19" s="6" t="s">
        <v>958</v>
      </c>
      <c r="DQ19" s="6" t="s">
        <v>941</v>
      </c>
      <c r="DR19" s="6" t="s">
        <v>968</v>
      </c>
      <c r="DS19" s="6" t="s">
        <v>969</v>
      </c>
      <c r="DT19" s="6" t="s">
        <v>967</v>
      </c>
      <c r="DU19" s="1" t="s">
        <v>146</v>
      </c>
      <c r="DV19" s="6" t="s">
        <v>966</v>
      </c>
      <c r="DW19" s="6" t="s">
        <v>968</v>
      </c>
      <c r="DX19" s="6" t="s">
        <v>970</v>
      </c>
      <c r="DY19" s="6" t="s">
        <v>971</v>
      </c>
      <c r="DZ19" s="6" t="s">
        <v>945</v>
      </c>
      <c r="EA19" s="6" t="s">
        <v>945</v>
      </c>
      <c r="EB19" s="6" t="s">
        <v>945</v>
      </c>
      <c r="EC19" s="6" t="s">
        <v>945</v>
      </c>
      <c r="ED19" s="6" t="s">
        <v>944</v>
      </c>
      <c r="EE19" s="6" t="s">
        <v>972</v>
      </c>
      <c r="EF19" s="6" t="s">
        <v>973</v>
      </c>
      <c r="EG19" s="6" t="s">
        <v>973</v>
      </c>
      <c r="EH19" s="1" t="s">
        <v>146</v>
      </c>
      <c r="EI19" s="6" t="s">
        <v>974</v>
      </c>
      <c r="EJ19" s="1" t="s">
        <v>146</v>
      </c>
      <c r="EK19" s="6" t="s">
        <v>945</v>
      </c>
      <c r="EL19" s="6" t="s">
        <v>945</v>
      </c>
      <c r="EM19" s="6" t="s">
        <v>945</v>
      </c>
      <c r="EN19" s="6" t="s">
        <v>944</v>
      </c>
      <c r="EO19" s="6" t="s">
        <v>943</v>
      </c>
      <c r="EP19" s="6" t="s">
        <v>942</v>
      </c>
      <c r="EQ19" s="6" t="s">
        <v>945</v>
      </c>
      <c r="ER19" s="6" t="s">
        <v>944</v>
      </c>
      <c r="ES19" s="6" t="s">
        <v>944</v>
      </c>
      <c r="ET19" s="6" t="s">
        <v>944</v>
      </c>
      <c r="EU19" s="6" t="s">
        <v>944</v>
      </c>
      <c r="EV19" s="6" t="s">
        <v>944</v>
      </c>
      <c r="EW19" s="6" t="s">
        <v>942</v>
      </c>
      <c r="EX19" s="6" t="s">
        <v>942</v>
      </c>
      <c r="EY19" s="6" t="s">
        <v>975</v>
      </c>
      <c r="EZ19" s="1" t="s">
        <v>146</v>
      </c>
      <c r="FA19" s="1" t="s">
        <v>146</v>
      </c>
      <c r="FB19" s="6" t="s">
        <v>966</v>
      </c>
      <c r="FC19" s="6" t="s">
        <v>966</v>
      </c>
      <c r="FD19" s="1" t="s">
        <v>146</v>
      </c>
      <c r="FE19" s="1" t="s">
        <v>146</v>
      </c>
      <c r="FF19" s="6" t="s">
        <v>940</v>
      </c>
      <c r="FG19" s="1" t="s">
        <v>146</v>
      </c>
      <c r="FH19" s="1" t="s">
        <v>146</v>
      </c>
      <c r="FI19" s="1" t="s">
        <v>146</v>
      </c>
      <c r="FJ19" s="1" t="s">
        <v>146</v>
      </c>
      <c r="FK19" s="1" t="s">
        <v>146</v>
      </c>
      <c r="FL19" s="1" t="s">
        <v>146</v>
      </c>
      <c r="FM19" s="6" t="s">
        <v>942</v>
      </c>
      <c r="FN19" s="6" t="s">
        <v>976</v>
      </c>
      <c r="FO19" s="6" t="s">
        <v>977</v>
      </c>
      <c r="FP19" s="1" t="s">
        <v>146</v>
      </c>
      <c r="FQ19" s="6" t="s">
        <v>944</v>
      </c>
      <c r="FR19" s="6" t="s">
        <v>978</v>
      </c>
      <c r="FS19" s="6" t="s">
        <v>944</v>
      </c>
      <c r="FT19" s="6" t="s">
        <v>945</v>
      </c>
      <c r="FU19" s="6" t="s">
        <v>944</v>
      </c>
      <c r="FV19" s="1" t="s">
        <v>146</v>
      </c>
      <c r="FW19" s="1" t="s">
        <v>146</v>
      </c>
      <c r="FX19" s="6" t="s">
        <v>956</v>
      </c>
      <c r="FY19" s="6" t="s">
        <v>945</v>
      </c>
      <c r="FZ19" s="6" t="s">
        <v>944</v>
      </c>
      <c r="GA19" s="6" t="s">
        <v>944</v>
      </c>
      <c r="GB19" s="1" t="s">
        <v>146</v>
      </c>
    </row>
    <row r="20" ht="12.75">
      <c r="A20" s="1" t="s">
        <v>495</v>
      </c>
    </row>
    <row r="21" spans="1:186" ht="12.75">
      <c r="A21" s="1" t="s">
        <v>179</v>
      </c>
      <c r="D21" s="4">
        <v>0</v>
      </c>
      <c r="E21" s="4">
        <v>0</v>
      </c>
      <c r="F21" s="4">
        <v>80</v>
      </c>
      <c r="G21" s="4">
        <v>0</v>
      </c>
      <c r="H21" s="4">
        <v>0</v>
      </c>
      <c r="I21" s="4">
        <v>0</v>
      </c>
      <c r="J21" s="4">
        <v>89</v>
      </c>
      <c r="K21" s="4">
        <v>0</v>
      </c>
      <c r="L21" s="4">
        <v>0</v>
      </c>
      <c r="M21" s="4">
        <v>64.1025641025641</v>
      </c>
      <c r="N21" s="4">
        <v>0</v>
      </c>
      <c r="O21" s="4">
        <v>0</v>
      </c>
      <c r="P21" s="4">
        <v>65.07936507936508</v>
      </c>
      <c r="Q21" s="4">
        <v>0</v>
      </c>
      <c r="R21" s="4">
        <v>20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31.428571428571427</v>
      </c>
      <c r="Y21" s="4">
        <v>59.199999999999996</v>
      </c>
      <c r="Z21" s="4">
        <v>62.616822429906534</v>
      </c>
      <c r="AA21" s="4">
        <v>56.074766355140184</v>
      </c>
      <c r="AB21" s="4">
        <v>51.87500000000001</v>
      </c>
      <c r="AC21" s="4">
        <v>53</v>
      </c>
      <c r="AD21" s="4">
        <v>63.04347826086957</v>
      </c>
      <c r="AE21" s="4">
        <v>58.08823529411765</v>
      </c>
      <c r="AF21" s="4">
        <v>62.28070175438597</v>
      </c>
      <c r="AG21" s="4">
        <v>85.43689320388349</v>
      </c>
      <c r="AH21" s="4">
        <v>85.9504132231405</v>
      </c>
      <c r="AI21" s="4">
        <v>6.122448979591836</v>
      </c>
      <c r="AJ21" s="4">
        <v>16.666666666666664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92.6829268292683</v>
      </c>
      <c r="BB21" s="4">
        <v>88.88888888888889</v>
      </c>
      <c r="BC21" s="4">
        <v>79.48717948717949</v>
      </c>
      <c r="BD21" s="4">
        <v>65.44117647058823</v>
      </c>
      <c r="BE21" s="4">
        <v>81.11111111111111</v>
      </c>
      <c r="BF21" s="4">
        <v>0</v>
      </c>
      <c r="BG21" s="4">
        <v>0</v>
      </c>
      <c r="BH21" s="4">
        <v>30.48780487804878</v>
      </c>
      <c r="BI21" s="4">
        <v>60.17699115044248</v>
      </c>
      <c r="BJ21" s="4">
        <v>37.5</v>
      </c>
      <c r="BK21" s="4">
        <v>81.66666666666667</v>
      </c>
      <c r="BL21" s="4">
        <v>42.857142857142854</v>
      </c>
      <c r="BM21" s="4">
        <v>0</v>
      </c>
      <c r="BN21" s="4">
        <v>54.65116279069767</v>
      </c>
      <c r="BO21" s="4">
        <v>56.56565656565656</v>
      </c>
      <c r="BP21" s="4">
        <v>0</v>
      </c>
      <c r="BQ21" s="4">
        <v>0</v>
      </c>
      <c r="BR21" s="4">
        <v>43.47826086956522</v>
      </c>
      <c r="BS21" s="4">
        <v>0</v>
      </c>
      <c r="BT21" s="4">
        <v>0</v>
      </c>
      <c r="BU21" s="4">
        <v>0</v>
      </c>
      <c r="BV21" s="4">
        <v>0</v>
      </c>
      <c r="BW21" s="4">
        <v>67.21311475409836</v>
      </c>
      <c r="BX21" s="4">
        <v>57.89473684210527</v>
      </c>
      <c r="BY21" s="4">
        <v>67.44186046511628</v>
      </c>
      <c r="BZ21" s="4">
        <v>76.47058823529412</v>
      </c>
      <c r="CA21" s="4">
        <v>0</v>
      </c>
      <c r="CB21" s="4">
        <v>0</v>
      </c>
      <c r="CC21" s="4">
        <v>0</v>
      </c>
      <c r="CD21" s="4">
        <v>50</v>
      </c>
      <c r="CE21" s="4">
        <v>60</v>
      </c>
      <c r="CF21" s="4">
        <v>0</v>
      </c>
      <c r="CG21" s="4">
        <v>40</v>
      </c>
      <c r="CH21" s="4">
        <v>60</v>
      </c>
      <c r="CI21" s="4">
        <v>0</v>
      </c>
      <c r="CJ21" s="4">
        <v>35.714285714285715</v>
      </c>
      <c r="CK21" s="4">
        <v>89.24731182795699</v>
      </c>
      <c r="CL21" s="4">
        <v>92.38095238095238</v>
      </c>
      <c r="CM21" s="4">
        <v>79.16666666666666</v>
      </c>
      <c r="CN21" s="4">
        <v>94.44444444444444</v>
      </c>
      <c r="CO21" s="4">
        <v>42.30769230769231</v>
      </c>
      <c r="CP21" s="4">
        <v>89.08045977011494</v>
      </c>
      <c r="CQ21" s="4">
        <v>53.333333333333336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8.333333333333332</v>
      </c>
      <c r="DE21" s="4">
        <v>6.25</v>
      </c>
      <c r="DF21" s="4">
        <v>0</v>
      </c>
      <c r="DG21" s="4">
        <v>16.666666666666664</v>
      </c>
      <c r="DH21" s="4">
        <v>0</v>
      </c>
      <c r="DI21" s="4">
        <v>0</v>
      </c>
      <c r="DJ21" s="4">
        <v>0</v>
      </c>
      <c r="DK21" s="4">
        <v>0</v>
      </c>
      <c r="DL21" s="4">
        <v>75.22935779816514</v>
      </c>
      <c r="DM21" s="4">
        <v>86.7132867132867</v>
      </c>
      <c r="DN21" s="4">
        <v>72.72727272727273</v>
      </c>
      <c r="DO21" s="4">
        <v>0</v>
      </c>
      <c r="DP21" s="4">
        <v>45.744680851063826</v>
      </c>
      <c r="DQ21" s="4">
        <v>33.33333333333333</v>
      </c>
      <c r="DR21" s="4">
        <v>56.25</v>
      </c>
      <c r="DS21" s="4">
        <v>50</v>
      </c>
      <c r="DT21" s="4">
        <v>0</v>
      </c>
      <c r="DU21" s="4">
        <v>0</v>
      </c>
      <c r="DV21" s="4">
        <v>0</v>
      </c>
      <c r="DW21" s="4">
        <v>50</v>
      </c>
      <c r="DX21" s="4">
        <v>50</v>
      </c>
      <c r="DY21" s="4">
        <v>50</v>
      </c>
      <c r="DZ21" s="4">
        <v>84.07960199004975</v>
      </c>
      <c r="EA21" s="4">
        <v>81</v>
      </c>
      <c r="EB21" s="4">
        <v>88.28125</v>
      </c>
      <c r="EC21" s="4">
        <v>86.17021276595744</v>
      </c>
      <c r="ED21" s="4">
        <v>84.97652582159625</v>
      </c>
      <c r="EE21" s="4">
        <v>72.22222222222221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93.28358208955224</v>
      </c>
      <c r="EL21" s="4">
        <v>94.33962264150944</v>
      </c>
      <c r="EM21" s="4">
        <v>96.03174603174604</v>
      </c>
      <c r="EN21" s="4">
        <v>80.76923076923077</v>
      </c>
      <c r="EO21" s="4">
        <v>4</v>
      </c>
      <c r="EP21" s="4">
        <v>0</v>
      </c>
      <c r="EQ21" s="4">
        <v>91.0958904109589</v>
      </c>
      <c r="ER21" s="4">
        <v>86.15384615384616</v>
      </c>
      <c r="ES21" s="4">
        <v>86.0655737704918</v>
      </c>
      <c r="ET21" s="4">
        <v>52.38095238095239</v>
      </c>
      <c r="EU21" s="4">
        <v>65.38461538461539</v>
      </c>
      <c r="EV21" s="4">
        <v>57.14285714285714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80.34682080924856</v>
      </c>
      <c r="FR21" s="4">
        <v>0</v>
      </c>
      <c r="FS21" s="4">
        <v>90.2439024390244</v>
      </c>
      <c r="FT21" s="4">
        <v>91.66666666666666</v>
      </c>
      <c r="FU21" s="4">
        <v>84.21052631578947</v>
      </c>
      <c r="FV21" s="4">
        <v>0</v>
      </c>
      <c r="FW21" s="4">
        <v>0</v>
      </c>
      <c r="FX21" s="4">
        <v>33.33333333333333</v>
      </c>
      <c r="FY21" s="4">
        <v>95.45454545454545</v>
      </c>
      <c r="FZ21" s="4">
        <v>49.629629629629626</v>
      </c>
      <c r="GA21" s="4">
        <v>66.41221374045801</v>
      </c>
      <c r="GB21" s="4">
        <v>0</v>
      </c>
      <c r="GC21" s="4"/>
      <c r="GD21" s="5">
        <f aca="true" t="shared" si="0" ref="GD21:GD52">SUM(B21:GB21)</f>
        <v>5375.579641472921</v>
      </c>
    </row>
    <row r="22" spans="1:186" ht="12.75">
      <c r="A22" s="1" t="s">
        <v>121</v>
      </c>
      <c r="D22" s="4">
        <v>0</v>
      </c>
      <c r="E22" s="4">
        <v>0</v>
      </c>
      <c r="F22" s="4">
        <v>20</v>
      </c>
      <c r="G22" s="4">
        <v>100</v>
      </c>
      <c r="H22" s="4">
        <v>74.80314960629921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1.5873015873015872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0.8</v>
      </c>
      <c r="Z22" s="4">
        <v>0</v>
      </c>
      <c r="AA22" s="4">
        <v>0</v>
      </c>
      <c r="AB22" s="4">
        <v>1.875</v>
      </c>
      <c r="AC22" s="4">
        <v>0</v>
      </c>
      <c r="AD22" s="4">
        <v>0.7246376811594203</v>
      </c>
      <c r="AE22" s="4">
        <v>0.7352941176470588</v>
      </c>
      <c r="AF22" s="4">
        <v>1.7543859649122806</v>
      </c>
      <c r="AG22" s="4">
        <v>0</v>
      </c>
      <c r="AH22" s="4">
        <v>0</v>
      </c>
      <c r="AI22" s="4">
        <v>2.0408163265306123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100</v>
      </c>
      <c r="AP22" s="4">
        <v>52.459016393442624</v>
      </c>
      <c r="AQ22" s="4">
        <v>66.3716814159292</v>
      </c>
      <c r="AR22" s="4">
        <v>0</v>
      </c>
      <c r="AS22" s="4">
        <v>0</v>
      </c>
      <c r="AT22" s="4">
        <v>100</v>
      </c>
      <c r="AU22" s="4">
        <v>100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3.3333333333333335</v>
      </c>
      <c r="BF22" s="4">
        <v>0</v>
      </c>
      <c r="BG22" s="4">
        <v>7.142857142857142</v>
      </c>
      <c r="BH22" s="4">
        <v>9.75609756097561</v>
      </c>
      <c r="BI22" s="4">
        <v>7.079646017699115</v>
      </c>
      <c r="BJ22" s="4">
        <v>62.5</v>
      </c>
      <c r="BK22" s="4">
        <v>0.8333333333333334</v>
      </c>
      <c r="BL22" s="4">
        <v>12.087912087912088</v>
      </c>
      <c r="BM22" s="4">
        <v>0</v>
      </c>
      <c r="BN22" s="4">
        <v>1.1627906976744187</v>
      </c>
      <c r="BO22" s="4">
        <v>9.090909090909092</v>
      </c>
      <c r="BP22" s="4">
        <v>23.703703703703706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10.655737704918032</v>
      </c>
      <c r="BX22" s="4">
        <v>7.894736842105263</v>
      </c>
      <c r="BY22" s="4">
        <v>0</v>
      </c>
      <c r="BZ22" s="4">
        <v>2.941176470588235</v>
      </c>
      <c r="CA22" s="4">
        <v>0</v>
      </c>
      <c r="CB22" s="4">
        <v>0</v>
      </c>
      <c r="CC22" s="4">
        <v>0</v>
      </c>
      <c r="CD22" s="4">
        <v>50</v>
      </c>
      <c r="CE22" s="4">
        <v>20</v>
      </c>
      <c r="CF22" s="4">
        <v>0</v>
      </c>
      <c r="CG22" s="4">
        <v>0</v>
      </c>
      <c r="CH22" s="4">
        <v>0</v>
      </c>
      <c r="CI22" s="4">
        <v>100</v>
      </c>
      <c r="CJ22" s="4">
        <v>21.428571428571427</v>
      </c>
      <c r="CK22" s="4">
        <v>3.225806451612903</v>
      </c>
      <c r="CL22" s="4">
        <v>0.9523809523809524</v>
      </c>
      <c r="CM22" s="4">
        <v>13.333333333333334</v>
      </c>
      <c r="CN22" s="4">
        <v>1.5873015873015872</v>
      </c>
      <c r="CO22" s="4">
        <v>7.6923076923076925</v>
      </c>
      <c r="CP22" s="4">
        <v>0.5747126436781609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70.83333333333334</v>
      </c>
      <c r="CX22" s="4">
        <v>40</v>
      </c>
      <c r="CY22" s="4">
        <v>5.154639175257731</v>
      </c>
      <c r="CZ22" s="4">
        <v>17.647058823529413</v>
      </c>
      <c r="DA22" s="4">
        <v>0</v>
      </c>
      <c r="DB22" s="4">
        <v>0</v>
      </c>
      <c r="DC22" s="4">
        <v>40</v>
      </c>
      <c r="DD22" s="4">
        <v>41.66666666666667</v>
      </c>
      <c r="DE22" s="4">
        <v>6.25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0.9174311926605505</v>
      </c>
      <c r="DM22" s="4">
        <v>3.4965034965034967</v>
      </c>
      <c r="DN22" s="4">
        <v>1.2987012987012987</v>
      </c>
      <c r="DO22" s="4">
        <v>74.33628318584071</v>
      </c>
      <c r="DP22" s="4">
        <v>25.53191489361702</v>
      </c>
      <c r="DQ22" s="4">
        <v>33.33333333333333</v>
      </c>
      <c r="DR22" s="4">
        <v>12.5</v>
      </c>
      <c r="DS22" s="4">
        <v>5.555555555555555</v>
      </c>
      <c r="DT22" s="4">
        <v>0</v>
      </c>
      <c r="DU22" s="4">
        <v>0</v>
      </c>
      <c r="DV22" s="4">
        <v>53.84615384615385</v>
      </c>
      <c r="DW22" s="4">
        <v>1.6129032258064515</v>
      </c>
      <c r="DX22" s="4">
        <v>6.185567010309279</v>
      </c>
      <c r="DY22" s="4">
        <v>0.3968253968253968</v>
      </c>
      <c r="DZ22" s="4">
        <v>0.9950248756218906</v>
      </c>
      <c r="EA22" s="4">
        <v>0.5</v>
      </c>
      <c r="EB22" s="4">
        <v>0.78125</v>
      </c>
      <c r="EC22" s="4">
        <v>0</v>
      </c>
      <c r="ED22" s="4">
        <v>0</v>
      </c>
      <c r="EE22" s="4">
        <v>0</v>
      </c>
      <c r="EF22" s="4">
        <v>23.076923076923077</v>
      </c>
      <c r="EG22" s="4">
        <v>13.725490196078432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96</v>
      </c>
      <c r="EP22" s="4">
        <v>100</v>
      </c>
      <c r="EQ22" s="4">
        <v>0.684931506849315</v>
      </c>
      <c r="ER22" s="4">
        <v>0</v>
      </c>
      <c r="ES22" s="4">
        <v>0</v>
      </c>
      <c r="ET22" s="4">
        <v>0</v>
      </c>
      <c r="EU22" s="4">
        <v>0</v>
      </c>
      <c r="EV22" s="4">
        <v>0.8928571428571428</v>
      </c>
      <c r="EW22" s="4">
        <v>100</v>
      </c>
      <c r="EX22" s="4">
        <v>100</v>
      </c>
      <c r="EY22" s="4">
        <v>25.6198347107438</v>
      </c>
      <c r="EZ22" s="4">
        <v>0</v>
      </c>
      <c r="FA22" s="4">
        <v>0</v>
      </c>
      <c r="FB22" s="4">
        <v>66.66666666666666</v>
      </c>
      <c r="FC22" s="4">
        <v>50</v>
      </c>
      <c r="FD22" s="4">
        <v>0</v>
      </c>
      <c r="FE22" s="4">
        <v>0</v>
      </c>
      <c r="FF22" s="4">
        <v>0</v>
      </c>
      <c r="FG22" s="4">
        <v>0</v>
      </c>
      <c r="FH22" s="4">
        <v>0</v>
      </c>
      <c r="FI22" s="4">
        <v>0</v>
      </c>
      <c r="FJ22" s="4">
        <v>0</v>
      </c>
      <c r="FK22" s="4">
        <v>0</v>
      </c>
      <c r="FL22" s="4">
        <v>0</v>
      </c>
      <c r="FM22" s="4">
        <v>100</v>
      </c>
      <c r="FN22" s="4">
        <v>12.5</v>
      </c>
      <c r="FO22" s="4">
        <v>15.384615384615385</v>
      </c>
      <c r="FP22" s="4">
        <v>0</v>
      </c>
      <c r="FQ22" s="4">
        <v>2.312138728323699</v>
      </c>
      <c r="FR22" s="4">
        <v>15.254237288135593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0</v>
      </c>
      <c r="GA22" s="4">
        <v>0</v>
      </c>
      <c r="GB22" s="4">
        <v>0</v>
      </c>
      <c r="GC22" s="4"/>
      <c r="GD22" s="5">
        <f t="shared" si="0"/>
        <v>2165.084771179327</v>
      </c>
    </row>
    <row r="23" spans="1:186" ht="12.75">
      <c r="A23" s="1" t="s">
        <v>89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11</v>
      </c>
      <c r="K23" s="4">
        <v>0</v>
      </c>
      <c r="L23" s="4">
        <v>0</v>
      </c>
      <c r="M23" s="4">
        <v>22.22222222222222</v>
      </c>
      <c r="N23" s="4">
        <v>0</v>
      </c>
      <c r="O23" s="4">
        <v>0</v>
      </c>
      <c r="P23" s="4">
        <v>6.349206349206349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9.523809523809524</v>
      </c>
      <c r="Y23" s="4">
        <v>9.6</v>
      </c>
      <c r="Z23" s="4">
        <v>10.2803738317757</v>
      </c>
      <c r="AA23" s="4">
        <v>39.25233644859813</v>
      </c>
      <c r="AB23" s="4">
        <v>26.25</v>
      </c>
      <c r="AC23" s="4">
        <v>15</v>
      </c>
      <c r="AD23" s="4">
        <v>10.869565217391305</v>
      </c>
      <c r="AE23" s="4">
        <v>20.588235294117645</v>
      </c>
      <c r="AF23" s="4">
        <v>18.421052631578945</v>
      </c>
      <c r="AG23" s="4">
        <v>13.592233009708737</v>
      </c>
      <c r="AH23" s="4">
        <v>9.090909090909092</v>
      </c>
      <c r="AI23" s="4">
        <v>0</v>
      </c>
      <c r="AJ23" s="4">
        <v>16.666666666666664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4.878048780487805</v>
      </c>
      <c r="BB23" s="4">
        <v>11.11111111111111</v>
      </c>
      <c r="BC23" s="4">
        <v>15.384615384615385</v>
      </c>
      <c r="BD23" s="4">
        <v>30.88235294117647</v>
      </c>
      <c r="BE23" s="4">
        <v>10</v>
      </c>
      <c r="BF23" s="4">
        <v>0</v>
      </c>
      <c r="BG23" s="4">
        <v>0</v>
      </c>
      <c r="BH23" s="4">
        <v>37.80487804878049</v>
      </c>
      <c r="BI23" s="4">
        <v>19.469026548672566</v>
      </c>
      <c r="BJ23" s="4">
        <v>0</v>
      </c>
      <c r="BK23" s="4">
        <v>13.333333333333334</v>
      </c>
      <c r="BL23" s="4">
        <v>18.681318681318682</v>
      </c>
      <c r="BM23" s="4">
        <v>0</v>
      </c>
      <c r="BN23" s="4">
        <v>37.2093023255814</v>
      </c>
      <c r="BO23" s="4">
        <v>24.242424242424242</v>
      </c>
      <c r="BP23" s="4">
        <v>0</v>
      </c>
      <c r="BQ23" s="4">
        <v>0</v>
      </c>
      <c r="BR23" s="4">
        <v>47.82608695652174</v>
      </c>
      <c r="BS23" s="4">
        <v>0</v>
      </c>
      <c r="BT23" s="4">
        <v>0</v>
      </c>
      <c r="BU23" s="4">
        <v>0</v>
      </c>
      <c r="BV23" s="4">
        <v>0</v>
      </c>
      <c r="BW23" s="4">
        <v>19.672131147540984</v>
      </c>
      <c r="BX23" s="4">
        <v>23.684210526315788</v>
      </c>
      <c r="BY23" s="4">
        <v>2.3255813953488373</v>
      </c>
      <c r="BZ23" s="4">
        <v>1.4705882352941175</v>
      </c>
      <c r="CA23" s="4">
        <v>0</v>
      </c>
      <c r="CB23" s="4">
        <v>0</v>
      </c>
      <c r="CC23" s="4">
        <v>0</v>
      </c>
      <c r="CD23" s="4">
        <v>0</v>
      </c>
      <c r="CE23" s="4">
        <v>10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5.376344086021505</v>
      </c>
      <c r="CL23" s="4">
        <v>2.857142857142857</v>
      </c>
      <c r="CM23" s="4">
        <v>5.833333333333333</v>
      </c>
      <c r="CN23" s="4">
        <v>3.968253968253968</v>
      </c>
      <c r="CO23" s="4">
        <v>7.6923076923076925</v>
      </c>
      <c r="CP23" s="4">
        <v>3.4482758620689653</v>
      </c>
      <c r="CQ23" s="4">
        <v>46.666666666666664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19.26605504587156</v>
      </c>
      <c r="DM23" s="4">
        <v>3.4965034965034967</v>
      </c>
      <c r="DN23" s="4">
        <v>22.07792207792208</v>
      </c>
      <c r="DO23" s="4">
        <v>0</v>
      </c>
      <c r="DP23" s="4">
        <v>2.127659574468085</v>
      </c>
      <c r="DQ23" s="4">
        <v>0</v>
      </c>
      <c r="DR23" s="4">
        <v>0</v>
      </c>
      <c r="DS23" s="4">
        <v>5.555555555555555</v>
      </c>
      <c r="DT23" s="4">
        <v>0</v>
      </c>
      <c r="DU23" s="4">
        <v>0</v>
      </c>
      <c r="DV23" s="4">
        <v>0</v>
      </c>
      <c r="DW23" s="4">
        <v>0</v>
      </c>
      <c r="DX23" s="4">
        <v>0</v>
      </c>
      <c r="DY23" s="4">
        <v>0</v>
      </c>
      <c r="DZ23" s="4">
        <v>5.970149253731343</v>
      </c>
      <c r="EA23" s="4">
        <v>7.5</v>
      </c>
      <c r="EB23" s="4">
        <v>7.8125</v>
      </c>
      <c r="EC23" s="4">
        <v>7.446808510638298</v>
      </c>
      <c r="ED23" s="4">
        <v>13.615023474178404</v>
      </c>
      <c r="EE23" s="4">
        <v>11.11111111111111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2.2388059701492535</v>
      </c>
      <c r="EL23" s="4">
        <v>3.7735849056603774</v>
      </c>
      <c r="EM23" s="4">
        <v>3.968253968253968</v>
      </c>
      <c r="EN23" s="4">
        <v>16.153846153846153</v>
      </c>
      <c r="EO23" s="4">
        <v>0</v>
      </c>
      <c r="EP23" s="4">
        <v>0</v>
      </c>
      <c r="EQ23" s="4">
        <v>6.8493150684931505</v>
      </c>
      <c r="ER23" s="4">
        <v>11.538461538461538</v>
      </c>
      <c r="ES23" s="4">
        <v>12.295081967213115</v>
      </c>
      <c r="ET23" s="4">
        <v>47.61904761904761</v>
      </c>
      <c r="EU23" s="4">
        <v>29.807692307692307</v>
      </c>
      <c r="EV23" s="4">
        <v>36.607142857142854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0</v>
      </c>
      <c r="FH23" s="4">
        <v>0</v>
      </c>
      <c r="FI23" s="4">
        <v>0</v>
      </c>
      <c r="FJ23" s="4">
        <v>0</v>
      </c>
      <c r="FK23" s="4">
        <v>0</v>
      </c>
      <c r="FL23" s="4">
        <v>0</v>
      </c>
      <c r="FM23" s="4">
        <v>0</v>
      </c>
      <c r="FN23" s="4">
        <v>0</v>
      </c>
      <c r="FO23" s="4">
        <v>0</v>
      </c>
      <c r="FP23" s="4">
        <v>0</v>
      </c>
      <c r="FQ23" s="4">
        <v>15.028901734104046</v>
      </c>
      <c r="FR23" s="4">
        <v>0</v>
      </c>
      <c r="FS23" s="4">
        <v>9.75609756097561</v>
      </c>
      <c r="FT23" s="4">
        <v>8.333333333333332</v>
      </c>
      <c r="FU23" s="4">
        <v>15.789473684210526</v>
      </c>
      <c r="FV23" s="4">
        <v>0</v>
      </c>
      <c r="FW23" s="4">
        <v>0</v>
      </c>
      <c r="FX23" s="4">
        <v>66.66666666666666</v>
      </c>
      <c r="FY23" s="4">
        <v>1.5151515151515151</v>
      </c>
      <c r="FZ23" s="4">
        <v>45.925925925925924</v>
      </c>
      <c r="GA23" s="4">
        <v>24.427480916030532</v>
      </c>
      <c r="GB23" s="4">
        <v>0</v>
      </c>
      <c r="GC23" s="4"/>
      <c r="GD23" s="5">
        <f t="shared" si="0"/>
        <v>1106.797496202641</v>
      </c>
    </row>
    <row r="24" spans="1:186" ht="12.75">
      <c r="A24" s="1" t="s">
        <v>97</v>
      </c>
      <c r="D24" s="4">
        <v>0</v>
      </c>
      <c r="E24" s="4">
        <v>0</v>
      </c>
      <c r="F24" s="4">
        <v>0</v>
      </c>
      <c r="G24" s="4">
        <v>0</v>
      </c>
      <c r="H24" s="4">
        <v>7.874015748031496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0.7352941176470588</v>
      </c>
      <c r="AF24" s="4">
        <v>0</v>
      </c>
      <c r="AG24" s="4">
        <v>0</v>
      </c>
      <c r="AH24" s="4">
        <v>0</v>
      </c>
      <c r="AI24" s="4">
        <v>53.06122448979592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8.19672131147541</v>
      </c>
      <c r="AQ24" s="4">
        <v>15.929203539823009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8.91089108910891</v>
      </c>
      <c r="BA24" s="4">
        <v>0</v>
      </c>
      <c r="BB24" s="4">
        <v>0</v>
      </c>
      <c r="BC24" s="4">
        <v>0</v>
      </c>
      <c r="BD24" s="4">
        <v>0</v>
      </c>
      <c r="BE24" s="4">
        <v>2.2222222222222223</v>
      </c>
      <c r="BF24" s="4">
        <v>0</v>
      </c>
      <c r="BG24" s="4">
        <v>73.80952380952381</v>
      </c>
      <c r="BH24" s="4">
        <v>7.317073170731707</v>
      </c>
      <c r="BI24" s="4">
        <v>0</v>
      </c>
      <c r="BJ24" s="4">
        <v>0</v>
      </c>
      <c r="BK24" s="4">
        <v>0</v>
      </c>
      <c r="BL24" s="4">
        <v>5.4945054945054945</v>
      </c>
      <c r="BM24" s="4">
        <v>0</v>
      </c>
      <c r="BN24" s="4">
        <v>0</v>
      </c>
      <c r="BO24" s="4">
        <v>1.0101010101010102</v>
      </c>
      <c r="BP24" s="4">
        <v>72.5925925925926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0.8333333333333334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8.333333333333332</v>
      </c>
      <c r="CX24" s="4">
        <v>13.333333333333334</v>
      </c>
      <c r="CY24" s="4">
        <v>7.216494845360824</v>
      </c>
      <c r="CZ24" s="4">
        <v>11.76470588235294</v>
      </c>
      <c r="DA24" s="4">
        <v>0</v>
      </c>
      <c r="DB24" s="4">
        <v>0</v>
      </c>
      <c r="DC24" s="4">
        <v>0</v>
      </c>
      <c r="DD24" s="4">
        <v>33.33333333333333</v>
      </c>
      <c r="DE24" s="4">
        <v>31.25</v>
      </c>
      <c r="DF24" s="4">
        <v>75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0.9174311926605505</v>
      </c>
      <c r="DM24" s="4">
        <v>0</v>
      </c>
      <c r="DN24" s="4">
        <v>0</v>
      </c>
      <c r="DO24" s="4">
        <v>20.353982300884958</v>
      </c>
      <c r="DP24" s="4">
        <v>18.085106382978726</v>
      </c>
      <c r="DQ24" s="4">
        <v>22.22222222222222</v>
      </c>
      <c r="DR24" s="4">
        <v>18.75</v>
      </c>
      <c r="DS24" s="4">
        <v>16.666666666666664</v>
      </c>
      <c r="DT24" s="4">
        <v>100</v>
      </c>
      <c r="DU24" s="4">
        <v>0</v>
      </c>
      <c r="DV24" s="4">
        <v>15.384615384615385</v>
      </c>
      <c r="DW24" s="4">
        <v>24.193548387096776</v>
      </c>
      <c r="DX24" s="4">
        <v>3.0927835051546393</v>
      </c>
      <c r="DY24" s="4">
        <v>14.682539682539684</v>
      </c>
      <c r="DZ24" s="4">
        <v>0</v>
      </c>
      <c r="EA24" s="4">
        <v>1</v>
      </c>
      <c r="EB24" s="4">
        <v>0</v>
      </c>
      <c r="EC24" s="4">
        <v>0</v>
      </c>
      <c r="ED24" s="4">
        <v>0</v>
      </c>
      <c r="EE24" s="4">
        <v>5.555555555555555</v>
      </c>
      <c r="EF24" s="4">
        <v>24.175824175824175</v>
      </c>
      <c r="EG24" s="4">
        <v>31.372549019607842</v>
      </c>
      <c r="EH24" s="4">
        <v>0</v>
      </c>
      <c r="EI24" s="4">
        <v>40</v>
      </c>
      <c r="EJ24" s="4">
        <v>0</v>
      </c>
      <c r="EK24" s="4">
        <v>0</v>
      </c>
      <c r="EL24" s="4">
        <v>0</v>
      </c>
      <c r="EM24" s="4">
        <v>0</v>
      </c>
      <c r="EN24" s="4">
        <v>0</v>
      </c>
      <c r="EO24" s="4">
        <v>0</v>
      </c>
      <c r="EP24" s="4">
        <v>0</v>
      </c>
      <c r="EQ24" s="4">
        <v>0</v>
      </c>
      <c r="ER24" s="4">
        <v>0</v>
      </c>
      <c r="ES24" s="4">
        <v>0</v>
      </c>
      <c r="ET24" s="4">
        <v>0</v>
      </c>
      <c r="EU24" s="4">
        <v>0</v>
      </c>
      <c r="EV24" s="4">
        <v>0.8928571428571428</v>
      </c>
      <c r="EW24" s="4">
        <v>0</v>
      </c>
      <c r="EX24" s="4">
        <v>0</v>
      </c>
      <c r="EY24" s="4">
        <v>25.6198347107438</v>
      </c>
      <c r="EZ24" s="4">
        <v>0</v>
      </c>
      <c r="FA24" s="4">
        <v>0</v>
      </c>
      <c r="FB24" s="4">
        <v>33.33333333333333</v>
      </c>
      <c r="FC24" s="4">
        <v>50</v>
      </c>
      <c r="FD24" s="4">
        <v>0</v>
      </c>
      <c r="FE24" s="4">
        <v>0</v>
      </c>
      <c r="FF24" s="4">
        <v>0</v>
      </c>
      <c r="FG24" s="4">
        <v>0</v>
      </c>
      <c r="FH24" s="4">
        <v>0</v>
      </c>
      <c r="FI24" s="4">
        <v>0</v>
      </c>
      <c r="FJ24" s="4">
        <v>0</v>
      </c>
      <c r="FK24" s="4">
        <v>0</v>
      </c>
      <c r="FL24" s="4">
        <v>0</v>
      </c>
      <c r="FM24" s="4">
        <v>0</v>
      </c>
      <c r="FN24" s="4">
        <v>6.25</v>
      </c>
      <c r="FO24" s="4">
        <v>0</v>
      </c>
      <c r="FP24" s="4">
        <v>0</v>
      </c>
      <c r="FQ24" s="4">
        <v>1.7341040462427744</v>
      </c>
      <c r="FR24" s="4">
        <v>13.559322033898304</v>
      </c>
      <c r="FS24" s="4">
        <v>0</v>
      </c>
      <c r="FT24" s="4">
        <v>0</v>
      </c>
      <c r="FU24" s="4">
        <v>0</v>
      </c>
      <c r="FV24" s="4">
        <v>0</v>
      </c>
      <c r="FW24" s="4">
        <v>0</v>
      </c>
      <c r="FX24" s="4">
        <v>0</v>
      </c>
      <c r="FY24" s="4">
        <v>0.5050505050505051</v>
      </c>
      <c r="FZ24" s="4">
        <v>0</v>
      </c>
      <c r="GA24" s="4">
        <v>0</v>
      </c>
      <c r="GB24" s="4">
        <v>0</v>
      </c>
      <c r="GC24" s="4"/>
      <c r="GD24" s="5">
        <f t="shared" si="0"/>
        <v>936.5652289045388</v>
      </c>
    </row>
    <row r="25" spans="1:186" ht="12.75">
      <c r="A25" s="1" t="s">
        <v>122</v>
      </c>
      <c r="D25" s="4">
        <v>0</v>
      </c>
      <c r="E25" s="4">
        <v>0</v>
      </c>
      <c r="F25" s="4">
        <v>0</v>
      </c>
      <c r="G25" s="4">
        <v>0</v>
      </c>
      <c r="H25" s="4">
        <v>9.448818897637794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38.775510204081634</v>
      </c>
      <c r="AJ25" s="4">
        <v>66.66666666666666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7.079646017699115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100</v>
      </c>
      <c r="AY25" s="4">
        <v>0</v>
      </c>
      <c r="AZ25" s="4">
        <v>87.12871287128714</v>
      </c>
      <c r="BA25" s="4">
        <v>0</v>
      </c>
      <c r="BB25" s="4">
        <v>0</v>
      </c>
      <c r="BC25" s="4">
        <v>0</v>
      </c>
      <c r="BD25" s="4">
        <v>0</v>
      </c>
      <c r="BE25" s="4">
        <v>1.1111111111111112</v>
      </c>
      <c r="BF25" s="4">
        <v>0</v>
      </c>
      <c r="BG25" s="4">
        <v>7.142857142857142</v>
      </c>
      <c r="BH25" s="4">
        <v>0</v>
      </c>
      <c r="BI25" s="4">
        <v>0</v>
      </c>
      <c r="BJ25" s="4">
        <v>0</v>
      </c>
      <c r="BK25" s="4">
        <v>0</v>
      </c>
      <c r="BL25" s="4">
        <v>3.296703296703297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20</v>
      </c>
      <c r="CH25" s="4">
        <v>0</v>
      </c>
      <c r="CI25" s="4">
        <v>0</v>
      </c>
      <c r="CJ25" s="4">
        <v>7.142857142857142</v>
      </c>
      <c r="CK25" s="4">
        <v>0</v>
      </c>
      <c r="CL25" s="4">
        <v>0</v>
      </c>
      <c r="CM25" s="4">
        <v>0</v>
      </c>
      <c r="CN25" s="4">
        <v>0</v>
      </c>
      <c r="CO25" s="4">
        <v>19.230769230769234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16.666666666666664</v>
      </c>
      <c r="CX25" s="4">
        <v>33.33333333333333</v>
      </c>
      <c r="CY25" s="4">
        <v>11.34020618556701</v>
      </c>
      <c r="CZ25" s="4">
        <v>64.70588235294117</v>
      </c>
      <c r="DA25" s="4">
        <v>0</v>
      </c>
      <c r="DB25" s="4">
        <v>0</v>
      </c>
      <c r="DC25" s="4">
        <v>40</v>
      </c>
      <c r="DD25" s="4">
        <v>8.333333333333332</v>
      </c>
      <c r="DE25" s="4">
        <v>6.25</v>
      </c>
      <c r="DF25" s="4">
        <v>25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16.666666666666664</v>
      </c>
      <c r="DT25" s="4">
        <v>0</v>
      </c>
      <c r="DU25" s="4">
        <v>0</v>
      </c>
      <c r="DV25" s="4">
        <v>0</v>
      </c>
      <c r="DW25" s="4">
        <v>0</v>
      </c>
      <c r="DX25" s="4">
        <v>20.103092783505154</v>
      </c>
      <c r="DY25" s="4">
        <v>26.190476190476193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11.11111111111111</v>
      </c>
      <c r="EF25" s="4">
        <v>50.54945054945055</v>
      </c>
      <c r="EG25" s="4">
        <v>53.92156862745098</v>
      </c>
      <c r="EH25" s="4">
        <v>0</v>
      </c>
      <c r="EI25" s="4">
        <v>60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22.31404958677686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3.125</v>
      </c>
      <c r="FO25" s="4">
        <v>7.6923076923076925</v>
      </c>
      <c r="FP25" s="4">
        <v>0</v>
      </c>
      <c r="FQ25" s="4">
        <v>0</v>
      </c>
      <c r="FR25" s="4">
        <v>69.49152542372882</v>
      </c>
      <c r="FS25" s="4">
        <v>0</v>
      </c>
      <c r="FT25" s="4">
        <v>0</v>
      </c>
      <c r="FU25" s="4">
        <v>0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0</v>
      </c>
      <c r="GC25" s="4"/>
      <c r="GD25" s="5">
        <f t="shared" si="0"/>
        <v>913.8183230849856</v>
      </c>
    </row>
    <row r="26" spans="1:186" ht="12.75">
      <c r="A26" s="1" t="s">
        <v>101</v>
      </c>
      <c r="D26" s="4">
        <v>0</v>
      </c>
      <c r="E26" s="4">
        <v>0</v>
      </c>
      <c r="F26" s="4">
        <v>0</v>
      </c>
      <c r="G26" s="4">
        <v>0</v>
      </c>
      <c r="H26" s="4">
        <v>3.937007874015748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29.508196721311474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3.9603960396039604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4.761904761904762</v>
      </c>
      <c r="BH26" s="4">
        <v>8.536585365853659</v>
      </c>
      <c r="BI26" s="4">
        <v>0</v>
      </c>
      <c r="BJ26" s="4">
        <v>0</v>
      </c>
      <c r="BK26" s="4">
        <v>0</v>
      </c>
      <c r="BL26" s="4">
        <v>15.384615384615385</v>
      </c>
      <c r="BM26" s="4">
        <v>0</v>
      </c>
      <c r="BN26" s="4">
        <v>0</v>
      </c>
      <c r="BO26" s="4">
        <v>0</v>
      </c>
      <c r="BP26" s="4">
        <v>3.7037037037037033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7.894736842105263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35.714285714285715</v>
      </c>
      <c r="CK26" s="4">
        <v>0</v>
      </c>
      <c r="CL26" s="4">
        <v>0</v>
      </c>
      <c r="CM26" s="4">
        <v>0</v>
      </c>
      <c r="CN26" s="4">
        <v>0</v>
      </c>
      <c r="CO26" s="4">
        <v>19.230769230769234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13.333333333333334</v>
      </c>
      <c r="CY26" s="4">
        <v>75.25773195876289</v>
      </c>
      <c r="CZ26" s="4">
        <v>5.88235294117647</v>
      </c>
      <c r="DA26" s="4">
        <v>0</v>
      </c>
      <c r="DB26" s="4">
        <v>0</v>
      </c>
      <c r="DC26" s="4">
        <v>20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4">
        <v>5.3097345132743365</v>
      </c>
      <c r="DP26" s="4">
        <v>3.1914893617021276</v>
      </c>
      <c r="DQ26" s="4">
        <v>0</v>
      </c>
      <c r="DR26" s="4">
        <v>6.25</v>
      </c>
      <c r="DS26" s="4">
        <v>0</v>
      </c>
      <c r="DT26" s="4">
        <v>0</v>
      </c>
      <c r="DU26" s="4">
        <v>0</v>
      </c>
      <c r="DV26" s="4">
        <v>0</v>
      </c>
      <c r="DW26" s="4">
        <v>3.225806451612903</v>
      </c>
      <c r="DX26" s="4">
        <v>20.618556701030926</v>
      </c>
      <c r="DY26" s="4">
        <v>8.73015873015873</v>
      </c>
      <c r="DZ26" s="4">
        <v>3.9800995024875623</v>
      </c>
      <c r="EA26" s="4">
        <v>2.5</v>
      </c>
      <c r="EB26" s="4">
        <v>0</v>
      </c>
      <c r="EC26" s="4">
        <v>0</v>
      </c>
      <c r="ED26" s="4">
        <v>0</v>
      </c>
      <c r="EE26" s="4">
        <v>0</v>
      </c>
      <c r="EF26" s="4">
        <v>0</v>
      </c>
      <c r="EG26" s="4">
        <v>0</v>
      </c>
      <c r="EH26" s="4">
        <v>0</v>
      </c>
      <c r="EI26" s="4">
        <v>0</v>
      </c>
      <c r="EJ26" s="4">
        <v>0</v>
      </c>
      <c r="EK26" s="4">
        <v>0</v>
      </c>
      <c r="EL26" s="4">
        <v>0</v>
      </c>
      <c r="EM26" s="4">
        <v>0</v>
      </c>
      <c r="EN26" s="4">
        <v>0</v>
      </c>
      <c r="EO26" s="4">
        <v>0</v>
      </c>
      <c r="EP26" s="4">
        <v>0</v>
      </c>
      <c r="EQ26" s="4">
        <v>0</v>
      </c>
      <c r="ER26" s="4">
        <v>0</v>
      </c>
      <c r="ES26" s="4">
        <v>0</v>
      </c>
      <c r="ET26" s="4">
        <v>0</v>
      </c>
      <c r="EU26" s="4">
        <v>0</v>
      </c>
      <c r="EV26" s="4">
        <v>0</v>
      </c>
      <c r="EW26" s="4">
        <v>0</v>
      </c>
      <c r="EX26" s="4">
        <v>0</v>
      </c>
      <c r="EY26" s="4">
        <v>26.446280991735538</v>
      </c>
      <c r="EZ26" s="4">
        <v>0</v>
      </c>
      <c r="FA26" s="4">
        <v>0</v>
      </c>
      <c r="FB26" s="4">
        <v>0</v>
      </c>
      <c r="FC26" s="4">
        <v>0</v>
      </c>
      <c r="FD26" s="4">
        <v>0</v>
      </c>
      <c r="FE26" s="4">
        <v>0</v>
      </c>
      <c r="FF26" s="4">
        <v>0</v>
      </c>
      <c r="FG26" s="4">
        <v>0</v>
      </c>
      <c r="FH26" s="4">
        <v>0</v>
      </c>
      <c r="FI26" s="4">
        <v>0</v>
      </c>
      <c r="FJ26" s="4">
        <v>0</v>
      </c>
      <c r="FK26" s="4">
        <v>0</v>
      </c>
      <c r="FL26" s="4">
        <v>0</v>
      </c>
      <c r="FM26" s="4">
        <v>0</v>
      </c>
      <c r="FN26" s="4">
        <v>75</v>
      </c>
      <c r="FO26" s="4">
        <v>76.92307692307693</v>
      </c>
      <c r="FP26" s="4">
        <v>0</v>
      </c>
      <c r="FQ26" s="4">
        <v>0</v>
      </c>
      <c r="FR26" s="4">
        <v>1.694915254237288</v>
      </c>
      <c r="FS26" s="4">
        <v>0</v>
      </c>
      <c r="FT26" s="4">
        <v>0</v>
      </c>
      <c r="FU26" s="4">
        <v>0</v>
      </c>
      <c r="FV26" s="4">
        <v>0</v>
      </c>
      <c r="FW26" s="4">
        <v>0</v>
      </c>
      <c r="FX26" s="4">
        <v>0</v>
      </c>
      <c r="FY26" s="4">
        <v>2.0202020202020203</v>
      </c>
      <c r="FZ26" s="4">
        <v>3.7037037037037033</v>
      </c>
      <c r="GA26" s="4">
        <v>9.16030534351145</v>
      </c>
      <c r="GB26" s="4">
        <v>0</v>
      </c>
      <c r="GC26" s="4"/>
      <c r="GD26" s="5">
        <f t="shared" si="0"/>
        <v>495.85994936817514</v>
      </c>
    </row>
    <row r="27" spans="1:186" ht="12.75">
      <c r="A27" s="1" t="s">
        <v>98</v>
      </c>
      <c r="D27" s="4">
        <v>25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44.761904761904766</v>
      </c>
      <c r="Y27" s="4">
        <v>20.8</v>
      </c>
      <c r="Z27" s="4">
        <v>6.5420560747663545</v>
      </c>
      <c r="AA27" s="4">
        <v>2.803738317757009</v>
      </c>
      <c r="AB27" s="4">
        <v>6.25</v>
      </c>
      <c r="AC27" s="4">
        <v>12</v>
      </c>
      <c r="AD27" s="4">
        <v>8.695652173913043</v>
      </c>
      <c r="AE27" s="4">
        <v>2.2058823529411766</v>
      </c>
      <c r="AF27" s="4">
        <v>4.385964912280701</v>
      </c>
      <c r="AG27" s="4">
        <v>0.9708737864077669</v>
      </c>
      <c r="AH27" s="4">
        <v>3.3057851239669422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0.8547008547008548</v>
      </c>
      <c r="BD27" s="4">
        <v>0.7352941176470588</v>
      </c>
      <c r="BE27" s="4">
        <v>0</v>
      </c>
      <c r="BF27" s="4">
        <v>0</v>
      </c>
      <c r="BG27" s="4">
        <v>0</v>
      </c>
      <c r="BH27" s="4">
        <v>0</v>
      </c>
      <c r="BI27" s="4">
        <v>3.5398230088495577</v>
      </c>
      <c r="BJ27" s="4">
        <v>0</v>
      </c>
      <c r="BK27" s="4">
        <v>0.8333333333333334</v>
      </c>
      <c r="BL27" s="4">
        <v>0</v>
      </c>
      <c r="BM27" s="4">
        <v>0</v>
      </c>
      <c r="BN27" s="4">
        <v>1.1627906976744187</v>
      </c>
      <c r="BO27" s="4">
        <v>4.040404040404041</v>
      </c>
      <c r="BP27" s="4">
        <v>0</v>
      </c>
      <c r="BQ27" s="4">
        <v>0</v>
      </c>
      <c r="BR27" s="4">
        <v>0</v>
      </c>
      <c r="BS27" s="4">
        <v>0</v>
      </c>
      <c r="BT27" s="4">
        <v>50</v>
      </c>
      <c r="BU27" s="4">
        <v>0</v>
      </c>
      <c r="BV27" s="4">
        <v>0</v>
      </c>
      <c r="BW27" s="4">
        <v>0</v>
      </c>
      <c r="BX27" s="4">
        <v>0</v>
      </c>
      <c r="BY27" s="4">
        <v>1.550387596899225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2.1505376344086025</v>
      </c>
      <c r="CL27" s="4">
        <v>1.9047619047619049</v>
      </c>
      <c r="CM27" s="4">
        <v>0</v>
      </c>
      <c r="CN27" s="4">
        <v>0</v>
      </c>
      <c r="CO27" s="4">
        <v>0</v>
      </c>
      <c r="CP27" s="4">
        <v>1.1494252873563218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6.25</v>
      </c>
      <c r="DF27" s="4">
        <v>0</v>
      </c>
      <c r="DG27" s="4">
        <v>25</v>
      </c>
      <c r="DH27" s="4">
        <v>0</v>
      </c>
      <c r="DI27" s="4">
        <v>0</v>
      </c>
      <c r="DJ27" s="4">
        <v>0</v>
      </c>
      <c r="DK27" s="4">
        <v>25</v>
      </c>
      <c r="DL27" s="4">
        <v>2.7522935779816518</v>
      </c>
      <c r="DM27" s="4">
        <v>4.195804195804196</v>
      </c>
      <c r="DN27" s="4">
        <v>3.896103896103896</v>
      </c>
      <c r="DO27" s="4">
        <v>0</v>
      </c>
      <c r="DP27" s="4">
        <v>5.319148936170213</v>
      </c>
      <c r="DQ27" s="4">
        <v>0</v>
      </c>
      <c r="DR27" s="4">
        <v>0</v>
      </c>
      <c r="DS27" s="4">
        <v>0</v>
      </c>
      <c r="DT27" s="4">
        <v>0</v>
      </c>
      <c r="DU27" s="4">
        <v>0</v>
      </c>
      <c r="DV27" s="4">
        <v>0</v>
      </c>
      <c r="DW27" s="4">
        <v>0</v>
      </c>
      <c r="DX27" s="4">
        <v>0</v>
      </c>
      <c r="DY27" s="4">
        <v>0</v>
      </c>
      <c r="DZ27" s="4">
        <v>2.9850746268656714</v>
      </c>
      <c r="EA27" s="4">
        <v>3</v>
      </c>
      <c r="EB27" s="4">
        <v>2.34375</v>
      </c>
      <c r="EC27" s="4">
        <v>6.382978723404255</v>
      </c>
      <c r="ED27" s="4">
        <v>0.4694835680751174</v>
      </c>
      <c r="EE27" s="4">
        <v>0</v>
      </c>
      <c r="EF27" s="4">
        <v>0</v>
      </c>
      <c r="EG27" s="4">
        <v>0</v>
      </c>
      <c r="EH27" s="4">
        <v>0</v>
      </c>
      <c r="EI27" s="4">
        <v>0</v>
      </c>
      <c r="EJ27" s="4">
        <v>0</v>
      </c>
      <c r="EK27" s="4">
        <v>2.2388059701492535</v>
      </c>
      <c r="EL27" s="4">
        <v>0</v>
      </c>
      <c r="EM27" s="4">
        <v>0</v>
      </c>
      <c r="EN27" s="4">
        <v>2.307692307692308</v>
      </c>
      <c r="EO27" s="4">
        <v>0</v>
      </c>
      <c r="EP27" s="4">
        <v>0</v>
      </c>
      <c r="EQ27" s="4">
        <v>0.684931506849315</v>
      </c>
      <c r="ER27" s="4">
        <v>0.7692307692307693</v>
      </c>
      <c r="ES27" s="4">
        <v>0</v>
      </c>
      <c r="ET27" s="4">
        <v>0</v>
      </c>
      <c r="EU27" s="4">
        <v>2.8846153846153846</v>
      </c>
      <c r="EV27" s="4">
        <v>3.571428571428571</v>
      </c>
      <c r="EW27" s="4">
        <v>0</v>
      </c>
      <c r="EX27" s="4">
        <v>0</v>
      </c>
      <c r="EY27" s="4">
        <v>0</v>
      </c>
      <c r="EZ27" s="4">
        <v>0</v>
      </c>
      <c r="FA27" s="4">
        <v>0</v>
      </c>
      <c r="FB27" s="4">
        <v>0</v>
      </c>
      <c r="FC27" s="4">
        <v>0</v>
      </c>
      <c r="FD27" s="4">
        <v>0</v>
      </c>
      <c r="FE27" s="4">
        <v>0</v>
      </c>
      <c r="FF27" s="4">
        <v>0</v>
      </c>
      <c r="FG27" s="4">
        <v>0</v>
      </c>
      <c r="FH27" s="4">
        <v>0</v>
      </c>
      <c r="FI27" s="4">
        <v>0</v>
      </c>
      <c r="FJ27" s="4">
        <v>0</v>
      </c>
      <c r="FK27" s="4">
        <v>0</v>
      </c>
      <c r="FL27" s="4">
        <v>0</v>
      </c>
      <c r="FM27" s="4">
        <v>0</v>
      </c>
      <c r="FN27" s="4">
        <v>0</v>
      </c>
      <c r="FO27" s="4">
        <v>0</v>
      </c>
      <c r="FP27" s="4">
        <v>0</v>
      </c>
      <c r="FQ27" s="4">
        <v>0</v>
      </c>
      <c r="FR27" s="4">
        <v>0</v>
      </c>
      <c r="FS27" s="4">
        <v>0</v>
      </c>
      <c r="FT27" s="4">
        <v>0</v>
      </c>
      <c r="FU27" s="4">
        <v>0</v>
      </c>
      <c r="FV27" s="4">
        <v>0</v>
      </c>
      <c r="FW27" s="4">
        <v>0</v>
      </c>
      <c r="FX27" s="4">
        <v>0</v>
      </c>
      <c r="FY27" s="4">
        <v>0</v>
      </c>
      <c r="FZ27" s="4">
        <v>0</v>
      </c>
      <c r="GA27" s="4">
        <v>0</v>
      </c>
      <c r="GB27" s="4">
        <v>0</v>
      </c>
      <c r="GC27" s="4"/>
      <c r="GD27" s="5">
        <f t="shared" si="0"/>
        <v>305.69465801434376</v>
      </c>
    </row>
    <row r="28" spans="1:186" ht="12.75">
      <c r="A28" s="1" t="s">
        <v>87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14.285714285714285</v>
      </c>
      <c r="Y28" s="4">
        <v>9.6</v>
      </c>
      <c r="Z28" s="4">
        <v>20.5607476635514</v>
      </c>
      <c r="AA28" s="4">
        <v>1.8691588785046727</v>
      </c>
      <c r="AB28" s="4">
        <v>13.750000000000002</v>
      </c>
      <c r="AC28" s="4">
        <v>20</v>
      </c>
      <c r="AD28" s="4">
        <v>16.666666666666664</v>
      </c>
      <c r="AE28" s="4">
        <v>17.647058823529413</v>
      </c>
      <c r="AF28" s="4">
        <v>13.157894736842104</v>
      </c>
      <c r="AG28" s="4">
        <v>0</v>
      </c>
      <c r="AH28" s="4">
        <v>1.6528925619834711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0.8849557522123894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2.4390243902439024</v>
      </c>
      <c r="BB28" s="4">
        <v>0</v>
      </c>
      <c r="BC28" s="4">
        <v>4.273504273504273</v>
      </c>
      <c r="BD28" s="4">
        <v>2.941176470588235</v>
      </c>
      <c r="BE28" s="4">
        <v>1.1111111111111112</v>
      </c>
      <c r="BF28" s="4">
        <v>0</v>
      </c>
      <c r="BG28" s="4">
        <v>0</v>
      </c>
      <c r="BH28" s="4">
        <v>2.4390243902439024</v>
      </c>
      <c r="BI28" s="4">
        <v>4.424778761061947</v>
      </c>
      <c r="BJ28" s="4">
        <v>0</v>
      </c>
      <c r="BK28" s="4">
        <v>3.3333333333333335</v>
      </c>
      <c r="BL28" s="4">
        <v>0</v>
      </c>
      <c r="BM28" s="4">
        <v>0</v>
      </c>
      <c r="BN28" s="4">
        <v>4.651162790697675</v>
      </c>
      <c r="BO28" s="4">
        <v>5.05050505050505</v>
      </c>
      <c r="BP28" s="4">
        <v>0</v>
      </c>
      <c r="BQ28" s="4">
        <v>0</v>
      </c>
      <c r="BR28" s="4">
        <v>8.695652173913043</v>
      </c>
      <c r="BS28" s="4">
        <v>0</v>
      </c>
      <c r="BT28" s="4">
        <v>50</v>
      </c>
      <c r="BU28" s="4">
        <v>0</v>
      </c>
      <c r="BV28" s="4">
        <v>0</v>
      </c>
      <c r="BW28" s="4">
        <v>2.459016393442623</v>
      </c>
      <c r="BX28" s="4">
        <v>2.631578947368421</v>
      </c>
      <c r="BY28" s="4">
        <v>3.10077519379845</v>
      </c>
      <c r="BZ28" s="4">
        <v>2.941176470588235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1.9047619047619049</v>
      </c>
      <c r="CM28" s="4">
        <v>0.8333333333333334</v>
      </c>
      <c r="CN28" s="4">
        <v>0</v>
      </c>
      <c r="CO28" s="4">
        <v>0</v>
      </c>
      <c r="CP28" s="4">
        <v>5.747126436781609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6.25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18.75</v>
      </c>
      <c r="DL28" s="4">
        <v>0.9174311926605505</v>
      </c>
      <c r="DM28" s="4">
        <v>2.097902097902098</v>
      </c>
      <c r="DN28" s="4">
        <v>0</v>
      </c>
      <c r="DO28" s="4">
        <v>0</v>
      </c>
      <c r="DP28" s="4">
        <v>0</v>
      </c>
      <c r="DQ28" s="4">
        <v>0</v>
      </c>
      <c r="DR28" s="4">
        <v>6.25</v>
      </c>
      <c r="DS28" s="4">
        <v>5.555555555555555</v>
      </c>
      <c r="DT28" s="4">
        <v>0</v>
      </c>
      <c r="DU28" s="4">
        <v>0</v>
      </c>
      <c r="DV28" s="4">
        <v>0</v>
      </c>
      <c r="DW28" s="4">
        <v>0</v>
      </c>
      <c r="DX28" s="4">
        <v>0</v>
      </c>
      <c r="DY28" s="4">
        <v>0</v>
      </c>
      <c r="DZ28" s="4">
        <v>1.9900497512437811</v>
      </c>
      <c r="EA28" s="4">
        <v>4.5</v>
      </c>
      <c r="EB28" s="4">
        <v>0.78125</v>
      </c>
      <c r="EC28" s="4">
        <v>0</v>
      </c>
      <c r="ED28" s="4">
        <v>0.9389671361502347</v>
      </c>
      <c r="EE28" s="4">
        <v>0</v>
      </c>
      <c r="EF28" s="4">
        <v>0</v>
      </c>
      <c r="EG28" s="4">
        <v>0</v>
      </c>
      <c r="EH28" s="4">
        <v>0</v>
      </c>
      <c r="EI28" s="4">
        <v>0</v>
      </c>
      <c r="EJ28" s="4">
        <v>0</v>
      </c>
      <c r="EK28" s="4">
        <v>2.2388059701492535</v>
      </c>
      <c r="EL28" s="4">
        <v>1.8867924528301887</v>
      </c>
      <c r="EM28" s="4">
        <v>0</v>
      </c>
      <c r="EN28" s="4">
        <v>0.7692307692307693</v>
      </c>
      <c r="EO28" s="4">
        <v>0</v>
      </c>
      <c r="EP28" s="4">
        <v>0</v>
      </c>
      <c r="EQ28" s="4">
        <v>0.684931506849315</v>
      </c>
      <c r="ER28" s="4">
        <v>1.5384615384615385</v>
      </c>
      <c r="ES28" s="4">
        <v>1.639344262295082</v>
      </c>
      <c r="ET28" s="4">
        <v>0</v>
      </c>
      <c r="EU28" s="4">
        <v>1.9230769230769231</v>
      </c>
      <c r="EV28" s="4">
        <v>0.8928571428571428</v>
      </c>
      <c r="EW28" s="4">
        <v>0</v>
      </c>
      <c r="EX28" s="4">
        <v>0</v>
      </c>
      <c r="EY28" s="4">
        <v>0</v>
      </c>
      <c r="EZ28" s="4">
        <v>0</v>
      </c>
      <c r="FA28" s="4">
        <v>0</v>
      </c>
      <c r="FB28" s="4">
        <v>0</v>
      </c>
      <c r="FC28" s="4">
        <v>0</v>
      </c>
      <c r="FD28" s="4">
        <v>0</v>
      </c>
      <c r="FE28" s="4">
        <v>0</v>
      </c>
      <c r="FF28" s="4">
        <v>0</v>
      </c>
      <c r="FG28" s="4">
        <v>0</v>
      </c>
      <c r="FH28" s="4">
        <v>0</v>
      </c>
      <c r="FI28" s="4">
        <v>0</v>
      </c>
      <c r="FJ28" s="4">
        <v>0</v>
      </c>
      <c r="FK28" s="4">
        <v>0</v>
      </c>
      <c r="FL28" s="4">
        <v>0</v>
      </c>
      <c r="FM28" s="4">
        <v>0</v>
      </c>
      <c r="FN28" s="4">
        <v>0</v>
      </c>
      <c r="FO28" s="4">
        <v>0</v>
      </c>
      <c r="FP28" s="4">
        <v>0</v>
      </c>
      <c r="FQ28" s="4">
        <v>0.5780346820809248</v>
      </c>
      <c r="FR28" s="4">
        <v>0</v>
      </c>
      <c r="FS28" s="4">
        <v>0</v>
      </c>
      <c r="FT28" s="4">
        <v>0</v>
      </c>
      <c r="FU28" s="4">
        <v>0</v>
      </c>
      <c r="FV28" s="4">
        <v>0</v>
      </c>
      <c r="FW28" s="4">
        <v>0</v>
      </c>
      <c r="FX28" s="4">
        <v>0</v>
      </c>
      <c r="FY28" s="4">
        <v>0</v>
      </c>
      <c r="FZ28" s="4">
        <v>0</v>
      </c>
      <c r="GA28" s="4">
        <v>0</v>
      </c>
      <c r="GB28" s="4">
        <v>0</v>
      </c>
      <c r="GC28" s="4"/>
      <c r="GD28" s="5">
        <f t="shared" si="0"/>
        <v>299.2348217756247</v>
      </c>
    </row>
    <row r="29" spans="1:186" ht="12.75">
      <c r="A29" s="1" t="s">
        <v>102</v>
      </c>
      <c r="D29" s="4">
        <v>0</v>
      </c>
      <c r="E29" s="4">
        <v>0</v>
      </c>
      <c r="F29" s="4">
        <v>0</v>
      </c>
      <c r="G29" s="4">
        <v>0</v>
      </c>
      <c r="H29" s="4">
        <v>2.3622047244094486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8.19672131147541</v>
      </c>
      <c r="AQ29" s="4">
        <v>9.734513274336283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1.1111111111111112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2.197802197802198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4.166666666666666</v>
      </c>
      <c r="CX29" s="4">
        <v>0</v>
      </c>
      <c r="CY29" s="4">
        <v>1.0309278350515463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0</v>
      </c>
      <c r="DO29" s="4">
        <v>0</v>
      </c>
      <c r="DP29" s="4">
        <v>0</v>
      </c>
      <c r="DQ29" s="4">
        <v>0</v>
      </c>
      <c r="DR29" s="4">
        <v>0</v>
      </c>
      <c r="DS29" s="4">
        <v>0</v>
      </c>
      <c r="DT29" s="4">
        <v>0</v>
      </c>
      <c r="DU29" s="4">
        <v>0</v>
      </c>
      <c r="DV29" s="4">
        <v>0</v>
      </c>
      <c r="DW29" s="4">
        <v>17.741935483870968</v>
      </c>
      <c r="DX29" s="4">
        <v>0</v>
      </c>
      <c r="DY29" s="4">
        <v>0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4">
        <v>0</v>
      </c>
      <c r="EI29" s="4">
        <v>0</v>
      </c>
      <c r="EJ29" s="4">
        <v>0</v>
      </c>
      <c r="EK29" s="4">
        <v>0</v>
      </c>
      <c r="EL29" s="4">
        <v>0</v>
      </c>
      <c r="EM29" s="4">
        <v>0</v>
      </c>
      <c r="EN29" s="4">
        <v>0</v>
      </c>
      <c r="EO29" s="4">
        <v>0</v>
      </c>
      <c r="EP29" s="4">
        <v>0</v>
      </c>
      <c r="EQ29" s="4">
        <v>0</v>
      </c>
      <c r="ER29" s="4">
        <v>0</v>
      </c>
      <c r="ES29" s="4">
        <v>0</v>
      </c>
      <c r="ET29" s="4">
        <v>0</v>
      </c>
      <c r="EU29" s="4">
        <v>0</v>
      </c>
      <c r="EV29" s="4">
        <v>0</v>
      </c>
      <c r="EW29" s="4">
        <v>0</v>
      </c>
      <c r="EX29" s="4">
        <v>0</v>
      </c>
      <c r="EY29" s="4">
        <v>0</v>
      </c>
      <c r="EZ29" s="4">
        <v>0</v>
      </c>
      <c r="FA29" s="4">
        <v>0</v>
      </c>
      <c r="FB29" s="4">
        <v>0</v>
      </c>
      <c r="FC29" s="4">
        <v>0</v>
      </c>
      <c r="FD29" s="4">
        <v>0</v>
      </c>
      <c r="FE29" s="4">
        <v>0</v>
      </c>
      <c r="FF29" s="4">
        <v>100</v>
      </c>
      <c r="FG29" s="4">
        <v>0</v>
      </c>
      <c r="FH29" s="4">
        <v>0</v>
      </c>
      <c r="FI29" s="4">
        <v>0</v>
      </c>
      <c r="FJ29" s="4">
        <v>0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/>
      <c r="GD29" s="5">
        <f t="shared" si="0"/>
        <v>146.54188260472364</v>
      </c>
    </row>
    <row r="30" spans="1:186" ht="12.75">
      <c r="A30" s="1" t="s">
        <v>577</v>
      </c>
      <c r="D30" s="4">
        <v>0</v>
      </c>
      <c r="E30" s="4">
        <v>0</v>
      </c>
      <c r="F30" s="4">
        <v>0</v>
      </c>
      <c r="G30" s="4">
        <v>0</v>
      </c>
      <c r="H30" s="4">
        <v>1.574803149606299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1.639344262295082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7.142857142857142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4">
        <v>0</v>
      </c>
      <c r="DP30" s="4">
        <v>0</v>
      </c>
      <c r="DQ30" s="4">
        <v>0</v>
      </c>
      <c r="DR30" s="4">
        <v>0</v>
      </c>
      <c r="DS30" s="4">
        <v>0</v>
      </c>
      <c r="DT30" s="4">
        <v>0</v>
      </c>
      <c r="DU30" s="4">
        <v>0</v>
      </c>
      <c r="DV30" s="4">
        <v>30.76923076923077</v>
      </c>
      <c r="DW30" s="4">
        <v>3.225806451612903</v>
      </c>
      <c r="DX30" s="4">
        <v>0</v>
      </c>
      <c r="DY30" s="4">
        <v>0</v>
      </c>
      <c r="DZ30" s="4">
        <v>0</v>
      </c>
      <c r="EA30" s="4">
        <v>0</v>
      </c>
      <c r="EB30" s="4">
        <v>0</v>
      </c>
      <c r="EC30" s="4">
        <v>0</v>
      </c>
      <c r="ED30" s="4">
        <v>0</v>
      </c>
      <c r="EE30" s="4">
        <v>0</v>
      </c>
      <c r="EF30" s="4">
        <v>2.197802197802198</v>
      </c>
      <c r="EG30" s="4">
        <v>0.9803921568627451</v>
      </c>
      <c r="EH30" s="4">
        <v>0</v>
      </c>
      <c r="EI30" s="4">
        <v>0</v>
      </c>
      <c r="EJ30" s="4">
        <v>0</v>
      </c>
      <c r="EK30" s="4">
        <v>0</v>
      </c>
      <c r="EL30" s="4">
        <v>0</v>
      </c>
      <c r="EM30" s="4">
        <v>0</v>
      </c>
      <c r="EN30" s="4">
        <v>0</v>
      </c>
      <c r="EO30" s="4">
        <v>0</v>
      </c>
      <c r="EP30" s="4">
        <v>0</v>
      </c>
      <c r="EQ30" s="4">
        <v>0</v>
      </c>
      <c r="ER30" s="4">
        <v>0</v>
      </c>
      <c r="ES30" s="4">
        <v>0</v>
      </c>
      <c r="ET30" s="4">
        <v>0</v>
      </c>
      <c r="EU30" s="4">
        <v>0</v>
      </c>
      <c r="EV30" s="4">
        <v>0</v>
      </c>
      <c r="EW30" s="4">
        <v>0</v>
      </c>
      <c r="EX30" s="4">
        <v>0</v>
      </c>
      <c r="EY30" s="4">
        <v>0</v>
      </c>
      <c r="EZ30" s="4">
        <v>0</v>
      </c>
      <c r="FA30" s="4">
        <v>0</v>
      </c>
      <c r="FB30" s="4">
        <v>0</v>
      </c>
      <c r="FC30" s="4">
        <v>0</v>
      </c>
      <c r="FD30" s="4">
        <v>0</v>
      </c>
      <c r="FE30" s="4">
        <v>0</v>
      </c>
      <c r="FF30" s="4">
        <v>0</v>
      </c>
      <c r="FG30" s="4">
        <v>0</v>
      </c>
      <c r="FH30" s="4">
        <v>0</v>
      </c>
      <c r="FI30" s="4">
        <v>0</v>
      </c>
      <c r="FJ30" s="4">
        <v>0</v>
      </c>
      <c r="FK30" s="4">
        <v>0</v>
      </c>
      <c r="FL30" s="4">
        <v>0</v>
      </c>
      <c r="FM30" s="4">
        <v>0</v>
      </c>
      <c r="FN30" s="4">
        <v>3.125</v>
      </c>
      <c r="FO30" s="4">
        <v>0</v>
      </c>
      <c r="FP30" s="4">
        <v>0</v>
      </c>
      <c r="FQ30" s="4">
        <v>0</v>
      </c>
      <c r="FR30" s="4">
        <v>0</v>
      </c>
      <c r="FS30" s="4">
        <v>0</v>
      </c>
      <c r="FT30" s="4">
        <v>0</v>
      </c>
      <c r="FU30" s="4">
        <v>0</v>
      </c>
      <c r="FV30" s="4">
        <v>0</v>
      </c>
      <c r="FW30" s="4">
        <v>0</v>
      </c>
      <c r="FX30" s="4">
        <v>0</v>
      </c>
      <c r="FY30" s="4">
        <v>0</v>
      </c>
      <c r="FZ30" s="4">
        <v>0.7407407407407408</v>
      </c>
      <c r="GA30" s="4">
        <v>0</v>
      </c>
      <c r="GB30" s="4">
        <v>0</v>
      </c>
      <c r="GC30" s="4"/>
      <c r="GD30" s="5">
        <f t="shared" si="0"/>
        <v>51.395976871007875</v>
      </c>
    </row>
    <row r="31" spans="1:186" ht="12.75">
      <c r="A31" s="1" t="s">
        <v>73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3.6585365853658534</v>
      </c>
      <c r="BI31" s="4">
        <v>5.3097345132743365</v>
      </c>
      <c r="BJ31" s="4">
        <v>0</v>
      </c>
      <c r="BK31" s="4">
        <v>0</v>
      </c>
      <c r="BL31" s="4">
        <v>0</v>
      </c>
      <c r="BM31" s="4">
        <v>0</v>
      </c>
      <c r="BN31" s="4">
        <v>1.1627906976744187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4">
        <v>0</v>
      </c>
      <c r="DP31" s="4">
        <v>0</v>
      </c>
      <c r="DQ31" s="4">
        <v>0</v>
      </c>
      <c r="DR31" s="4">
        <v>0</v>
      </c>
      <c r="DS31" s="4">
        <v>0</v>
      </c>
      <c r="DT31" s="4">
        <v>0</v>
      </c>
      <c r="DU31" s="4">
        <v>0</v>
      </c>
      <c r="DV31" s="4">
        <v>0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0</v>
      </c>
      <c r="EE31" s="4">
        <v>0</v>
      </c>
      <c r="EF31" s="4">
        <v>0</v>
      </c>
      <c r="EG31" s="4">
        <v>0</v>
      </c>
      <c r="EH31" s="4">
        <v>0</v>
      </c>
      <c r="EI31" s="4">
        <v>0</v>
      </c>
      <c r="EJ31" s="4">
        <v>0</v>
      </c>
      <c r="EK31" s="4">
        <v>0</v>
      </c>
      <c r="EL31" s="4">
        <v>0</v>
      </c>
      <c r="EM31" s="4">
        <v>0</v>
      </c>
      <c r="EN31" s="4">
        <v>0</v>
      </c>
      <c r="EO31" s="4">
        <v>0</v>
      </c>
      <c r="EP31" s="4">
        <v>0</v>
      </c>
      <c r="EQ31" s="4">
        <v>0</v>
      </c>
      <c r="ER31" s="4">
        <v>0</v>
      </c>
      <c r="ES31" s="4">
        <v>0</v>
      </c>
      <c r="ET31" s="4">
        <v>0</v>
      </c>
      <c r="EU31" s="4">
        <v>0</v>
      </c>
      <c r="EV31" s="4">
        <v>0</v>
      </c>
      <c r="EW31" s="4">
        <v>0</v>
      </c>
      <c r="EX31" s="4">
        <v>0</v>
      </c>
      <c r="EY31" s="4">
        <v>0</v>
      </c>
      <c r="EZ31" s="4">
        <v>0</v>
      </c>
      <c r="FA31" s="4">
        <v>0</v>
      </c>
      <c r="FB31" s="4">
        <v>0</v>
      </c>
      <c r="FC31" s="4">
        <v>0</v>
      </c>
      <c r="FD31" s="4">
        <v>0</v>
      </c>
      <c r="FE31" s="4">
        <v>0</v>
      </c>
      <c r="FF31" s="4">
        <v>0</v>
      </c>
      <c r="FG31" s="4">
        <v>0</v>
      </c>
      <c r="FH31" s="4">
        <v>0</v>
      </c>
      <c r="FI31" s="4">
        <v>0</v>
      </c>
      <c r="FJ31" s="4">
        <v>0</v>
      </c>
      <c r="FK31" s="4">
        <v>0</v>
      </c>
      <c r="FL31" s="4">
        <v>0</v>
      </c>
      <c r="FM31" s="4">
        <v>0</v>
      </c>
      <c r="FN31" s="4">
        <v>0</v>
      </c>
      <c r="FO31" s="4">
        <v>0</v>
      </c>
      <c r="FP31" s="4">
        <v>0</v>
      </c>
      <c r="FQ31" s="4">
        <v>0</v>
      </c>
      <c r="FR31" s="4">
        <v>0</v>
      </c>
      <c r="FS31" s="4">
        <v>0</v>
      </c>
      <c r="FT31" s="4">
        <v>0</v>
      </c>
      <c r="FU31" s="4">
        <v>0</v>
      </c>
      <c r="FV31" s="4">
        <v>0</v>
      </c>
      <c r="FW31" s="4">
        <v>0</v>
      </c>
      <c r="FX31" s="4">
        <v>0</v>
      </c>
      <c r="FY31" s="4">
        <v>0.5050505050505051</v>
      </c>
      <c r="FZ31" s="4">
        <v>0</v>
      </c>
      <c r="GA31" s="4">
        <v>0</v>
      </c>
      <c r="GB31" s="4">
        <v>0</v>
      </c>
      <c r="GC31" s="4"/>
      <c r="GD31" s="5">
        <f t="shared" si="0"/>
        <v>10.636112301365115</v>
      </c>
    </row>
    <row r="32" spans="1:186" ht="12.75">
      <c r="A32" s="1" t="s">
        <v>94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1.5873015873015872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6.25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O32" s="4">
        <v>0</v>
      </c>
      <c r="DP32" s="4">
        <v>0</v>
      </c>
      <c r="DQ32" s="4">
        <v>0</v>
      </c>
      <c r="DR32" s="4">
        <v>0</v>
      </c>
      <c r="DS32" s="4">
        <v>0</v>
      </c>
      <c r="DT32" s="4">
        <v>0</v>
      </c>
      <c r="DU32" s="4">
        <v>0</v>
      </c>
      <c r="DV32" s="4">
        <v>0</v>
      </c>
      <c r="DW32" s="4">
        <v>0</v>
      </c>
      <c r="DX32" s="4">
        <v>0</v>
      </c>
      <c r="DY32" s="4">
        <v>0</v>
      </c>
      <c r="DZ32" s="4">
        <v>0</v>
      </c>
      <c r="EA32" s="4">
        <v>0</v>
      </c>
      <c r="EB32" s="4">
        <v>0</v>
      </c>
      <c r="EC32" s="4">
        <v>0</v>
      </c>
      <c r="ED32" s="4">
        <v>0</v>
      </c>
      <c r="EE32" s="4">
        <v>0</v>
      </c>
      <c r="EF32" s="4">
        <v>0</v>
      </c>
      <c r="EG32" s="4">
        <v>0</v>
      </c>
      <c r="EH32" s="4">
        <v>0</v>
      </c>
      <c r="EI32" s="4">
        <v>0</v>
      </c>
      <c r="EJ32" s="4">
        <v>0</v>
      </c>
      <c r="EK32" s="4">
        <v>0</v>
      </c>
      <c r="EL32" s="4">
        <v>0</v>
      </c>
      <c r="EM32" s="4">
        <v>0</v>
      </c>
      <c r="EN32" s="4">
        <v>0</v>
      </c>
      <c r="EO32" s="4">
        <v>0</v>
      </c>
      <c r="EP32" s="4">
        <v>0</v>
      </c>
      <c r="EQ32" s="4">
        <v>0</v>
      </c>
      <c r="ER32" s="4">
        <v>0</v>
      </c>
      <c r="ES32" s="4">
        <v>0</v>
      </c>
      <c r="ET32" s="4">
        <v>0</v>
      </c>
      <c r="EU32" s="4">
        <v>0</v>
      </c>
      <c r="EV32" s="4">
        <v>0</v>
      </c>
      <c r="EW32" s="4">
        <v>0</v>
      </c>
      <c r="EX32" s="4">
        <v>0</v>
      </c>
      <c r="EY32" s="4">
        <v>0</v>
      </c>
      <c r="EZ32" s="4">
        <v>0</v>
      </c>
      <c r="FA32" s="4">
        <v>0</v>
      </c>
      <c r="FB32" s="4">
        <v>0</v>
      </c>
      <c r="FC32" s="4">
        <v>0</v>
      </c>
      <c r="FD32" s="4">
        <v>0</v>
      </c>
      <c r="FE32" s="4">
        <v>0</v>
      </c>
      <c r="FF32" s="4">
        <v>0</v>
      </c>
      <c r="FG32" s="4">
        <v>0</v>
      </c>
      <c r="FH32" s="4">
        <v>0</v>
      </c>
      <c r="FI32" s="4">
        <v>0</v>
      </c>
      <c r="FJ32" s="4">
        <v>0</v>
      </c>
      <c r="FK32" s="4">
        <v>0</v>
      </c>
      <c r="FL32" s="4">
        <v>0</v>
      </c>
      <c r="FM32" s="4">
        <v>0</v>
      </c>
      <c r="FN32" s="4">
        <v>0</v>
      </c>
      <c r="FO32" s="4">
        <v>0</v>
      </c>
      <c r="FP32" s="4">
        <v>0</v>
      </c>
      <c r="FQ32" s="4">
        <v>0</v>
      </c>
      <c r="FR32" s="4">
        <v>0</v>
      </c>
      <c r="FS32" s="4">
        <v>0</v>
      </c>
      <c r="FT32" s="4">
        <v>0</v>
      </c>
      <c r="FU32" s="4">
        <v>0</v>
      </c>
      <c r="FV32" s="4">
        <v>0</v>
      </c>
      <c r="FW32" s="4">
        <v>0</v>
      </c>
      <c r="FX32" s="4">
        <v>0</v>
      </c>
      <c r="FY32" s="4">
        <v>0</v>
      </c>
      <c r="FZ32" s="4">
        <v>0</v>
      </c>
      <c r="GA32" s="4">
        <v>0</v>
      </c>
      <c r="GB32" s="4">
        <v>0</v>
      </c>
      <c r="GC32" s="4"/>
      <c r="GD32" s="5">
        <f t="shared" si="0"/>
        <v>7.837301587301587</v>
      </c>
    </row>
    <row r="33" spans="1:186" ht="12.75">
      <c r="A33" s="1" t="s">
        <v>75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3.8461538461538463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  <c r="DO33" s="4">
        <v>0</v>
      </c>
      <c r="DP33" s="4">
        <v>0</v>
      </c>
      <c r="DQ33" s="4">
        <v>0</v>
      </c>
      <c r="DR33" s="4">
        <v>0</v>
      </c>
      <c r="DS33" s="4">
        <v>0</v>
      </c>
      <c r="DT33" s="4">
        <v>0</v>
      </c>
      <c r="DU33" s="4">
        <v>0</v>
      </c>
      <c r="DV33" s="4">
        <v>0</v>
      </c>
      <c r="DW33" s="4">
        <v>0</v>
      </c>
      <c r="DX33" s="4">
        <v>0</v>
      </c>
      <c r="DY33" s="4">
        <v>0</v>
      </c>
      <c r="DZ33" s="4">
        <v>0</v>
      </c>
      <c r="EA33" s="4">
        <v>0</v>
      </c>
      <c r="EB33" s="4">
        <v>0</v>
      </c>
      <c r="EC33" s="4">
        <v>0</v>
      </c>
      <c r="ED33" s="4">
        <v>0</v>
      </c>
      <c r="EE33" s="4">
        <v>0</v>
      </c>
      <c r="EF33" s="4">
        <v>0</v>
      </c>
      <c r="EG33" s="4">
        <v>0</v>
      </c>
      <c r="EH33" s="4">
        <v>0</v>
      </c>
      <c r="EI33" s="4">
        <v>0</v>
      </c>
      <c r="EJ33" s="4">
        <v>0</v>
      </c>
      <c r="EK33" s="4">
        <v>0</v>
      </c>
      <c r="EL33" s="4">
        <v>0</v>
      </c>
      <c r="EM33" s="4">
        <v>0</v>
      </c>
      <c r="EN33" s="4">
        <v>0</v>
      </c>
      <c r="EO33" s="4">
        <v>0</v>
      </c>
      <c r="EP33" s="4">
        <v>0</v>
      </c>
      <c r="EQ33" s="4">
        <v>0</v>
      </c>
      <c r="ER33" s="4">
        <v>0</v>
      </c>
      <c r="ES33" s="4">
        <v>0</v>
      </c>
      <c r="ET33" s="4">
        <v>0</v>
      </c>
      <c r="EU33" s="4">
        <v>0</v>
      </c>
      <c r="EV33" s="4">
        <v>0</v>
      </c>
      <c r="EW33" s="4">
        <v>0</v>
      </c>
      <c r="EX33" s="4">
        <v>0</v>
      </c>
      <c r="EY33" s="4">
        <v>0</v>
      </c>
      <c r="EZ33" s="4">
        <v>0</v>
      </c>
      <c r="FA33" s="4">
        <v>0</v>
      </c>
      <c r="FB33" s="4">
        <v>0</v>
      </c>
      <c r="FC33" s="4">
        <v>0</v>
      </c>
      <c r="FD33" s="4">
        <v>0</v>
      </c>
      <c r="FE33" s="4">
        <v>0</v>
      </c>
      <c r="FF33" s="4">
        <v>0</v>
      </c>
      <c r="FG33" s="4">
        <v>0</v>
      </c>
      <c r="FH33" s="4">
        <v>0</v>
      </c>
      <c r="FI33" s="4">
        <v>0</v>
      </c>
      <c r="FJ33" s="4">
        <v>0</v>
      </c>
      <c r="FK33" s="4">
        <v>0</v>
      </c>
      <c r="FL33" s="4">
        <v>0</v>
      </c>
      <c r="FM33" s="4">
        <v>0</v>
      </c>
      <c r="FN33" s="4">
        <v>0</v>
      </c>
      <c r="FO33" s="4">
        <v>0</v>
      </c>
      <c r="FP33" s="4">
        <v>0</v>
      </c>
      <c r="FQ33" s="4">
        <v>0</v>
      </c>
      <c r="FR33" s="4">
        <v>0</v>
      </c>
      <c r="FS33" s="4">
        <v>0</v>
      </c>
      <c r="FT33" s="4">
        <v>0</v>
      </c>
      <c r="FU33" s="4">
        <v>0</v>
      </c>
      <c r="FV33" s="4">
        <v>0</v>
      </c>
      <c r="FW33" s="4">
        <v>0</v>
      </c>
      <c r="FX33" s="4">
        <v>0</v>
      </c>
      <c r="FY33" s="4">
        <v>0</v>
      </c>
      <c r="FZ33" s="4">
        <v>0</v>
      </c>
      <c r="GA33" s="4">
        <v>0</v>
      </c>
      <c r="GB33" s="4">
        <v>0</v>
      </c>
      <c r="GC33" s="4"/>
      <c r="GD33" s="5">
        <f t="shared" si="0"/>
        <v>3.8461538461538463</v>
      </c>
    </row>
    <row r="34" spans="1:186" ht="12.75">
      <c r="A34" s="1" t="s">
        <v>77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1.5873015873015872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1.550387596899225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0</v>
      </c>
      <c r="EJ34" s="4">
        <v>0</v>
      </c>
      <c r="EK34" s="4">
        <v>0</v>
      </c>
      <c r="EL34" s="4">
        <v>0</v>
      </c>
      <c r="EM34" s="4">
        <v>0</v>
      </c>
      <c r="EN34" s="4">
        <v>0</v>
      </c>
      <c r="EO34" s="4">
        <v>0</v>
      </c>
      <c r="EP34" s="4">
        <v>0</v>
      </c>
      <c r="EQ34" s="4">
        <v>0</v>
      </c>
      <c r="ER34" s="4">
        <v>0</v>
      </c>
      <c r="ES34" s="4">
        <v>0</v>
      </c>
      <c r="ET34" s="4">
        <v>0</v>
      </c>
      <c r="EU34" s="4">
        <v>0</v>
      </c>
      <c r="EV34" s="4">
        <v>0</v>
      </c>
      <c r="EW34" s="4">
        <v>0</v>
      </c>
      <c r="EX34" s="4">
        <v>0</v>
      </c>
      <c r="EY34" s="4">
        <v>0</v>
      </c>
      <c r="EZ34" s="4">
        <v>0</v>
      </c>
      <c r="FA34" s="4">
        <v>0</v>
      </c>
      <c r="FB34" s="4">
        <v>0</v>
      </c>
      <c r="FC34" s="4">
        <v>0</v>
      </c>
      <c r="FD34" s="4">
        <v>0</v>
      </c>
      <c r="FE34" s="4">
        <v>0</v>
      </c>
      <c r="FF34" s="4">
        <v>0</v>
      </c>
      <c r="FG34" s="4">
        <v>0</v>
      </c>
      <c r="FH34" s="4">
        <v>0</v>
      </c>
      <c r="FI34" s="4">
        <v>0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0</v>
      </c>
      <c r="FV34" s="4">
        <v>0</v>
      </c>
      <c r="FW34" s="4">
        <v>0</v>
      </c>
      <c r="FX34" s="4">
        <v>0</v>
      </c>
      <c r="FY34" s="4">
        <v>0</v>
      </c>
      <c r="FZ34" s="4">
        <v>0</v>
      </c>
      <c r="GA34" s="4">
        <v>0</v>
      </c>
      <c r="GB34" s="4">
        <v>0</v>
      </c>
      <c r="GC34" s="4"/>
      <c r="GD34" s="5">
        <f t="shared" si="0"/>
        <v>3.137689184200812</v>
      </c>
    </row>
    <row r="35" spans="1:186" ht="12.75">
      <c r="A35" s="1" t="s">
        <v>93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0.8547008547008548</v>
      </c>
      <c r="N35" s="4">
        <v>0</v>
      </c>
      <c r="O35" s="4">
        <v>0</v>
      </c>
      <c r="P35" s="4">
        <v>1.5873015873015872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N35" s="4">
        <v>0</v>
      </c>
      <c r="DO35" s="4">
        <v>0</v>
      </c>
      <c r="DP35" s="4">
        <v>0</v>
      </c>
      <c r="DQ35" s="4">
        <v>0</v>
      </c>
      <c r="DR35" s="4">
        <v>0</v>
      </c>
      <c r="DS35" s="4">
        <v>0</v>
      </c>
      <c r="DT35" s="4">
        <v>0</v>
      </c>
      <c r="DU35" s="4">
        <v>0</v>
      </c>
      <c r="DV35" s="4">
        <v>0</v>
      </c>
      <c r="DW35" s="4">
        <v>0</v>
      </c>
      <c r="DX35" s="4">
        <v>0</v>
      </c>
      <c r="DY35" s="4">
        <v>0</v>
      </c>
      <c r="DZ35" s="4">
        <v>0</v>
      </c>
      <c r="EA35" s="4">
        <v>0</v>
      </c>
      <c r="EB35" s="4">
        <v>0</v>
      </c>
      <c r="EC35" s="4">
        <v>0</v>
      </c>
      <c r="ED35" s="4">
        <v>0</v>
      </c>
      <c r="EE35" s="4">
        <v>0</v>
      </c>
      <c r="EF35" s="4">
        <v>0</v>
      </c>
      <c r="EG35" s="4">
        <v>0</v>
      </c>
      <c r="EH35" s="4">
        <v>0</v>
      </c>
      <c r="EI35" s="4">
        <v>0</v>
      </c>
      <c r="EJ35" s="4">
        <v>0</v>
      </c>
      <c r="EK35" s="4">
        <v>0</v>
      </c>
      <c r="EL35" s="4">
        <v>0</v>
      </c>
      <c r="EM35" s="4">
        <v>0</v>
      </c>
      <c r="EN35" s="4">
        <v>0</v>
      </c>
      <c r="EO35" s="4">
        <v>0</v>
      </c>
      <c r="EP35" s="4">
        <v>0</v>
      </c>
      <c r="EQ35" s="4">
        <v>0</v>
      </c>
      <c r="ER35" s="4">
        <v>0</v>
      </c>
      <c r="ES35" s="4">
        <v>0</v>
      </c>
      <c r="ET35" s="4">
        <v>0</v>
      </c>
      <c r="EU35" s="4">
        <v>0</v>
      </c>
      <c r="EV35" s="4">
        <v>0</v>
      </c>
      <c r="EW35" s="4">
        <v>0</v>
      </c>
      <c r="EX35" s="4">
        <v>0</v>
      </c>
      <c r="EY35" s="4">
        <v>0</v>
      </c>
      <c r="EZ35" s="4">
        <v>0</v>
      </c>
      <c r="FA35" s="4">
        <v>0</v>
      </c>
      <c r="FB35" s="4">
        <v>0</v>
      </c>
      <c r="FC35" s="4">
        <v>0</v>
      </c>
      <c r="FD35" s="4">
        <v>0</v>
      </c>
      <c r="FE35" s="4">
        <v>0</v>
      </c>
      <c r="FF35" s="4">
        <v>0</v>
      </c>
      <c r="FG35" s="4">
        <v>0</v>
      </c>
      <c r="FH35" s="4">
        <v>0</v>
      </c>
      <c r="FI35" s="4">
        <v>0</v>
      </c>
      <c r="FJ35" s="4">
        <v>0</v>
      </c>
      <c r="FK35" s="4">
        <v>0</v>
      </c>
      <c r="FL35" s="4">
        <v>0</v>
      </c>
      <c r="FM35" s="4">
        <v>0</v>
      </c>
      <c r="FN35" s="4">
        <v>0</v>
      </c>
      <c r="FO35" s="4">
        <v>0</v>
      </c>
      <c r="FP35" s="4">
        <v>0</v>
      </c>
      <c r="FQ35" s="4">
        <v>0</v>
      </c>
      <c r="FR35" s="4">
        <v>0</v>
      </c>
      <c r="FS35" s="4">
        <v>0</v>
      </c>
      <c r="FT35" s="4">
        <v>0</v>
      </c>
      <c r="FU35" s="4">
        <v>0</v>
      </c>
      <c r="FV35" s="4">
        <v>0</v>
      </c>
      <c r="FW35" s="4">
        <v>0</v>
      </c>
      <c r="FX35" s="4">
        <v>0</v>
      </c>
      <c r="FY35" s="4">
        <v>0</v>
      </c>
      <c r="FZ35" s="4">
        <v>0</v>
      </c>
      <c r="GA35" s="4">
        <v>0</v>
      </c>
      <c r="GB35" s="4">
        <v>0</v>
      </c>
      <c r="GC35" s="4"/>
      <c r="GD35" s="5">
        <f t="shared" si="0"/>
        <v>2.442002442002442</v>
      </c>
    </row>
    <row r="36" spans="1:186" ht="12.75">
      <c r="A36" s="1" t="s">
        <v>107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0.8547008547008548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O36" s="4">
        <v>0</v>
      </c>
      <c r="DP36" s="4">
        <v>0</v>
      </c>
      <c r="DQ36" s="4">
        <v>0</v>
      </c>
      <c r="DR36" s="4">
        <v>0</v>
      </c>
      <c r="DS36" s="4">
        <v>0</v>
      </c>
      <c r="DT36" s="4">
        <v>0</v>
      </c>
      <c r="DU36" s="4">
        <v>0</v>
      </c>
      <c r="DV36" s="4">
        <v>0</v>
      </c>
      <c r="DW36" s="4">
        <v>0</v>
      </c>
      <c r="DX36" s="4">
        <v>0</v>
      </c>
      <c r="DY36" s="4">
        <v>0</v>
      </c>
      <c r="DZ36" s="4">
        <v>0</v>
      </c>
      <c r="EA36" s="4">
        <v>0</v>
      </c>
      <c r="EB36" s="4">
        <v>0</v>
      </c>
      <c r="EC36" s="4">
        <v>0</v>
      </c>
      <c r="ED36" s="4">
        <v>0</v>
      </c>
      <c r="EE36" s="4">
        <v>0</v>
      </c>
      <c r="EF36" s="4">
        <v>0</v>
      </c>
      <c r="EG36" s="4">
        <v>0</v>
      </c>
      <c r="EH36" s="4">
        <v>0</v>
      </c>
      <c r="EI36" s="4">
        <v>0</v>
      </c>
      <c r="EJ36" s="4">
        <v>0</v>
      </c>
      <c r="EK36" s="4">
        <v>0</v>
      </c>
      <c r="EL36" s="4">
        <v>0</v>
      </c>
      <c r="EM36" s="4">
        <v>0</v>
      </c>
      <c r="EN36" s="4">
        <v>0</v>
      </c>
      <c r="EO36" s="4">
        <v>0</v>
      </c>
      <c r="EP36" s="4">
        <v>0</v>
      </c>
      <c r="EQ36" s="4">
        <v>0</v>
      </c>
      <c r="ER36" s="4">
        <v>0</v>
      </c>
      <c r="ES36" s="4">
        <v>0</v>
      </c>
      <c r="ET36" s="4">
        <v>0</v>
      </c>
      <c r="EU36" s="4">
        <v>0</v>
      </c>
      <c r="EV36" s="4">
        <v>0</v>
      </c>
      <c r="EW36" s="4">
        <v>0</v>
      </c>
      <c r="EX36" s="4">
        <v>0</v>
      </c>
      <c r="EY36" s="4">
        <v>0</v>
      </c>
      <c r="EZ36" s="4">
        <v>0</v>
      </c>
      <c r="FA36" s="4">
        <v>0</v>
      </c>
      <c r="FB36" s="4">
        <v>0</v>
      </c>
      <c r="FC36" s="4">
        <v>0</v>
      </c>
      <c r="FD36" s="4">
        <v>0</v>
      </c>
      <c r="FE36" s="4">
        <v>0</v>
      </c>
      <c r="FF36" s="4">
        <v>0</v>
      </c>
      <c r="FG36" s="4">
        <v>0</v>
      </c>
      <c r="FH36" s="4">
        <v>0</v>
      </c>
      <c r="FI36" s="4">
        <v>0</v>
      </c>
      <c r="FJ36" s="4">
        <v>0</v>
      </c>
      <c r="FK36" s="4">
        <v>0</v>
      </c>
      <c r="FL36" s="4">
        <v>0</v>
      </c>
      <c r="FM36" s="4">
        <v>0</v>
      </c>
      <c r="FN36" s="4">
        <v>0</v>
      </c>
      <c r="FO36" s="4">
        <v>0</v>
      </c>
      <c r="FP36" s="4">
        <v>0</v>
      </c>
      <c r="FQ36" s="4">
        <v>0</v>
      </c>
      <c r="FR36" s="4">
        <v>0</v>
      </c>
      <c r="FS36" s="4">
        <v>0</v>
      </c>
      <c r="FT36" s="4">
        <v>0</v>
      </c>
      <c r="FU36" s="4">
        <v>0</v>
      </c>
      <c r="FV36" s="4">
        <v>0</v>
      </c>
      <c r="FW36" s="4">
        <v>0</v>
      </c>
      <c r="FX36" s="4">
        <v>0</v>
      </c>
      <c r="FY36" s="4">
        <v>0</v>
      </c>
      <c r="FZ36" s="4">
        <v>0</v>
      </c>
      <c r="GA36" s="4">
        <v>0</v>
      </c>
      <c r="GB36" s="4">
        <v>0</v>
      </c>
      <c r="GC36" s="4"/>
      <c r="GD36" s="5">
        <f t="shared" si="0"/>
        <v>0.8547008547008548</v>
      </c>
    </row>
    <row r="37" spans="1:186" ht="12.75">
      <c r="A37" s="1" t="s">
        <v>125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0.8547008547008548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  <c r="DO37" s="4">
        <v>0</v>
      </c>
      <c r="DP37" s="4">
        <v>0</v>
      </c>
      <c r="DQ37" s="4">
        <v>0</v>
      </c>
      <c r="DR37" s="4">
        <v>0</v>
      </c>
      <c r="DS37" s="4">
        <v>0</v>
      </c>
      <c r="DT37" s="4">
        <v>0</v>
      </c>
      <c r="DU37" s="4">
        <v>0</v>
      </c>
      <c r="DV37" s="4">
        <v>0</v>
      </c>
      <c r="DW37" s="4">
        <v>0</v>
      </c>
      <c r="DX37" s="4">
        <v>0</v>
      </c>
      <c r="DY37" s="4">
        <v>0</v>
      </c>
      <c r="DZ37" s="4">
        <v>0</v>
      </c>
      <c r="EA37" s="4">
        <v>0</v>
      </c>
      <c r="EB37" s="4">
        <v>0</v>
      </c>
      <c r="EC37" s="4">
        <v>0</v>
      </c>
      <c r="ED37" s="4">
        <v>0</v>
      </c>
      <c r="EE37" s="4">
        <v>0</v>
      </c>
      <c r="EF37" s="4">
        <v>0</v>
      </c>
      <c r="EG37" s="4">
        <v>0</v>
      </c>
      <c r="EH37" s="4">
        <v>0</v>
      </c>
      <c r="EI37" s="4">
        <v>0</v>
      </c>
      <c r="EJ37" s="4">
        <v>0</v>
      </c>
      <c r="EK37" s="4">
        <v>0</v>
      </c>
      <c r="EL37" s="4">
        <v>0</v>
      </c>
      <c r="EM37" s="4">
        <v>0</v>
      </c>
      <c r="EN37" s="4">
        <v>0</v>
      </c>
      <c r="EO37" s="4">
        <v>0</v>
      </c>
      <c r="EP37" s="4">
        <v>0</v>
      </c>
      <c r="EQ37" s="4">
        <v>0</v>
      </c>
      <c r="ER37" s="4">
        <v>0</v>
      </c>
      <c r="ES37" s="4">
        <v>0</v>
      </c>
      <c r="ET37" s="4">
        <v>0</v>
      </c>
      <c r="EU37" s="4">
        <v>0</v>
      </c>
      <c r="EV37" s="4">
        <v>0</v>
      </c>
      <c r="EW37" s="4">
        <v>0</v>
      </c>
      <c r="EX37" s="4">
        <v>0</v>
      </c>
      <c r="EY37" s="4">
        <v>0</v>
      </c>
      <c r="EZ37" s="4">
        <v>0</v>
      </c>
      <c r="FA37" s="4">
        <v>0</v>
      </c>
      <c r="FB37" s="4">
        <v>0</v>
      </c>
      <c r="FC37" s="4">
        <v>0</v>
      </c>
      <c r="FD37" s="4">
        <v>0</v>
      </c>
      <c r="FE37" s="4">
        <v>0</v>
      </c>
      <c r="FF37" s="4">
        <v>0</v>
      </c>
      <c r="FG37" s="4">
        <v>0</v>
      </c>
      <c r="FH37" s="4">
        <v>0</v>
      </c>
      <c r="FI37" s="4">
        <v>0</v>
      </c>
      <c r="FJ37" s="4">
        <v>0</v>
      </c>
      <c r="FK37" s="4">
        <v>0</v>
      </c>
      <c r="FL37" s="4">
        <v>0</v>
      </c>
      <c r="FM37" s="4">
        <v>0</v>
      </c>
      <c r="FN37" s="4">
        <v>0</v>
      </c>
      <c r="FO37" s="4">
        <v>0</v>
      </c>
      <c r="FP37" s="4">
        <v>0</v>
      </c>
      <c r="FQ37" s="4">
        <v>0</v>
      </c>
      <c r="FR37" s="4">
        <v>0</v>
      </c>
      <c r="FS37" s="4">
        <v>0</v>
      </c>
      <c r="FT37" s="4">
        <v>0</v>
      </c>
      <c r="FU37" s="4">
        <v>0</v>
      </c>
      <c r="FV37" s="4">
        <v>0</v>
      </c>
      <c r="FW37" s="4">
        <v>0</v>
      </c>
      <c r="FX37" s="4">
        <v>0</v>
      </c>
      <c r="FY37" s="4">
        <v>0</v>
      </c>
      <c r="FZ37" s="4">
        <v>0</v>
      </c>
      <c r="GA37" s="4">
        <v>0</v>
      </c>
      <c r="GB37" s="4">
        <v>0</v>
      </c>
      <c r="GC37" s="4"/>
      <c r="GD37" s="5">
        <f t="shared" si="0"/>
        <v>0.8547008547008548</v>
      </c>
    </row>
    <row r="38" spans="1:186" ht="12.75">
      <c r="A38" s="1" t="s">
        <v>76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0.7751937984496124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  <c r="DO38" s="4">
        <v>0</v>
      </c>
      <c r="DP38" s="4">
        <v>0</v>
      </c>
      <c r="DQ38" s="4">
        <v>0</v>
      </c>
      <c r="DR38" s="4">
        <v>0</v>
      </c>
      <c r="DS38" s="4">
        <v>0</v>
      </c>
      <c r="DT38" s="4">
        <v>0</v>
      </c>
      <c r="DU38" s="4">
        <v>0</v>
      </c>
      <c r="DV38" s="4">
        <v>0</v>
      </c>
      <c r="DW38" s="4">
        <v>0</v>
      </c>
      <c r="DX38" s="4">
        <v>0</v>
      </c>
      <c r="DY38" s="4">
        <v>0</v>
      </c>
      <c r="DZ38" s="4">
        <v>0</v>
      </c>
      <c r="EA38" s="4">
        <v>0</v>
      </c>
      <c r="EB38" s="4">
        <v>0</v>
      </c>
      <c r="EC38" s="4">
        <v>0</v>
      </c>
      <c r="ED38" s="4">
        <v>0</v>
      </c>
      <c r="EE38" s="4">
        <v>0</v>
      </c>
      <c r="EF38" s="4">
        <v>0</v>
      </c>
      <c r="EG38" s="4">
        <v>0</v>
      </c>
      <c r="EH38" s="4">
        <v>0</v>
      </c>
      <c r="EI38" s="4">
        <v>0</v>
      </c>
      <c r="EJ38" s="4">
        <v>0</v>
      </c>
      <c r="EK38" s="4">
        <v>0</v>
      </c>
      <c r="EL38" s="4">
        <v>0</v>
      </c>
      <c r="EM38" s="4">
        <v>0</v>
      </c>
      <c r="EN38" s="4">
        <v>0</v>
      </c>
      <c r="EO38" s="4">
        <v>0</v>
      </c>
      <c r="EP38" s="4">
        <v>0</v>
      </c>
      <c r="EQ38" s="4">
        <v>0</v>
      </c>
      <c r="ER38" s="4">
        <v>0</v>
      </c>
      <c r="ES38" s="4">
        <v>0</v>
      </c>
      <c r="ET38" s="4">
        <v>0</v>
      </c>
      <c r="EU38" s="4">
        <v>0</v>
      </c>
      <c r="EV38" s="4">
        <v>0</v>
      </c>
      <c r="EW38" s="4">
        <v>0</v>
      </c>
      <c r="EX38" s="4">
        <v>0</v>
      </c>
      <c r="EY38" s="4">
        <v>0</v>
      </c>
      <c r="EZ38" s="4">
        <v>0</v>
      </c>
      <c r="FA38" s="4">
        <v>0</v>
      </c>
      <c r="FB38" s="4">
        <v>0</v>
      </c>
      <c r="FC38" s="4">
        <v>0</v>
      </c>
      <c r="FD38" s="4">
        <v>0</v>
      </c>
      <c r="FE38" s="4">
        <v>0</v>
      </c>
      <c r="FF38" s="4">
        <v>0</v>
      </c>
      <c r="FG38" s="4">
        <v>0</v>
      </c>
      <c r="FH38" s="4">
        <v>0</v>
      </c>
      <c r="FI38" s="4">
        <v>0</v>
      </c>
      <c r="FJ38" s="4">
        <v>0</v>
      </c>
      <c r="FK38" s="4">
        <v>0</v>
      </c>
      <c r="FL38" s="4">
        <v>0</v>
      </c>
      <c r="FM38" s="4">
        <v>0</v>
      </c>
      <c r="FN38" s="4">
        <v>0</v>
      </c>
      <c r="FO38" s="4">
        <v>0</v>
      </c>
      <c r="FP38" s="4">
        <v>0</v>
      </c>
      <c r="FQ38" s="4">
        <v>0</v>
      </c>
      <c r="FR38" s="4">
        <v>0</v>
      </c>
      <c r="FS38" s="4">
        <v>0</v>
      </c>
      <c r="FT38" s="4">
        <v>0</v>
      </c>
      <c r="FU38" s="4">
        <v>0</v>
      </c>
      <c r="FV38" s="4">
        <v>0</v>
      </c>
      <c r="FW38" s="4">
        <v>0</v>
      </c>
      <c r="FX38" s="4">
        <v>0</v>
      </c>
      <c r="FY38" s="4">
        <v>0</v>
      </c>
      <c r="FZ38" s="4">
        <v>0</v>
      </c>
      <c r="GA38" s="4">
        <v>0</v>
      </c>
      <c r="GB38" s="4">
        <v>0</v>
      </c>
      <c r="GC38" s="4"/>
      <c r="GD38" s="5">
        <f t="shared" si="0"/>
        <v>0.7751937984496124</v>
      </c>
    </row>
    <row r="39" spans="1:186" ht="12.75">
      <c r="A39" s="1" t="s">
        <v>81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0.7751937984496124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O39" s="4">
        <v>0</v>
      </c>
      <c r="DP39" s="4">
        <v>0</v>
      </c>
      <c r="DQ39" s="4">
        <v>0</v>
      </c>
      <c r="DR39" s="4">
        <v>0</v>
      </c>
      <c r="DS39" s="4">
        <v>0</v>
      </c>
      <c r="DT39" s="4">
        <v>0</v>
      </c>
      <c r="DU39" s="4">
        <v>0</v>
      </c>
      <c r="DV39" s="4">
        <v>0</v>
      </c>
      <c r="DW39" s="4">
        <v>0</v>
      </c>
      <c r="DX39" s="4">
        <v>0</v>
      </c>
      <c r="DY39" s="4">
        <v>0</v>
      </c>
      <c r="DZ39" s="4">
        <v>0</v>
      </c>
      <c r="EA39" s="4">
        <v>0</v>
      </c>
      <c r="EB39" s="4">
        <v>0</v>
      </c>
      <c r="EC39" s="4">
        <v>0</v>
      </c>
      <c r="ED39" s="4">
        <v>0</v>
      </c>
      <c r="EE39" s="4">
        <v>0</v>
      </c>
      <c r="EF39" s="4">
        <v>0</v>
      </c>
      <c r="EG39" s="4">
        <v>0</v>
      </c>
      <c r="EH39" s="4">
        <v>0</v>
      </c>
      <c r="EI39" s="4">
        <v>0</v>
      </c>
      <c r="EJ39" s="4">
        <v>0</v>
      </c>
      <c r="EK39" s="4">
        <v>0</v>
      </c>
      <c r="EL39" s="4">
        <v>0</v>
      </c>
      <c r="EM39" s="4">
        <v>0</v>
      </c>
      <c r="EN39" s="4">
        <v>0</v>
      </c>
      <c r="EO39" s="4">
        <v>0</v>
      </c>
      <c r="EP39" s="4">
        <v>0</v>
      </c>
      <c r="EQ39" s="4">
        <v>0</v>
      </c>
      <c r="ER39" s="4">
        <v>0</v>
      </c>
      <c r="ES39" s="4">
        <v>0</v>
      </c>
      <c r="ET39" s="4">
        <v>0</v>
      </c>
      <c r="EU39" s="4">
        <v>0</v>
      </c>
      <c r="EV39" s="4">
        <v>0</v>
      </c>
      <c r="EW39" s="4">
        <v>0</v>
      </c>
      <c r="EX39" s="4">
        <v>0</v>
      </c>
      <c r="EY39" s="4">
        <v>0</v>
      </c>
      <c r="EZ39" s="4">
        <v>0</v>
      </c>
      <c r="FA39" s="4">
        <v>0</v>
      </c>
      <c r="FB39" s="4">
        <v>0</v>
      </c>
      <c r="FC39" s="4">
        <v>0</v>
      </c>
      <c r="FD39" s="4">
        <v>0</v>
      </c>
      <c r="FE39" s="4">
        <v>0</v>
      </c>
      <c r="FF39" s="4">
        <v>0</v>
      </c>
      <c r="FG39" s="4">
        <v>0</v>
      </c>
      <c r="FH39" s="4">
        <v>0</v>
      </c>
      <c r="FI39" s="4">
        <v>0</v>
      </c>
      <c r="FJ39" s="4">
        <v>0</v>
      </c>
      <c r="FK39" s="4">
        <v>0</v>
      </c>
      <c r="FL39" s="4">
        <v>0</v>
      </c>
      <c r="FM39" s="4">
        <v>0</v>
      </c>
      <c r="FN39" s="4">
        <v>0</v>
      </c>
      <c r="FO39" s="4">
        <v>0</v>
      </c>
      <c r="FP39" s="4">
        <v>0</v>
      </c>
      <c r="FQ39" s="4">
        <v>0</v>
      </c>
      <c r="FR39" s="4">
        <v>0</v>
      </c>
      <c r="FS39" s="4">
        <v>0</v>
      </c>
      <c r="FT39" s="4">
        <v>0</v>
      </c>
      <c r="FU39" s="4">
        <v>0</v>
      </c>
      <c r="FV39" s="4">
        <v>0</v>
      </c>
      <c r="FW39" s="4">
        <v>0</v>
      </c>
      <c r="FX39" s="4">
        <v>0</v>
      </c>
      <c r="FY39" s="4">
        <v>0</v>
      </c>
      <c r="FZ39" s="4">
        <v>0</v>
      </c>
      <c r="GA39" s="4">
        <v>0</v>
      </c>
      <c r="GB39" s="4">
        <v>0</v>
      </c>
      <c r="GC39" s="4"/>
      <c r="GD39" s="5">
        <f t="shared" si="0"/>
        <v>0.7751937984496124</v>
      </c>
    </row>
    <row r="40" spans="1:186" ht="12.75">
      <c r="A40" s="1" t="s">
        <v>105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  <c r="DO40" s="4">
        <v>0</v>
      </c>
      <c r="DP40" s="4">
        <v>0</v>
      </c>
      <c r="DQ40" s="4">
        <v>0</v>
      </c>
      <c r="DR40" s="4">
        <v>0</v>
      </c>
      <c r="DS40" s="4">
        <v>0</v>
      </c>
      <c r="DT40" s="4">
        <v>0</v>
      </c>
      <c r="DU40" s="4">
        <v>0</v>
      </c>
      <c r="DV40" s="4">
        <v>0</v>
      </c>
      <c r="DW40" s="4">
        <v>0</v>
      </c>
      <c r="DX40" s="4">
        <v>0</v>
      </c>
      <c r="DY40" s="4">
        <v>0</v>
      </c>
      <c r="DZ40" s="4">
        <v>0</v>
      </c>
      <c r="EA40" s="4">
        <v>0</v>
      </c>
      <c r="EB40" s="4">
        <v>0</v>
      </c>
      <c r="EC40" s="4">
        <v>0</v>
      </c>
      <c r="ED40" s="4">
        <v>0</v>
      </c>
      <c r="EE40" s="4">
        <v>0</v>
      </c>
      <c r="EF40" s="4">
        <v>0</v>
      </c>
      <c r="EG40" s="4">
        <v>0</v>
      </c>
      <c r="EH40" s="4">
        <v>0</v>
      </c>
      <c r="EI40" s="4">
        <v>0</v>
      </c>
      <c r="EJ40" s="4">
        <v>0</v>
      </c>
      <c r="EK40" s="4">
        <v>0</v>
      </c>
      <c r="EL40" s="4">
        <v>0</v>
      </c>
      <c r="EM40" s="4">
        <v>0</v>
      </c>
      <c r="EN40" s="4">
        <v>0</v>
      </c>
      <c r="EO40" s="4">
        <v>0</v>
      </c>
      <c r="EP40" s="4">
        <v>0</v>
      </c>
      <c r="EQ40" s="4">
        <v>0</v>
      </c>
      <c r="ER40" s="4">
        <v>0</v>
      </c>
      <c r="ES40" s="4">
        <v>0</v>
      </c>
      <c r="ET40" s="4">
        <v>0</v>
      </c>
      <c r="EU40" s="4">
        <v>0</v>
      </c>
      <c r="EV40" s="4">
        <v>0</v>
      </c>
      <c r="EW40" s="4">
        <v>0</v>
      </c>
      <c r="EX40" s="4">
        <v>0</v>
      </c>
      <c r="EY40" s="4">
        <v>0</v>
      </c>
      <c r="EZ40" s="4">
        <v>0</v>
      </c>
      <c r="FA40" s="4">
        <v>0</v>
      </c>
      <c r="FB40" s="4">
        <v>0</v>
      </c>
      <c r="FC40" s="4">
        <v>0</v>
      </c>
      <c r="FD40" s="4">
        <v>0</v>
      </c>
      <c r="FE40" s="4">
        <v>0</v>
      </c>
      <c r="FF40" s="4">
        <v>0</v>
      </c>
      <c r="FG40" s="4">
        <v>0</v>
      </c>
      <c r="FH40" s="4">
        <v>0</v>
      </c>
      <c r="FI40" s="4">
        <v>0</v>
      </c>
      <c r="FJ40" s="4">
        <v>0</v>
      </c>
      <c r="FK40" s="4">
        <v>0</v>
      </c>
      <c r="FL40" s="4">
        <v>0</v>
      </c>
      <c r="FM40" s="4">
        <v>0</v>
      </c>
      <c r="FN40" s="4">
        <v>0</v>
      </c>
      <c r="FO40" s="4">
        <v>0</v>
      </c>
      <c r="FP40" s="4">
        <v>0</v>
      </c>
      <c r="FQ40" s="4">
        <v>0</v>
      </c>
      <c r="FR40" s="4">
        <v>0</v>
      </c>
      <c r="FS40" s="4">
        <v>0</v>
      </c>
      <c r="FT40" s="4">
        <v>0</v>
      </c>
      <c r="FU40" s="4">
        <v>0</v>
      </c>
      <c r="FV40" s="4">
        <v>0</v>
      </c>
      <c r="FW40" s="4">
        <v>0</v>
      </c>
      <c r="FX40" s="4">
        <v>0</v>
      </c>
      <c r="FY40" s="4">
        <v>0</v>
      </c>
      <c r="FZ40" s="4">
        <v>0</v>
      </c>
      <c r="GA40" s="4">
        <v>0</v>
      </c>
      <c r="GB40" s="4">
        <v>0</v>
      </c>
      <c r="GC40" s="4"/>
      <c r="GD40" s="5">
        <f t="shared" si="0"/>
        <v>0</v>
      </c>
    </row>
    <row r="41" spans="1:186" ht="12.75">
      <c r="A41" s="1" t="s">
        <v>106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0</v>
      </c>
      <c r="DQ41" s="4">
        <v>0</v>
      </c>
      <c r="DR41" s="4">
        <v>0</v>
      </c>
      <c r="DS41" s="4">
        <v>0</v>
      </c>
      <c r="DT41" s="4">
        <v>0</v>
      </c>
      <c r="DU41" s="4">
        <v>0</v>
      </c>
      <c r="DV41" s="4">
        <v>0</v>
      </c>
      <c r="DW41" s="4">
        <v>0</v>
      </c>
      <c r="DX41" s="4">
        <v>0</v>
      </c>
      <c r="DY41" s="4">
        <v>0</v>
      </c>
      <c r="DZ41" s="4">
        <v>0</v>
      </c>
      <c r="EA41" s="4">
        <v>0</v>
      </c>
      <c r="EB41" s="4">
        <v>0</v>
      </c>
      <c r="EC41" s="4">
        <v>0</v>
      </c>
      <c r="ED41" s="4">
        <v>0</v>
      </c>
      <c r="EE41" s="4">
        <v>0</v>
      </c>
      <c r="EF41" s="4">
        <v>0</v>
      </c>
      <c r="EG41" s="4">
        <v>0</v>
      </c>
      <c r="EH41" s="4">
        <v>0</v>
      </c>
      <c r="EI41" s="4">
        <v>0</v>
      </c>
      <c r="EJ41" s="4">
        <v>0</v>
      </c>
      <c r="EK41" s="4">
        <v>0</v>
      </c>
      <c r="EL41" s="4">
        <v>0</v>
      </c>
      <c r="EM41" s="4">
        <v>0</v>
      </c>
      <c r="EN41" s="4">
        <v>0</v>
      </c>
      <c r="EO41" s="4">
        <v>0</v>
      </c>
      <c r="EP41" s="4">
        <v>0</v>
      </c>
      <c r="EQ41" s="4">
        <v>0</v>
      </c>
      <c r="ER41" s="4">
        <v>0</v>
      </c>
      <c r="ES41" s="4">
        <v>0</v>
      </c>
      <c r="ET41" s="4">
        <v>0</v>
      </c>
      <c r="EU41" s="4">
        <v>0</v>
      </c>
      <c r="EV41" s="4">
        <v>0</v>
      </c>
      <c r="EW41" s="4">
        <v>0</v>
      </c>
      <c r="EX41" s="4">
        <v>0</v>
      </c>
      <c r="EY41" s="4">
        <v>0</v>
      </c>
      <c r="EZ41" s="4">
        <v>0</v>
      </c>
      <c r="FA41" s="4">
        <v>0</v>
      </c>
      <c r="FB41" s="4">
        <v>0</v>
      </c>
      <c r="FC41" s="4">
        <v>0</v>
      </c>
      <c r="FD41" s="4">
        <v>0</v>
      </c>
      <c r="FE41" s="4">
        <v>0</v>
      </c>
      <c r="FF41" s="4">
        <v>0</v>
      </c>
      <c r="FG41" s="4">
        <v>0</v>
      </c>
      <c r="FH41" s="4">
        <v>0</v>
      </c>
      <c r="FI41" s="4">
        <v>0</v>
      </c>
      <c r="FJ41" s="4">
        <v>0</v>
      </c>
      <c r="FK41" s="4">
        <v>0</v>
      </c>
      <c r="FL41" s="4">
        <v>0</v>
      </c>
      <c r="FM41" s="4">
        <v>0</v>
      </c>
      <c r="FN41" s="4">
        <v>0</v>
      </c>
      <c r="FO41" s="4">
        <v>0</v>
      </c>
      <c r="FP41" s="4">
        <v>0</v>
      </c>
      <c r="FQ41" s="4">
        <v>0</v>
      </c>
      <c r="FR41" s="4">
        <v>0</v>
      </c>
      <c r="FS41" s="4">
        <v>0</v>
      </c>
      <c r="FT41" s="4">
        <v>0</v>
      </c>
      <c r="FU41" s="4">
        <v>0</v>
      </c>
      <c r="FV41" s="4">
        <v>0</v>
      </c>
      <c r="FW41" s="4">
        <v>0</v>
      </c>
      <c r="FX41" s="4">
        <v>0</v>
      </c>
      <c r="FY41" s="4">
        <v>0</v>
      </c>
      <c r="FZ41" s="4">
        <v>0</v>
      </c>
      <c r="GA41" s="4">
        <v>0</v>
      </c>
      <c r="GB41" s="4">
        <v>0</v>
      </c>
      <c r="GC41" s="4"/>
      <c r="GD41" s="5">
        <f t="shared" si="0"/>
        <v>0</v>
      </c>
    </row>
    <row r="42" spans="1:186" ht="12.75">
      <c r="A42" s="1" t="s">
        <v>88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  <c r="DO42" s="4">
        <v>0</v>
      </c>
      <c r="DP42" s="4">
        <v>0</v>
      </c>
      <c r="DQ42" s="4">
        <v>0</v>
      </c>
      <c r="DR42" s="4">
        <v>0</v>
      </c>
      <c r="DS42" s="4">
        <v>0</v>
      </c>
      <c r="DT42" s="4">
        <v>0</v>
      </c>
      <c r="DU42" s="4">
        <v>0</v>
      </c>
      <c r="DV42" s="4">
        <v>0</v>
      </c>
      <c r="DW42" s="4">
        <v>0</v>
      </c>
      <c r="DX42" s="4">
        <v>0</v>
      </c>
      <c r="DY42" s="4">
        <v>0</v>
      </c>
      <c r="DZ42" s="4">
        <v>0</v>
      </c>
      <c r="EA42" s="4">
        <v>0</v>
      </c>
      <c r="EB42" s="4">
        <v>0</v>
      </c>
      <c r="EC42" s="4">
        <v>0</v>
      </c>
      <c r="ED42" s="4">
        <v>0</v>
      </c>
      <c r="EE42" s="4">
        <v>0</v>
      </c>
      <c r="EF42" s="4">
        <v>0</v>
      </c>
      <c r="EG42" s="4">
        <v>0</v>
      </c>
      <c r="EH42" s="4">
        <v>0</v>
      </c>
      <c r="EI42" s="4">
        <v>0</v>
      </c>
      <c r="EJ42" s="4">
        <v>0</v>
      </c>
      <c r="EK42" s="4">
        <v>0</v>
      </c>
      <c r="EL42" s="4">
        <v>0</v>
      </c>
      <c r="EM42" s="4">
        <v>0</v>
      </c>
      <c r="EN42" s="4">
        <v>0</v>
      </c>
      <c r="EO42" s="4">
        <v>0</v>
      </c>
      <c r="EP42" s="4">
        <v>0</v>
      </c>
      <c r="EQ42" s="4">
        <v>0</v>
      </c>
      <c r="ER42" s="4">
        <v>0</v>
      </c>
      <c r="ES42" s="4">
        <v>0</v>
      </c>
      <c r="ET42" s="4">
        <v>0</v>
      </c>
      <c r="EU42" s="4">
        <v>0</v>
      </c>
      <c r="EV42" s="4">
        <v>0</v>
      </c>
      <c r="EW42" s="4">
        <v>0</v>
      </c>
      <c r="EX42" s="4">
        <v>0</v>
      </c>
      <c r="EY42" s="4">
        <v>0</v>
      </c>
      <c r="EZ42" s="4">
        <v>0</v>
      </c>
      <c r="FA42" s="4">
        <v>0</v>
      </c>
      <c r="FB42" s="4">
        <v>0</v>
      </c>
      <c r="FC42" s="4">
        <v>0</v>
      </c>
      <c r="FD42" s="4">
        <v>0</v>
      </c>
      <c r="FE42" s="4">
        <v>0</v>
      </c>
      <c r="FF42" s="4">
        <v>0</v>
      </c>
      <c r="FG42" s="4">
        <v>0</v>
      </c>
      <c r="FH42" s="4">
        <v>0</v>
      </c>
      <c r="FI42" s="4">
        <v>0</v>
      </c>
      <c r="FJ42" s="4">
        <v>0</v>
      </c>
      <c r="FK42" s="4">
        <v>0</v>
      </c>
      <c r="FL42" s="4">
        <v>0</v>
      </c>
      <c r="FM42" s="4">
        <v>0</v>
      </c>
      <c r="FN42" s="4">
        <v>0</v>
      </c>
      <c r="FO42" s="4">
        <v>0</v>
      </c>
      <c r="FP42" s="4">
        <v>0</v>
      </c>
      <c r="FQ42" s="4">
        <v>0</v>
      </c>
      <c r="FR42" s="4">
        <v>0</v>
      </c>
      <c r="FS42" s="4">
        <v>0</v>
      </c>
      <c r="FT42" s="4">
        <v>0</v>
      </c>
      <c r="FU42" s="4">
        <v>0</v>
      </c>
      <c r="FV42" s="4">
        <v>0</v>
      </c>
      <c r="FW42" s="4">
        <v>0</v>
      </c>
      <c r="FX42" s="4">
        <v>0</v>
      </c>
      <c r="FY42" s="4">
        <v>0</v>
      </c>
      <c r="FZ42" s="4">
        <v>0</v>
      </c>
      <c r="GA42" s="4">
        <v>0</v>
      </c>
      <c r="GB42" s="4">
        <v>0</v>
      </c>
      <c r="GC42" s="4"/>
      <c r="GD42" s="5">
        <f t="shared" si="0"/>
        <v>0</v>
      </c>
    </row>
    <row r="43" spans="1:186" ht="12.75">
      <c r="A43" s="1" t="s">
        <v>82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0</v>
      </c>
      <c r="DQ43" s="4">
        <v>0</v>
      </c>
      <c r="DR43" s="4">
        <v>0</v>
      </c>
      <c r="DS43" s="4">
        <v>0</v>
      </c>
      <c r="DT43" s="4">
        <v>0</v>
      </c>
      <c r="DU43" s="4">
        <v>0</v>
      </c>
      <c r="DV43" s="4">
        <v>0</v>
      </c>
      <c r="DW43" s="4">
        <v>0</v>
      </c>
      <c r="DX43" s="4">
        <v>0</v>
      </c>
      <c r="DY43" s="4">
        <v>0</v>
      </c>
      <c r="DZ43" s="4">
        <v>0</v>
      </c>
      <c r="EA43" s="4">
        <v>0</v>
      </c>
      <c r="EB43" s="4">
        <v>0</v>
      </c>
      <c r="EC43" s="4">
        <v>0</v>
      </c>
      <c r="ED43" s="4">
        <v>0</v>
      </c>
      <c r="EE43" s="4">
        <v>0</v>
      </c>
      <c r="EF43" s="4">
        <v>0</v>
      </c>
      <c r="EG43" s="4">
        <v>0</v>
      </c>
      <c r="EH43" s="4">
        <v>0</v>
      </c>
      <c r="EI43" s="4">
        <v>0</v>
      </c>
      <c r="EJ43" s="4">
        <v>0</v>
      </c>
      <c r="EK43" s="4">
        <v>0</v>
      </c>
      <c r="EL43" s="4">
        <v>0</v>
      </c>
      <c r="EM43" s="4">
        <v>0</v>
      </c>
      <c r="EN43" s="4">
        <v>0</v>
      </c>
      <c r="EO43" s="4">
        <v>0</v>
      </c>
      <c r="EP43" s="4">
        <v>0</v>
      </c>
      <c r="EQ43" s="4">
        <v>0</v>
      </c>
      <c r="ER43" s="4">
        <v>0</v>
      </c>
      <c r="ES43" s="4">
        <v>0</v>
      </c>
      <c r="ET43" s="4">
        <v>0</v>
      </c>
      <c r="EU43" s="4">
        <v>0</v>
      </c>
      <c r="EV43" s="4">
        <v>0</v>
      </c>
      <c r="EW43" s="4">
        <v>0</v>
      </c>
      <c r="EX43" s="4">
        <v>0</v>
      </c>
      <c r="EY43" s="4">
        <v>0</v>
      </c>
      <c r="EZ43" s="4">
        <v>0</v>
      </c>
      <c r="FA43" s="4">
        <v>0</v>
      </c>
      <c r="FB43" s="4">
        <v>0</v>
      </c>
      <c r="FC43" s="4">
        <v>0</v>
      </c>
      <c r="FD43" s="4">
        <v>0</v>
      </c>
      <c r="FE43" s="4">
        <v>0</v>
      </c>
      <c r="FF43" s="4">
        <v>0</v>
      </c>
      <c r="FG43" s="4">
        <v>0</v>
      </c>
      <c r="FH43" s="4">
        <v>0</v>
      </c>
      <c r="FI43" s="4">
        <v>0</v>
      </c>
      <c r="FJ43" s="4">
        <v>0</v>
      </c>
      <c r="FK43" s="4">
        <v>0</v>
      </c>
      <c r="FL43" s="4">
        <v>0</v>
      </c>
      <c r="FM43" s="4">
        <v>0</v>
      </c>
      <c r="FN43" s="4">
        <v>0</v>
      </c>
      <c r="FO43" s="4">
        <v>0</v>
      </c>
      <c r="FP43" s="4">
        <v>0</v>
      </c>
      <c r="FQ43" s="4">
        <v>0</v>
      </c>
      <c r="FR43" s="4">
        <v>0</v>
      </c>
      <c r="FS43" s="4">
        <v>0</v>
      </c>
      <c r="FT43" s="4">
        <v>0</v>
      </c>
      <c r="FU43" s="4">
        <v>0</v>
      </c>
      <c r="FV43" s="4">
        <v>0</v>
      </c>
      <c r="FW43" s="4">
        <v>0</v>
      </c>
      <c r="FX43" s="4">
        <v>0</v>
      </c>
      <c r="FY43" s="4">
        <v>0</v>
      </c>
      <c r="FZ43" s="4">
        <v>0</v>
      </c>
      <c r="GA43" s="4">
        <v>0</v>
      </c>
      <c r="GB43" s="4">
        <v>0</v>
      </c>
      <c r="GC43" s="4"/>
      <c r="GD43" s="5">
        <f t="shared" si="0"/>
        <v>0</v>
      </c>
    </row>
    <row r="44" spans="1:186" ht="12.75">
      <c r="A44" s="1" t="s">
        <v>109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  <c r="DO44" s="4">
        <v>0</v>
      </c>
      <c r="DP44" s="4">
        <v>0</v>
      </c>
      <c r="DQ44" s="4">
        <v>0</v>
      </c>
      <c r="DR44" s="4">
        <v>0</v>
      </c>
      <c r="DS44" s="4">
        <v>0</v>
      </c>
      <c r="DT44" s="4">
        <v>0</v>
      </c>
      <c r="DU44" s="4">
        <v>0</v>
      </c>
      <c r="DV44" s="4">
        <v>0</v>
      </c>
      <c r="DW44" s="4">
        <v>0</v>
      </c>
      <c r="DX44" s="4">
        <v>0</v>
      </c>
      <c r="DY44" s="4">
        <v>0</v>
      </c>
      <c r="DZ44" s="4">
        <v>0</v>
      </c>
      <c r="EA44" s="4">
        <v>0</v>
      </c>
      <c r="EB44" s="4">
        <v>0</v>
      </c>
      <c r="EC44" s="4">
        <v>0</v>
      </c>
      <c r="ED44" s="4">
        <v>0</v>
      </c>
      <c r="EE44" s="4">
        <v>0</v>
      </c>
      <c r="EF44" s="4">
        <v>0</v>
      </c>
      <c r="EG44" s="4">
        <v>0</v>
      </c>
      <c r="EH44" s="4">
        <v>0</v>
      </c>
      <c r="EI44" s="4">
        <v>0</v>
      </c>
      <c r="EJ44" s="4">
        <v>0</v>
      </c>
      <c r="EK44" s="4">
        <v>0</v>
      </c>
      <c r="EL44" s="4">
        <v>0</v>
      </c>
      <c r="EM44" s="4">
        <v>0</v>
      </c>
      <c r="EN44" s="4">
        <v>0</v>
      </c>
      <c r="EO44" s="4">
        <v>0</v>
      </c>
      <c r="EP44" s="4">
        <v>0</v>
      </c>
      <c r="EQ44" s="4">
        <v>0</v>
      </c>
      <c r="ER44" s="4">
        <v>0</v>
      </c>
      <c r="ES44" s="4">
        <v>0</v>
      </c>
      <c r="ET44" s="4">
        <v>0</v>
      </c>
      <c r="EU44" s="4">
        <v>0</v>
      </c>
      <c r="EV44" s="4">
        <v>0</v>
      </c>
      <c r="EW44" s="4">
        <v>0</v>
      </c>
      <c r="EX44" s="4">
        <v>0</v>
      </c>
      <c r="EY44" s="4">
        <v>0</v>
      </c>
      <c r="EZ44" s="4">
        <v>0</v>
      </c>
      <c r="FA44" s="4">
        <v>0</v>
      </c>
      <c r="FB44" s="4">
        <v>0</v>
      </c>
      <c r="FC44" s="4">
        <v>0</v>
      </c>
      <c r="FD44" s="4">
        <v>0</v>
      </c>
      <c r="FE44" s="4">
        <v>0</v>
      </c>
      <c r="FF44" s="4">
        <v>0</v>
      </c>
      <c r="FG44" s="4">
        <v>0</v>
      </c>
      <c r="FH44" s="4">
        <v>0</v>
      </c>
      <c r="FI44" s="4">
        <v>0</v>
      </c>
      <c r="FJ44" s="4">
        <v>0</v>
      </c>
      <c r="FK44" s="4">
        <v>0</v>
      </c>
      <c r="FL44" s="4">
        <v>0</v>
      </c>
      <c r="FM44" s="4">
        <v>0</v>
      </c>
      <c r="FN44" s="4">
        <v>0</v>
      </c>
      <c r="FO44" s="4">
        <v>0</v>
      </c>
      <c r="FP44" s="4">
        <v>0</v>
      </c>
      <c r="FQ44" s="4">
        <v>0</v>
      </c>
      <c r="FR44" s="4">
        <v>0</v>
      </c>
      <c r="FS44" s="4">
        <v>0</v>
      </c>
      <c r="FT44" s="4">
        <v>0</v>
      </c>
      <c r="FU44" s="4">
        <v>0</v>
      </c>
      <c r="FV44" s="4">
        <v>0</v>
      </c>
      <c r="FW44" s="4">
        <v>0</v>
      </c>
      <c r="FX44" s="4">
        <v>0</v>
      </c>
      <c r="FY44" s="4">
        <v>0</v>
      </c>
      <c r="FZ44" s="4">
        <v>0</v>
      </c>
      <c r="GA44" s="4">
        <v>0</v>
      </c>
      <c r="GB44" s="4">
        <v>0</v>
      </c>
      <c r="GC44" s="4"/>
      <c r="GD44" s="5">
        <f t="shared" si="0"/>
        <v>0</v>
      </c>
    </row>
    <row r="45" spans="1:186" ht="12.75">
      <c r="A45" s="1" t="s">
        <v>180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  <c r="DO45" s="4">
        <v>0</v>
      </c>
      <c r="DP45" s="4">
        <v>0</v>
      </c>
      <c r="DQ45" s="4">
        <v>0</v>
      </c>
      <c r="DR45" s="4">
        <v>0</v>
      </c>
      <c r="DS45" s="4">
        <v>0</v>
      </c>
      <c r="DT45" s="4">
        <v>0</v>
      </c>
      <c r="DU45" s="4">
        <v>0</v>
      </c>
      <c r="DV45" s="4">
        <v>0</v>
      </c>
      <c r="DW45" s="4">
        <v>0</v>
      </c>
      <c r="DX45" s="4">
        <v>0</v>
      </c>
      <c r="DY45" s="4">
        <v>0</v>
      </c>
      <c r="DZ45" s="4">
        <v>0</v>
      </c>
      <c r="EA45" s="4">
        <v>0</v>
      </c>
      <c r="EB45" s="4">
        <v>0</v>
      </c>
      <c r="EC45" s="4">
        <v>0</v>
      </c>
      <c r="ED45" s="4">
        <v>0</v>
      </c>
      <c r="EE45" s="4">
        <v>0</v>
      </c>
      <c r="EF45" s="4">
        <v>0</v>
      </c>
      <c r="EG45" s="4">
        <v>0</v>
      </c>
      <c r="EH45" s="4">
        <v>0</v>
      </c>
      <c r="EI45" s="4">
        <v>0</v>
      </c>
      <c r="EJ45" s="4">
        <v>0</v>
      </c>
      <c r="EK45" s="4">
        <v>0</v>
      </c>
      <c r="EL45" s="4">
        <v>0</v>
      </c>
      <c r="EM45" s="4">
        <v>0</v>
      </c>
      <c r="EN45" s="4">
        <v>0</v>
      </c>
      <c r="EO45" s="4">
        <v>0</v>
      </c>
      <c r="EP45" s="4">
        <v>0</v>
      </c>
      <c r="EQ45" s="4">
        <v>0</v>
      </c>
      <c r="ER45" s="4">
        <v>0</v>
      </c>
      <c r="ES45" s="4">
        <v>0</v>
      </c>
      <c r="ET45" s="4">
        <v>0</v>
      </c>
      <c r="EU45" s="4">
        <v>0</v>
      </c>
      <c r="EV45" s="4">
        <v>0</v>
      </c>
      <c r="EW45" s="4">
        <v>0</v>
      </c>
      <c r="EX45" s="4">
        <v>0</v>
      </c>
      <c r="EY45" s="4">
        <v>0</v>
      </c>
      <c r="EZ45" s="4">
        <v>0</v>
      </c>
      <c r="FA45" s="4">
        <v>0</v>
      </c>
      <c r="FB45" s="4">
        <v>0</v>
      </c>
      <c r="FC45" s="4">
        <v>0</v>
      </c>
      <c r="FD45" s="4">
        <v>0</v>
      </c>
      <c r="FE45" s="4">
        <v>0</v>
      </c>
      <c r="FF45" s="4">
        <v>0</v>
      </c>
      <c r="FG45" s="4">
        <v>0</v>
      </c>
      <c r="FH45" s="4">
        <v>0</v>
      </c>
      <c r="FI45" s="4">
        <v>0</v>
      </c>
      <c r="FJ45" s="4">
        <v>0</v>
      </c>
      <c r="FK45" s="4">
        <v>0</v>
      </c>
      <c r="FL45" s="4">
        <v>0</v>
      </c>
      <c r="FM45" s="4">
        <v>0</v>
      </c>
      <c r="FN45" s="4">
        <v>0</v>
      </c>
      <c r="FO45" s="4">
        <v>0</v>
      </c>
      <c r="FP45" s="4">
        <v>0</v>
      </c>
      <c r="FQ45" s="4">
        <v>0</v>
      </c>
      <c r="FR45" s="4">
        <v>0</v>
      </c>
      <c r="FS45" s="4">
        <v>0</v>
      </c>
      <c r="FT45" s="4">
        <v>0</v>
      </c>
      <c r="FU45" s="4">
        <v>0</v>
      </c>
      <c r="FV45" s="4">
        <v>0</v>
      </c>
      <c r="FW45" s="4">
        <v>0</v>
      </c>
      <c r="FX45" s="4">
        <v>0</v>
      </c>
      <c r="FY45" s="4">
        <v>0</v>
      </c>
      <c r="FZ45" s="4">
        <v>0</v>
      </c>
      <c r="GA45" s="4">
        <v>0</v>
      </c>
      <c r="GB45" s="4">
        <v>0</v>
      </c>
      <c r="GC45" s="4"/>
      <c r="GD45" s="5">
        <f t="shared" si="0"/>
        <v>0</v>
      </c>
    </row>
    <row r="46" spans="1:186" ht="12.75">
      <c r="A46" s="1" t="s">
        <v>96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4">
        <v>0</v>
      </c>
      <c r="DP46" s="4">
        <v>0</v>
      </c>
      <c r="DQ46" s="4">
        <v>0</v>
      </c>
      <c r="DR46" s="4">
        <v>0</v>
      </c>
      <c r="DS46" s="4">
        <v>0</v>
      </c>
      <c r="DT46" s="4">
        <v>0</v>
      </c>
      <c r="DU46" s="4">
        <v>0</v>
      </c>
      <c r="DV46" s="4">
        <v>0</v>
      </c>
      <c r="DW46" s="4">
        <v>0</v>
      </c>
      <c r="DX46" s="4">
        <v>0</v>
      </c>
      <c r="DY46" s="4">
        <v>0</v>
      </c>
      <c r="DZ46" s="4">
        <v>0</v>
      </c>
      <c r="EA46" s="4">
        <v>0</v>
      </c>
      <c r="EB46" s="4">
        <v>0</v>
      </c>
      <c r="EC46" s="4">
        <v>0</v>
      </c>
      <c r="ED46" s="4">
        <v>0</v>
      </c>
      <c r="EE46" s="4">
        <v>0</v>
      </c>
      <c r="EF46" s="4">
        <v>0</v>
      </c>
      <c r="EG46" s="4">
        <v>0</v>
      </c>
      <c r="EH46" s="4">
        <v>0</v>
      </c>
      <c r="EI46" s="4">
        <v>0</v>
      </c>
      <c r="EJ46" s="4">
        <v>0</v>
      </c>
      <c r="EK46" s="4">
        <v>0</v>
      </c>
      <c r="EL46" s="4">
        <v>0</v>
      </c>
      <c r="EM46" s="4">
        <v>0</v>
      </c>
      <c r="EN46" s="4">
        <v>0</v>
      </c>
      <c r="EO46" s="4">
        <v>0</v>
      </c>
      <c r="EP46" s="4">
        <v>0</v>
      </c>
      <c r="EQ46" s="4">
        <v>0</v>
      </c>
      <c r="ER46" s="4">
        <v>0</v>
      </c>
      <c r="ES46" s="4">
        <v>0</v>
      </c>
      <c r="ET46" s="4">
        <v>0</v>
      </c>
      <c r="EU46" s="4">
        <v>0</v>
      </c>
      <c r="EV46" s="4">
        <v>0</v>
      </c>
      <c r="EW46" s="4">
        <v>0</v>
      </c>
      <c r="EX46" s="4">
        <v>0</v>
      </c>
      <c r="EY46" s="4">
        <v>0</v>
      </c>
      <c r="EZ46" s="4">
        <v>0</v>
      </c>
      <c r="FA46" s="4">
        <v>0</v>
      </c>
      <c r="FB46" s="4">
        <v>0</v>
      </c>
      <c r="FC46" s="4">
        <v>0</v>
      </c>
      <c r="FD46" s="4">
        <v>0</v>
      </c>
      <c r="FE46" s="4">
        <v>0</v>
      </c>
      <c r="FF46" s="4">
        <v>0</v>
      </c>
      <c r="FG46" s="4">
        <v>0</v>
      </c>
      <c r="FH46" s="4">
        <v>0</v>
      </c>
      <c r="FI46" s="4">
        <v>0</v>
      </c>
      <c r="FJ46" s="4">
        <v>0</v>
      </c>
      <c r="FK46" s="4">
        <v>0</v>
      </c>
      <c r="FL46" s="4">
        <v>0</v>
      </c>
      <c r="FM46" s="4">
        <v>0</v>
      </c>
      <c r="FN46" s="4">
        <v>0</v>
      </c>
      <c r="FO46" s="4">
        <v>0</v>
      </c>
      <c r="FP46" s="4">
        <v>0</v>
      </c>
      <c r="FQ46" s="4">
        <v>0</v>
      </c>
      <c r="FR46" s="4">
        <v>0</v>
      </c>
      <c r="FS46" s="4">
        <v>0</v>
      </c>
      <c r="FT46" s="4">
        <v>0</v>
      </c>
      <c r="FU46" s="4">
        <v>0</v>
      </c>
      <c r="FV46" s="4">
        <v>0</v>
      </c>
      <c r="FW46" s="4">
        <v>0</v>
      </c>
      <c r="FX46" s="4">
        <v>0</v>
      </c>
      <c r="FY46" s="4">
        <v>0</v>
      </c>
      <c r="FZ46" s="4">
        <v>0</v>
      </c>
      <c r="GA46" s="4">
        <v>0</v>
      </c>
      <c r="GB46" s="4">
        <v>0</v>
      </c>
      <c r="GC46" s="4"/>
      <c r="GD46" s="5">
        <f t="shared" si="0"/>
        <v>0</v>
      </c>
    </row>
    <row r="47" spans="1:186" ht="12.75">
      <c r="A47" s="1" t="s">
        <v>124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4">
        <v>0</v>
      </c>
      <c r="DU47" s="4">
        <v>0</v>
      </c>
      <c r="DV47" s="4">
        <v>0</v>
      </c>
      <c r="DW47" s="4">
        <v>0</v>
      </c>
      <c r="DX47" s="4">
        <v>0</v>
      </c>
      <c r="DY47" s="4">
        <v>0</v>
      </c>
      <c r="DZ47" s="4">
        <v>0</v>
      </c>
      <c r="EA47" s="4">
        <v>0</v>
      </c>
      <c r="EB47" s="4">
        <v>0</v>
      </c>
      <c r="EC47" s="4">
        <v>0</v>
      </c>
      <c r="ED47" s="4">
        <v>0</v>
      </c>
      <c r="EE47" s="4">
        <v>0</v>
      </c>
      <c r="EF47" s="4">
        <v>0</v>
      </c>
      <c r="EG47" s="4">
        <v>0</v>
      </c>
      <c r="EH47" s="4">
        <v>0</v>
      </c>
      <c r="EI47" s="4">
        <v>0</v>
      </c>
      <c r="EJ47" s="4">
        <v>0</v>
      </c>
      <c r="EK47" s="4">
        <v>0</v>
      </c>
      <c r="EL47" s="4">
        <v>0</v>
      </c>
      <c r="EM47" s="4">
        <v>0</v>
      </c>
      <c r="EN47" s="4">
        <v>0</v>
      </c>
      <c r="EO47" s="4">
        <v>0</v>
      </c>
      <c r="EP47" s="4">
        <v>0</v>
      </c>
      <c r="EQ47" s="4">
        <v>0</v>
      </c>
      <c r="ER47" s="4">
        <v>0</v>
      </c>
      <c r="ES47" s="4">
        <v>0</v>
      </c>
      <c r="ET47" s="4">
        <v>0</v>
      </c>
      <c r="EU47" s="4">
        <v>0</v>
      </c>
      <c r="EV47" s="4">
        <v>0</v>
      </c>
      <c r="EW47" s="4">
        <v>0</v>
      </c>
      <c r="EX47" s="4">
        <v>0</v>
      </c>
      <c r="EY47" s="4">
        <v>0</v>
      </c>
      <c r="EZ47" s="4">
        <v>0</v>
      </c>
      <c r="FA47" s="4">
        <v>0</v>
      </c>
      <c r="FB47" s="4">
        <v>0</v>
      </c>
      <c r="FC47" s="4">
        <v>0</v>
      </c>
      <c r="FD47" s="4">
        <v>0</v>
      </c>
      <c r="FE47" s="4">
        <v>0</v>
      </c>
      <c r="FF47" s="4">
        <v>0</v>
      </c>
      <c r="FG47" s="4">
        <v>0</v>
      </c>
      <c r="FH47" s="4">
        <v>0</v>
      </c>
      <c r="FI47" s="4">
        <v>0</v>
      </c>
      <c r="FJ47" s="4">
        <v>0</v>
      </c>
      <c r="FK47" s="4">
        <v>0</v>
      </c>
      <c r="FL47" s="4">
        <v>0</v>
      </c>
      <c r="FM47" s="4">
        <v>0</v>
      </c>
      <c r="FN47" s="4">
        <v>0</v>
      </c>
      <c r="FO47" s="4">
        <v>0</v>
      </c>
      <c r="FP47" s="4">
        <v>0</v>
      </c>
      <c r="FQ47" s="4">
        <v>0</v>
      </c>
      <c r="FR47" s="4">
        <v>0</v>
      </c>
      <c r="FS47" s="4">
        <v>0</v>
      </c>
      <c r="FT47" s="4">
        <v>0</v>
      </c>
      <c r="FU47" s="4">
        <v>0</v>
      </c>
      <c r="FV47" s="4">
        <v>0</v>
      </c>
      <c r="FW47" s="4">
        <v>0</v>
      </c>
      <c r="FX47" s="4">
        <v>0</v>
      </c>
      <c r="FY47" s="4">
        <v>0</v>
      </c>
      <c r="FZ47" s="4">
        <v>0</v>
      </c>
      <c r="GA47" s="4">
        <v>0</v>
      </c>
      <c r="GB47" s="4">
        <v>0</v>
      </c>
      <c r="GC47" s="4"/>
      <c r="GD47" s="5">
        <f t="shared" si="0"/>
        <v>0</v>
      </c>
    </row>
    <row r="48" spans="1:186" ht="12.75">
      <c r="A48" s="1" t="s">
        <v>83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O48" s="4">
        <v>0</v>
      </c>
      <c r="DP48" s="4">
        <v>0</v>
      </c>
      <c r="DQ48" s="4">
        <v>0</v>
      </c>
      <c r="DR48" s="4">
        <v>0</v>
      </c>
      <c r="DS48" s="4">
        <v>0</v>
      </c>
      <c r="DT48" s="4">
        <v>0</v>
      </c>
      <c r="DU48" s="4">
        <v>0</v>
      </c>
      <c r="DV48" s="4">
        <v>0</v>
      </c>
      <c r="DW48" s="4">
        <v>0</v>
      </c>
      <c r="DX48" s="4">
        <v>0</v>
      </c>
      <c r="DY48" s="4">
        <v>0</v>
      </c>
      <c r="DZ48" s="4">
        <v>0</v>
      </c>
      <c r="EA48" s="4">
        <v>0</v>
      </c>
      <c r="EB48" s="4">
        <v>0</v>
      </c>
      <c r="EC48" s="4">
        <v>0</v>
      </c>
      <c r="ED48" s="4">
        <v>0</v>
      </c>
      <c r="EE48" s="4">
        <v>0</v>
      </c>
      <c r="EF48" s="4">
        <v>0</v>
      </c>
      <c r="EG48" s="4">
        <v>0</v>
      </c>
      <c r="EH48" s="4">
        <v>0</v>
      </c>
      <c r="EI48" s="4">
        <v>0</v>
      </c>
      <c r="EJ48" s="4">
        <v>0</v>
      </c>
      <c r="EK48" s="4">
        <v>0</v>
      </c>
      <c r="EL48" s="4">
        <v>0</v>
      </c>
      <c r="EM48" s="4">
        <v>0</v>
      </c>
      <c r="EN48" s="4">
        <v>0</v>
      </c>
      <c r="EO48" s="4">
        <v>0</v>
      </c>
      <c r="EP48" s="4">
        <v>0</v>
      </c>
      <c r="EQ48" s="4">
        <v>0</v>
      </c>
      <c r="ER48" s="4">
        <v>0</v>
      </c>
      <c r="ES48" s="4">
        <v>0</v>
      </c>
      <c r="ET48" s="4">
        <v>0</v>
      </c>
      <c r="EU48" s="4">
        <v>0</v>
      </c>
      <c r="EV48" s="4">
        <v>0</v>
      </c>
      <c r="EW48" s="4">
        <v>0</v>
      </c>
      <c r="EX48" s="4">
        <v>0</v>
      </c>
      <c r="EY48" s="4">
        <v>0</v>
      </c>
      <c r="EZ48" s="4">
        <v>0</v>
      </c>
      <c r="FA48" s="4">
        <v>0</v>
      </c>
      <c r="FB48" s="4">
        <v>0</v>
      </c>
      <c r="FC48" s="4">
        <v>0</v>
      </c>
      <c r="FD48" s="4">
        <v>0</v>
      </c>
      <c r="FE48" s="4">
        <v>0</v>
      </c>
      <c r="FF48" s="4">
        <v>0</v>
      </c>
      <c r="FG48" s="4">
        <v>0</v>
      </c>
      <c r="FH48" s="4">
        <v>0</v>
      </c>
      <c r="FI48" s="4">
        <v>0</v>
      </c>
      <c r="FJ48" s="4">
        <v>0</v>
      </c>
      <c r="FK48" s="4">
        <v>0</v>
      </c>
      <c r="FL48" s="4">
        <v>0</v>
      </c>
      <c r="FM48" s="4">
        <v>0</v>
      </c>
      <c r="FN48" s="4">
        <v>0</v>
      </c>
      <c r="FO48" s="4">
        <v>0</v>
      </c>
      <c r="FP48" s="4">
        <v>0</v>
      </c>
      <c r="FQ48" s="4">
        <v>0</v>
      </c>
      <c r="FR48" s="4">
        <v>0</v>
      </c>
      <c r="FS48" s="4">
        <v>0</v>
      </c>
      <c r="FT48" s="4">
        <v>0</v>
      </c>
      <c r="FU48" s="4">
        <v>0</v>
      </c>
      <c r="FV48" s="4">
        <v>0</v>
      </c>
      <c r="FW48" s="4">
        <v>0</v>
      </c>
      <c r="FX48" s="4">
        <v>0</v>
      </c>
      <c r="FY48" s="4">
        <v>0</v>
      </c>
      <c r="FZ48" s="4">
        <v>0</v>
      </c>
      <c r="GA48" s="4">
        <v>0</v>
      </c>
      <c r="GB48" s="4">
        <v>0</v>
      </c>
      <c r="GC48" s="4"/>
      <c r="GD48" s="5">
        <f t="shared" si="0"/>
        <v>0</v>
      </c>
    </row>
    <row r="49" spans="1:186" ht="12.75">
      <c r="A49" s="1" t="s">
        <v>78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  <c r="DO49" s="4">
        <v>0</v>
      </c>
      <c r="DP49" s="4">
        <v>0</v>
      </c>
      <c r="DQ49" s="4">
        <v>0</v>
      </c>
      <c r="DR49" s="4">
        <v>0</v>
      </c>
      <c r="DS49" s="4">
        <v>0</v>
      </c>
      <c r="DT49" s="4">
        <v>0</v>
      </c>
      <c r="DU49" s="4">
        <v>0</v>
      </c>
      <c r="DV49" s="4">
        <v>0</v>
      </c>
      <c r="DW49" s="4">
        <v>0</v>
      </c>
      <c r="DX49" s="4">
        <v>0</v>
      </c>
      <c r="DY49" s="4">
        <v>0</v>
      </c>
      <c r="DZ49" s="4">
        <v>0</v>
      </c>
      <c r="EA49" s="4">
        <v>0</v>
      </c>
      <c r="EB49" s="4">
        <v>0</v>
      </c>
      <c r="EC49" s="4">
        <v>0</v>
      </c>
      <c r="ED49" s="4">
        <v>0</v>
      </c>
      <c r="EE49" s="4">
        <v>0</v>
      </c>
      <c r="EF49" s="4">
        <v>0</v>
      </c>
      <c r="EG49" s="4">
        <v>0</v>
      </c>
      <c r="EH49" s="4">
        <v>0</v>
      </c>
      <c r="EI49" s="4">
        <v>0</v>
      </c>
      <c r="EJ49" s="4">
        <v>0</v>
      </c>
      <c r="EK49" s="4">
        <v>0</v>
      </c>
      <c r="EL49" s="4">
        <v>0</v>
      </c>
      <c r="EM49" s="4">
        <v>0</v>
      </c>
      <c r="EN49" s="4">
        <v>0</v>
      </c>
      <c r="EO49" s="4">
        <v>0</v>
      </c>
      <c r="EP49" s="4">
        <v>0</v>
      </c>
      <c r="EQ49" s="4">
        <v>0</v>
      </c>
      <c r="ER49" s="4">
        <v>0</v>
      </c>
      <c r="ES49" s="4">
        <v>0</v>
      </c>
      <c r="ET49" s="4">
        <v>0</v>
      </c>
      <c r="EU49" s="4">
        <v>0</v>
      </c>
      <c r="EV49" s="4">
        <v>0</v>
      </c>
      <c r="EW49" s="4">
        <v>0</v>
      </c>
      <c r="EX49" s="4">
        <v>0</v>
      </c>
      <c r="EY49" s="4">
        <v>0</v>
      </c>
      <c r="EZ49" s="4">
        <v>0</v>
      </c>
      <c r="FA49" s="4">
        <v>0</v>
      </c>
      <c r="FB49" s="4">
        <v>0</v>
      </c>
      <c r="FC49" s="4">
        <v>0</v>
      </c>
      <c r="FD49" s="4">
        <v>0</v>
      </c>
      <c r="FE49" s="4">
        <v>0</v>
      </c>
      <c r="FF49" s="4">
        <v>0</v>
      </c>
      <c r="FG49" s="4">
        <v>0</v>
      </c>
      <c r="FH49" s="4">
        <v>0</v>
      </c>
      <c r="FI49" s="4">
        <v>0</v>
      </c>
      <c r="FJ49" s="4">
        <v>0</v>
      </c>
      <c r="FK49" s="4">
        <v>0</v>
      </c>
      <c r="FL49" s="4">
        <v>0</v>
      </c>
      <c r="FM49" s="4">
        <v>0</v>
      </c>
      <c r="FN49" s="4">
        <v>0</v>
      </c>
      <c r="FO49" s="4">
        <v>0</v>
      </c>
      <c r="FP49" s="4">
        <v>0</v>
      </c>
      <c r="FQ49" s="4">
        <v>0</v>
      </c>
      <c r="FR49" s="4">
        <v>0</v>
      </c>
      <c r="FS49" s="4">
        <v>0</v>
      </c>
      <c r="FT49" s="4">
        <v>0</v>
      </c>
      <c r="FU49" s="4">
        <v>0</v>
      </c>
      <c r="FV49" s="4">
        <v>0</v>
      </c>
      <c r="FW49" s="4">
        <v>0</v>
      </c>
      <c r="FX49" s="4">
        <v>0</v>
      </c>
      <c r="FY49" s="4">
        <v>0</v>
      </c>
      <c r="FZ49" s="4">
        <v>0</v>
      </c>
      <c r="GA49" s="4">
        <v>0</v>
      </c>
      <c r="GB49" s="4">
        <v>0</v>
      </c>
      <c r="GC49" s="4"/>
      <c r="GD49" s="5">
        <f t="shared" si="0"/>
        <v>0</v>
      </c>
    </row>
    <row r="50" spans="1:186" ht="12.75">
      <c r="A50" s="1" t="s">
        <v>74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  <c r="DO50" s="4">
        <v>0</v>
      </c>
      <c r="DP50" s="4">
        <v>0</v>
      </c>
      <c r="DQ50" s="4">
        <v>0</v>
      </c>
      <c r="DR50" s="4">
        <v>0</v>
      </c>
      <c r="DS50" s="4">
        <v>0</v>
      </c>
      <c r="DT50" s="4">
        <v>0</v>
      </c>
      <c r="DU50" s="4">
        <v>0</v>
      </c>
      <c r="DV50" s="4">
        <v>0</v>
      </c>
      <c r="DW50" s="4">
        <v>0</v>
      </c>
      <c r="DX50" s="4">
        <v>0</v>
      </c>
      <c r="DY50" s="4">
        <v>0</v>
      </c>
      <c r="DZ50" s="4">
        <v>0</v>
      </c>
      <c r="EA50" s="4">
        <v>0</v>
      </c>
      <c r="EB50" s="4">
        <v>0</v>
      </c>
      <c r="EC50" s="4">
        <v>0</v>
      </c>
      <c r="ED50" s="4">
        <v>0</v>
      </c>
      <c r="EE50" s="4">
        <v>0</v>
      </c>
      <c r="EF50" s="4">
        <v>0</v>
      </c>
      <c r="EG50" s="4">
        <v>0</v>
      </c>
      <c r="EH50" s="4">
        <v>0</v>
      </c>
      <c r="EI50" s="4">
        <v>0</v>
      </c>
      <c r="EJ50" s="4">
        <v>0</v>
      </c>
      <c r="EK50" s="4">
        <v>0</v>
      </c>
      <c r="EL50" s="4">
        <v>0</v>
      </c>
      <c r="EM50" s="4">
        <v>0</v>
      </c>
      <c r="EN50" s="4">
        <v>0</v>
      </c>
      <c r="EO50" s="4">
        <v>0</v>
      </c>
      <c r="EP50" s="4">
        <v>0</v>
      </c>
      <c r="EQ50" s="4">
        <v>0</v>
      </c>
      <c r="ER50" s="4">
        <v>0</v>
      </c>
      <c r="ES50" s="4">
        <v>0</v>
      </c>
      <c r="ET50" s="4">
        <v>0</v>
      </c>
      <c r="EU50" s="4">
        <v>0</v>
      </c>
      <c r="EV50" s="4">
        <v>0</v>
      </c>
      <c r="EW50" s="4">
        <v>0</v>
      </c>
      <c r="EX50" s="4">
        <v>0</v>
      </c>
      <c r="EY50" s="4">
        <v>0</v>
      </c>
      <c r="EZ50" s="4">
        <v>0</v>
      </c>
      <c r="FA50" s="4">
        <v>0</v>
      </c>
      <c r="FB50" s="4">
        <v>0</v>
      </c>
      <c r="FC50" s="4">
        <v>0</v>
      </c>
      <c r="FD50" s="4">
        <v>0</v>
      </c>
      <c r="FE50" s="4">
        <v>0</v>
      </c>
      <c r="FF50" s="4">
        <v>0</v>
      </c>
      <c r="FG50" s="4">
        <v>0</v>
      </c>
      <c r="FH50" s="4">
        <v>0</v>
      </c>
      <c r="FI50" s="4">
        <v>0</v>
      </c>
      <c r="FJ50" s="4">
        <v>0</v>
      </c>
      <c r="FK50" s="4">
        <v>0</v>
      </c>
      <c r="FL50" s="4">
        <v>0</v>
      </c>
      <c r="FM50" s="4">
        <v>0</v>
      </c>
      <c r="FN50" s="4">
        <v>0</v>
      </c>
      <c r="FO50" s="4">
        <v>0</v>
      </c>
      <c r="FP50" s="4">
        <v>0</v>
      </c>
      <c r="FQ50" s="4">
        <v>0</v>
      </c>
      <c r="FR50" s="4">
        <v>0</v>
      </c>
      <c r="FS50" s="4">
        <v>0</v>
      </c>
      <c r="FT50" s="4">
        <v>0</v>
      </c>
      <c r="FU50" s="4">
        <v>0</v>
      </c>
      <c r="FV50" s="4">
        <v>0</v>
      </c>
      <c r="FW50" s="4">
        <v>0</v>
      </c>
      <c r="FX50" s="4">
        <v>0</v>
      </c>
      <c r="FY50" s="4">
        <v>0</v>
      </c>
      <c r="FZ50" s="4">
        <v>0</v>
      </c>
      <c r="GA50" s="4">
        <v>0</v>
      </c>
      <c r="GB50" s="4">
        <v>0</v>
      </c>
      <c r="GC50" s="4"/>
      <c r="GD50" s="5">
        <f t="shared" si="0"/>
        <v>0</v>
      </c>
    </row>
    <row r="51" spans="1:186" ht="12.75">
      <c r="A51" s="1" t="s">
        <v>79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N51" s="4">
        <v>0</v>
      </c>
      <c r="DO51" s="4">
        <v>0</v>
      </c>
      <c r="DP51" s="4">
        <v>0</v>
      </c>
      <c r="DQ51" s="4">
        <v>0</v>
      </c>
      <c r="DR51" s="4">
        <v>0</v>
      </c>
      <c r="DS51" s="4">
        <v>0</v>
      </c>
      <c r="DT51" s="4">
        <v>0</v>
      </c>
      <c r="DU51" s="4">
        <v>0</v>
      </c>
      <c r="DV51" s="4">
        <v>0</v>
      </c>
      <c r="DW51" s="4">
        <v>0</v>
      </c>
      <c r="DX51" s="4">
        <v>0</v>
      </c>
      <c r="DY51" s="4">
        <v>0</v>
      </c>
      <c r="DZ51" s="4">
        <v>0</v>
      </c>
      <c r="EA51" s="4">
        <v>0</v>
      </c>
      <c r="EB51" s="4">
        <v>0</v>
      </c>
      <c r="EC51" s="4">
        <v>0</v>
      </c>
      <c r="ED51" s="4">
        <v>0</v>
      </c>
      <c r="EE51" s="4">
        <v>0</v>
      </c>
      <c r="EF51" s="4">
        <v>0</v>
      </c>
      <c r="EG51" s="4">
        <v>0</v>
      </c>
      <c r="EH51" s="4">
        <v>0</v>
      </c>
      <c r="EI51" s="4">
        <v>0</v>
      </c>
      <c r="EJ51" s="4">
        <v>0</v>
      </c>
      <c r="EK51" s="4">
        <v>0</v>
      </c>
      <c r="EL51" s="4">
        <v>0</v>
      </c>
      <c r="EM51" s="4">
        <v>0</v>
      </c>
      <c r="EN51" s="4">
        <v>0</v>
      </c>
      <c r="EO51" s="4">
        <v>0</v>
      </c>
      <c r="EP51" s="4">
        <v>0</v>
      </c>
      <c r="EQ51" s="4">
        <v>0</v>
      </c>
      <c r="ER51" s="4">
        <v>0</v>
      </c>
      <c r="ES51" s="4">
        <v>0</v>
      </c>
      <c r="ET51" s="4">
        <v>0</v>
      </c>
      <c r="EU51" s="4">
        <v>0</v>
      </c>
      <c r="EV51" s="4">
        <v>0</v>
      </c>
      <c r="EW51" s="4">
        <v>0</v>
      </c>
      <c r="EX51" s="4">
        <v>0</v>
      </c>
      <c r="EY51" s="4">
        <v>0</v>
      </c>
      <c r="EZ51" s="4">
        <v>0</v>
      </c>
      <c r="FA51" s="4">
        <v>0</v>
      </c>
      <c r="FB51" s="4">
        <v>0</v>
      </c>
      <c r="FC51" s="4">
        <v>0</v>
      </c>
      <c r="FD51" s="4">
        <v>0</v>
      </c>
      <c r="FE51" s="4">
        <v>0</v>
      </c>
      <c r="FF51" s="4">
        <v>0</v>
      </c>
      <c r="FG51" s="4">
        <v>0</v>
      </c>
      <c r="FH51" s="4">
        <v>0</v>
      </c>
      <c r="FI51" s="4">
        <v>0</v>
      </c>
      <c r="FJ51" s="4">
        <v>0</v>
      </c>
      <c r="FK51" s="4">
        <v>0</v>
      </c>
      <c r="FL51" s="4">
        <v>0</v>
      </c>
      <c r="FM51" s="4">
        <v>0</v>
      </c>
      <c r="FN51" s="4">
        <v>0</v>
      </c>
      <c r="FO51" s="4">
        <v>0</v>
      </c>
      <c r="FP51" s="4">
        <v>0</v>
      </c>
      <c r="FQ51" s="4">
        <v>0</v>
      </c>
      <c r="FR51" s="4">
        <v>0</v>
      </c>
      <c r="FS51" s="4">
        <v>0</v>
      </c>
      <c r="FT51" s="4">
        <v>0</v>
      </c>
      <c r="FU51" s="4">
        <v>0</v>
      </c>
      <c r="FV51" s="4">
        <v>0</v>
      </c>
      <c r="FW51" s="4">
        <v>0</v>
      </c>
      <c r="FX51" s="4">
        <v>0</v>
      </c>
      <c r="FY51" s="4">
        <v>0</v>
      </c>
      <c r="FZ51" s="4">
        <v>0</v>
      </c>
      <c r="GA51" s="4">
        <v>0</v>
      </c>
      <c r="GB51" s="4">
        <v>0</v>
      </c>
      <c r="GC51" s="4"/>
      <c r="GD51" s="5">
        <f t="shared" si="0"/>
        <v>0</v>
      </c>
    </row>
    <row r="52" spans="1:186" ht="12.75">
      <c r="A52" s="1" t="s">
        <v>80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  <c r="DO52" s="4">
        <v>0</v>
      </c>
      <c r="DP52" s="4">
        <v>0</v>
      </c>
      <c r="DQ52" s="4">
        <v>0</v>
      </c>
      <c r="DR52" s="4">
        <v>0</v>
      </c>
      <c r="DS52" s="4">
        <v>0</v>
      </c>
      <c r="DT52" s="4">
        <v>0</v>
      </c>
      <c r="DU52" s="4">
        <v>0</v>
      </c>
      <c r="DV52" s="4">
        <v>0</v>
      </c>
      <c r="DW52" s="4">
        <v>0</v>
      </c>
      <c r="DX52" s="4">
        <v>0</v>
      </c>
      <c r="DY52" s="4">
        <v>0</v>
      </c>
      <c r="DZ52" s="4">
        <v>0</v>
      </c>
      <c r="EA52" s="4">
        <v>0</v>
      </c>
      <c r="EB52" s="4">
        <v>0</v>
      </c>
      <c r="EC52" s="4">
        <v>0</v>
      </c>
      <c r="ED52" s="4">
        <v>0</v>
      </c>
      <c r="EE52" s="4">
        <v>0</v>
      </c>
      <c r="EF52" s="4">
        <v>0</v>
      </c>
      <c r="EG52" s="4">
        <v>0</v>
      </c>
      <c r="EH52" s="4">
        <v>0</v>
      </c>
      <c r="EI52" s="4">
        <v>0</v>
      </c>
      <c r="EJ52" s="4">
        <v>0</v>
      </c>
      <c r="EK52" s="4">
        <v>0</v>
      </c>
      <c r="EL52" s="4">
        <v>0</v>
      </c>
      <c r="EM52" s="4">
        <v>0</v>
      </c>
      <c r="EN52" s="4">
        <v>0</v>
      </c>
      <c r="EO52" s="4">
        <v>0</v>
      </c>
      <c r="EP52" s="4">
        <v>0</v>
      </c>
      <c r="EQ52" s="4">
        <v>0</v>
      </c>
      <c r="ER52" s="4">
        <v>0</v>
      </c>
      <c r="ES52" s="4">
        <v>0</v>
      </c>
      <c r="ET52" s="4">
        <v>0</v>
      </c>
      <c r="EU52" s="4">
        <v>0</v>
      </c>
      <c r="EV52" s="4">
        <v>0</v>
      </c>
      <c r="EW52" s="4">
        <v>0</v>
      </c>
      <c r="EX52" s="4">
        <v>0</v>
      </c>
      <c r="EY52" s="4">
        <v>0</v>
      </c>
      <c r="EZ52" s="4">
        <v>0</v>
      </c>
      <c r="FA52" s="4">
        <v>0</v>
      </c>
      <c r="FB52" s="4">
        <v>0</v>
      </c>
      <c r="FC52" s="4">
        <v>0</v>
      </c>
      <c r="FD52" s="4">
        <v>0</v>
      </c>
      <c r="FE52" s="4">
        <v>0</v>
      </c>
      <c r="FF52" s="4">
        <v>0</v>
      </c>
      <c r="FG52" s="4">
        <v>0</v>
      </c>
      <c r="FH52" s="4">
        <v>0</v>
      </c>
      <c r="FI52" s="4">
        <v>0</v>
      </c>
      <c r="FJ52" s="4">
        <v>0</v>
      </c>
      <c r="FK52" s="4">
        <v>0</v>
      </c>
      <c r="FL52" s="4">
        <v>0</v>
      </c>
      <c r="FM52" s="4">
        <v>0</v>
      </c>
      <c r="FN52" s="4">
        <v>0</v>
      </c>
      <c r="FO52" s="4">
        <v>0</v>
      </c>
      <c r="FP52" s="4">
        <v>0</v>
      </c>
      <c r="FQ52" s="4">
        <v>0</v>
      </c>
      <c r="FR52" s="4">
        <v>0</v>
      </c>
      <c r="FS52" s="4">
        <v>0</v>
      </c>
      <c r="FT52" s="4">
        <v>0</v>
      </c>
      <c r="FU52" s="4">
        <v>0</v>
      </c>
      <c r="FV52" s="4">
        <v>0</v>
      </c>
      <c r="FW52" s="4">
        <v>0</v>
      </c>
      <c r="FX52" s="4">
        <v>0</v>
      </c>
      <c r="FY52" s="4">
        <v>0</v>
      </c>
      <c r="FZ52" s="4">
        <v>0</v>
      </c>
      <c r="GA52" s="4">
        <v>0</v>
      </c>
      <c r="GB52" s="4">
        <v>0</v>
      </c>
      <c r="GC52" s="4"/>
      <c r="GD52" s="5">
        <f t="shared" si="0"/>
        <v>0</v>
      </c>
    </row>
    <row r="53" spans="1:186" ht="12.75">
      <c r="A53" s="1" t="s">
        <v>170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  <c r="DR53" s="4">
        <v>0</v>
      </c>
      <c r="DS53" s="4">
        <v>0</v>
      </c>
      <c r="DT53" s="4">
        <v>0</v>
      </c>
      <c r="DU53" s="4">
        <v>0</v>
      </c>
      <c r="DV53" s="4">
        <v>0</v>
      </c>
      <c r="DW53" s="4">
        <v>0</v>
      </c>
      <c r="DX53" s="4">
        <v>0</v>
      </c>
      <c r="DY53" s="4">
        <v>0</v>
      </c>
      <c r="DZ53" s="4">
        <v>0</v>
      </c>
      <c r="EA53" s="4">
        <v>0</v>
      </c>
      <c r="EB53" s="4">
        <v>0</v>
      </c>
      <c r="EC53" s="4">
        <v>0</v>
      </c>
      <c r="ED53" s="4">
        <v>0</v>
      </c>
      <c r="EE53" s="4">
        <v>0</v>
      </c>
      <c r="EF53" s="4">
        <v>0</v>
      </c>
      <c r="EG53" s="4">
        <v>0</v>
      </c>
      <c r="EH53" s="4">
        <v>0</v>
      </c>
      <c r="EI53" s="4">
        <v>0</v>
      </c>
      <c r="EJ53" s="4">
        <v>0</v>
      </c>
      <c r="EK53" s="4">
        <v>0</v>
      </c>
      <c r="EL53" s="4">
        <v>0</v>
      </c>
      <c r="EM53" s="4">
        <v>0</v>
      </c>
      <c r="EN53" s="4">
        <v>0</v>
      </c>
      <c r="EO53" s="4">
        <v>0</v>
      </c>
      <c r="EP53" s="4">
        <v>0</v>
      </c>
      <c r="EQ53" s="4">
        <v>0</v>
      </c>
      <c r="ER53" s="4">
        <v>0</v>
      </c>
      <c r="ES53" s="4">
        <v>0</v>
      </c>
      <c r="ET53" s="4">
        <v>0</v>
      </c>
      <c r="EU53" s="4">
        <v>0</v>
      </c>
      <c r="EV53" s="4">
        <v>0</v>
      </c>
      <c r="EW53" s="4">
        <v>0</v>
      </c>
      <c r="EX53" s="4">
        <v>0</v>
      </c>
      <c r="EY53" s="4">
        <v>0</v>
      </c>
      <c r="EZ53" s="4">
        <v>0</v>
      </c>
      <c r="FA53" s="4">
        <v>0</v>
      </c>
      <c r="FB53" s="4">
        <v>0</v>
      </c>
      <c r="FC53" s="4">
        <v>0</v>
      </c>
      <c r="FD53" s="4">
        <v>0</v>
      </c>
      <c r="FE53" s="4">
        <v>0</v>
      </c>
      <c r="FF53" s="4">
        <v>0</v>
      </c>
      <c r="FG53" s="4">
        <v>0</v>
      </c>
      <c r="FH53" s="4">
        <v>0</v>
      </c>
      <c r="FI53" s="4">
        <v>0</v>
      </c>
      <c r="FJ53" s="4">
        <v>0</v>
      </c>
      <c r="FK53" s="4">
        <v>0</v>
      </c>
      <c r="FL53" s="4">
        <v>0</v>
      </c>
      <c r="FM53" s="4">
        <v>0</v>
      </c>
      <c r="FN53" s="4">
        <v>0</v>
      </c>
      <c r="FO53" s="4">
        <v>0</v>
      </c>
      <c r="FP53" s="4">
        <v>0</v>
      </c>
      <c r="FQ53" s="4">
        <v>0</v>
      </c>
      <c r="FR53" s="4">
        <v>0</v>
      </c>
      <c r="FS53" s="4">
        <v>0</v>
      </c>
      <c r="FT53" s="4">
        <v>0</v>
      </c>
      <c r="FU53" s="4">
        <v>0</v>
      </c>
      <c r="FV53" s="4">
        <v>0</v>
      </c>
      <c r="FW53" s="4">
        <v>0</v>
      </c>
      <c r="FX53" s="4">
        <v>0</v>
      </c>
      <c r="FY53" s="4">
        <v>0</v>
      </c>
      <c r="FZ53" s="4">
        <v>0</v>
      </c>
      <c r="GA53" s="4">
        <v>0</v>
      </c>
      <c r="GB53" s="4">
        <v>0</v>
      </c>
      <c r="GC53" s="4"/>
      <c r="GD53" s="5">
        <f aca="true" t="shared" si="1" ref="GD53:GD77">SUM(B53:GB53)</f>
        <v>0</v>
      </c>
    </row>
    <row r="54" spans="1:186" ht="12.75">
      <c r="A54" s="1" t="s">
        <v>84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  <c r="DO54" s="4">
        <v>0</v>
      </c>
      <c r="DP54" s="4">
        <v>0</v>
      </c>
      <c r="DQ54" s="4">
        <v>0</v>
      </c>
      <c r="DR54" s="4">
        <v>0</v>
      </c>
      <c r="DS54" s="4">
        <v>0</v>
      </c>
      <c r="DT54" s="4">
        <v>0</v>
      </c>
      <c r="DU54" s="4">
        <v>0</v>
      </c>
      <c r="DV54" s="4">
        <v>0</v>
      </c>
      <c r="DW54" s="4">
        <v>0</v>
      </c>
      <c r="DX54" s="4">
        <v>0</v>
      </c>
      <c r="DY54" s="4">
        <v>0</v>
      </c>
      <c r="DZ54" s="4">
        <v>0</v>
      </c>
      <c r="EA54" s="4">
        <v>0</v>
      </c>
      <c r="EB54" s="4">
        <v>0</v>
      </c>
      <c r="EC54" s="4">
        <v>0</v>
      </c>
      <c r="ED54" s="4">
        <v>0</v>
      </c>
      <c r="EE54" s="4">
        <v>0</v>
      </c>
      <c r="EF54" s="4">
        <v>0</v>
      </c>
      <c r="EG54" s="4">
        <v>0</v>
      </c>
      <c r="EH54" s="4">
        <v>0</v>
      </c>
      <c r="EI54" s="4">
        <v>0</v>
      </c>
      <c r="EJ54" s="4">
        <v>0</v>
      </c>
      <c r="EK54" s="4">
        <v>0</v>
      </c>
      <c r="EL54" s="4">
        <v>0</v>
      </c>
      <c r="EM54" s="4">
        <v>0</v>
      </c>
      <c r="EN54" s="4">
        <v>0</v>
      </c>
      <c r="EO54" s="4">
        <v>0</v>
      </c>
      <c r="EP54" s="4">
        <v>0</v>
      </c>
      <c r="EQ54" s="4">
        <v>0</v>
      </c>
      <c r="ER54" s="4">
        <v>0</v>
      </c>
      <c r="ES54" s="4">
        <v>0</v>
      </c>
      <c r="ET54" s="4">
        <v>0</v>
      </c>
      <c r="EU54" s="4">
        <v>0</v>
      </c>
      <c r="EV54" s="4">
        <v>0</v>
      </c>
      <c r="EW54" s="4">
        <v>0</v>
      </c>
      <c r="EX54" s="4">
        <v>0</v>
      </c>
      <c r="EY54" s="4">
        <v>0</v>
      </c>
      <c r="EZ54" s="4">
        <v>0</v>
      </c>
      <c r="FA54" s="4">
        <v>0</v>
      </c>
      <c r="FB54" s="4">
        <v>0</v>
      </c>
      <c r="FC54" s="4">
        <v>0</v>
      </c>
      <c r="FD54" s="4">
        <v>0</v>
      </c>
      <c r="FE54" s="4">
        <v>0</v>
      </c>
      <c r="FF54" s="4">
        <v>0</v>
      </c>
      <c r="FG54" s="4">
        <v>0</v>
      </c>
      <c r="FH54" s="4">
        <v>0</v>
      </c>
      <c r="FI54" s="4">
        <v>0</v>
      </c>
      <c r="FJ54" s="4">
        <v>0</v>
      </c>
      <c r="FK54" s="4">
        <v>0</v>
      </c>
      <c r="FL54" s="4">
        <v>0</v>
      </c>
      <c r="FM54" s="4">
        <v>0</v>
      </c>
      <c r="FN54" s="4">
        <v>0</v>
      </c>
      <c r="FO54" s="4">
        <v>0</v>
      </c>
      <c r="FP54" s="4">
        <v>0</v>
      </c>
      <c r="FQ54" s="4">
        <v>0</v>
      </c>
      <c r="FR54" s="4">
        <v>0</v>
      </c>
      <c r="FS54" s="4">
        <v>0</v>
      </c>
      <c r="FT54" s="4">
        <v>0</v>
      </c>
      <c r="FU54" s="4">
        <v>0</v>
      </c>
      <c r="FV54" s="4">
        <v>0</v>
      </c>
      <c r="FW54" s="4">
        <v>0</v>
      </c>
      <c r="FX54" s="4">
        <v>0</v>
      </c>
      <c r="FY54" s="4">
        <v>0</v>
      </c>
      <c r="FZ54" s="4">
        <v>0</v>
      </c>
      <c r="GA54" s="4">
        <v>0</v>
      </c>
      <c r="GB54" s="4">
        <v>0</v>
      </c>
      <c r="GC54" s="4"/>
      <c r="GD54" s="5">
        <f t="shared" si="1"/>
        <v>0</v>
      </c>
    </row>
    <row r="55" spans="1:186" ht="12.75">
      <c r="A55" s="1" t="s">
        <v>85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O55" s="4">
        <v>0</v>
      </c>
      <c r="DP55" s="4">
        <v>0</v>
      </c>
      <c r="DQ55" s="4">
        <v>0</v>
      </c>
      <c r="DR55" s="4">
        <v>0</v>
      </c>
      <c r="DS55" s="4">
        <v>0</v>
      </c>
      <c r="DT55" s="4">
        <v>0</v>
      </c>
      <c r="DU55" s="4">
        <v>0</v>
      </c>
      <c r="DV55" s="4">
        <v>0</v>
      </c>
      <c r="DW55" s="4">
        <v>0</v>
      </c>
      <c r="DX55" s="4">
        <v>0</v>
      </c>
      <c r="DY55" s="4">
        <v>0</v>
      </c>
      <c r="DZ55" s="4">
        <v>0</v>
      </c>
      <c r="EA55" s="4">
        <v>0</v>
      </c>
      <c r="EB55" s="4">
        <v>0</v>
      </c>
      <c r="EC55" s="4">
        <v>0</v>
      </c>
      <c r="ED55" s="4">
        <v>0</v>
      </c>
      <c r="EE55" s="4">
        <v>0</v>
      </c>
      <c r="EF55" s="4">
        <v>0</v>
      </c>
      <c r="EG55" s="4">
        <v>0</v>
      </c>
      <c r="EH55" s="4">
        <v>0</v>
      </c>
      <c r="EI55" s="4">
        <v>0</v>
      </c>
      <c r="EJ55" s="4">
        <v>0</v>
      </c>
      <c r="EK55" s="4">
        <v>0</v>
      </c>
      <c r="EL55" s="4">
        <v>0</v>
      </c>
      <c r="EM55" s="4">
        <v>0</v>
      </c>
      <c r="EN55" s="4">
        <v>0</v>
      </c>
      <c r="EO55" s="4">
        <v>0</v>
      </c>
      <c r="EP55" s="4">
        <v>0</v>
      </c>
      <c r="EQ55" s="4">
        <v>0</v>
      </c>
      <c r="ER55" s="4">
        <v>0</v>
      </c>
      <c r="ES55" s="4">
        <v>0</v>
      </c>
      <c r="ET55" s="4">
        <v>0</v>
      </c>
      <c r="EU55" s="4">
        <v>0</v>
      </c>
      <c r="EV55" s="4">
        <v>0</v>
      </c>
      <c r="EW55" s="4">
        <v>0</v>
      </c>
      <c r="EX55" s="4">
        <v>0</v>
      </c>
      <c r="EY55" s="4">
        <v>0</v>
      </c>
      <c r="EZ55" s="4">
        <v>0</v>
      </c>
      <c r="FA55" s="4">
        <v>0</v>
      </c>
      <c r="FB55" s="4">
        <v>0</v>
      </c>
      <c r="FC55" s="4">
        <v>0</v>
      </c>
      <c r="FD55" s="4">
        <v>0</v>
      </c>
      <c r="FE55" s="4">
        <v>0</v>
      </c>
      <c r="FF55" s="4">
        <v>0</v>
      </c>
      <c r="FG55" s="4">
        <v>0</v>
      </c>
      <c r="FH55" s="4">
        <v>0</v>
      </c>
      <c r="FI55" s="4">
        <v>0</v>
      </c>
      <c r="FJ55" s="4">
        <v>0</v>
      </c>
      <c r="FK55" s="4">
        <v>0</v>
      </c>
      <c r="FL55" s="4">
        <v>0</v>
      </c>
      <c r="FM55" s="4">
        <v>0</v>
      </c>
      <c r="FN55" s="4">
        <v>0</v>
      </c>
      <c r="FO55" s="4">
        <v>0</v>
      </c>
      <c r="FP55" s="4">
        <v>0</v>
      </c>
      <c r="FQ55" s="4">
        <v>0</v>
      </c>
      <c r="FR55" s="4">
        <v>0</v>
      </c>
      <c r="FS55" s="4">
        <v>0</v>
      </c>
      <c r="FT55" s="4">
        <v>0</v>
      </c>
      <c r="FU55" s="4">
        <v>0</v>
      </c>
      <c r="FV55" s="4">
        <v>0</v>
      </c>
      <c r="FW55" s="4">
        <v>0</v>
      </c>
      <c r="FX55" s="4">
        <v>0</v>
      </c>
      <c r="FY55" s="4">
        <v>0</v>
      </c>
      <c r="FZ55" s="4">
        <v>0</v>
      </c>
      <c r="GA55" s="4">
        <v>0</v>
      </c>
      <c r="GB55" s="4">
        <v>0</v>
      </c>
      <c r="GC55" s="4"/>
      <c r="GD55" s="5">
        <f t="shared" si="1"/>
        <v>0</v>
      </c>
    </row>
    <row r="56" spans="1:186" ht="12.75">
      <c r="A56" s="1" t="s">
        <v>86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  <c r="DO56" s="4">
        <v>0</v>
      </c>
      <c r="DP56" s="4">
        <v>0</v>
      </c>
      <c r="DQ56" s="4">
        <v>0</v>
      </c>
      <c r="DR56" s="4">
        <v>0</v>
      </c>
      <c r="DS56" s="4">
        <v>0</v>
      </c>
      <c r="DT56" s="4">
        <v>0</v>
      </c>
      <c r="DU56" s="4">
        <v>0</v>
      </c>
      <c r="DV56" s="4">
        <v>0</v>
      </c>
      <c r="DW56" s="4">
        <v>0</v>
      </c>
      <c r="DX56" s="4">
        <v>0</v>
      </c>
      <c r="DY56" s="4">
        <v>0</v>
      </c>
      <c r="DZ56" s="4">
        <v>0</v>
      </c>
      <c r="EA56" s="4">
        <v>0</v>
      </c>
      <c r="EB56" s="4">
        <v>0</v>
      </c>
      <c r="EC56" s="4">
        <v>0</v>
      </c>
      <c r="ED56" s="4">
        <v>0</v>
      </c>
      <c r="EE56" s="4">
        <v>0</v>
      </c>
      <c r="EF56" s="4">
        <v>0</v>
      </c>
      <c r="EG56" s="4">
        <v>0</v>
      </c>
      <c r="EH56" s="4">
        <v>0</v>
      </c>
      <c r="EI56" s="4">
        <v>0</v>
      </c>
      <c r="EJ56" s="4">
        <v>0</v>
      </c>
      <c r="EK56" s="4">
        <v>0</v>
      </c>
      <c r="EL56" s="4">
        <v>0</v>
      </c>
      <c r="EM56" s="4">
        <v>0</v>
      </c>
      <c r="EN56" s="4">
        <v>0</v>
      </c>
      <c r="EO56" s="4">
        <v>0</v>
      </c>
      <c r="EP56" s="4">
        <v>0</v>
      </c>
      <c r="EQ56" s="4">
        <v>0</v>
      </c>
      <c r="ER56" s="4">
        <v>0</v>
      </c>
      <c r="ES56" s="4">
        <v>0</v>
      </c>
      <c r="ET56" s="4">
        <v>0</v>
      </c>
      <c r="EU56" s="4">
        <v>0</v>
      </c>
      <c r="EV56" s="4">
        <v>0</v>
      </c>
      <c r="EW56" s="4">
        <v>0</v>
      </c>
      <c r="EX56" s="4">
        <v>0</v>
      </c>
      <c r="EY56" s="4">
        <v>0</v>
      </c>
      <c r="EZ56" s="4">
        <v>0</v>
      </c>
      <c r="FA56" s="4">
        <v>0</v>
      </c>
      <c r="FB56" s="4">
        <v>0</v>
      </c>
      <c r="FC56" s="4">
        <v>0</v>
      </c>
      <c r="FD56" s="4">
        <v>0</v>
      </c>
      <c r="FE56" s="4">
        <v>0</v>
      </c>
      <c r="FF56" s="4">
        <v>0</v>
      </c>
      <c r="FG56" s="4">
        <v>0</v>
      </c>
      <c r="FH56" s="4">
        <v>0</v>
      </c>
      <c r="FI56" s="4">
        <v>0</v>
      </c>
      <c r="FJ56" s="4">
        <v>0</v>
      </c>
      <c r="FK56" s="4">
        <v>0</v>
      </c>
      <c r="FL56" s="4">
        <v>0</v>
      </c>
      <c r="FM56" s="4">
        <v>0</v>
      </c>
      <c r="FN56" s="4">
        <v>0</v>
      </c>
      <c r="FO56" s="4">
        <v>0</v>
      </c>
      <c r="FP56" s="4">
        <v>0</v>
      </c>
      <c r="FQ56" s="4">
        <v>0</v>
      </c>
      <c r="FR56" s="4">
        <v>0</v>
      </c>
      <c r="FS56" s="4">
        <v>0</v>
      </c>
      <c r="FT56" s="4">
        <v>0</v>
      </c>
      <c r="FU56" s="4">
        <v>0</v>
      </c>
      <c r="FV56" s="4">
        <v>0</v>
      </c>
      <c r="FW56" s="4">
        <v>0</v>
      </c>
      <c r="FX56" s="4">
        <v>0</v>
      </c>
      <c r="FY56" s="4">
        <v>0</v>
      </c>
      <c r="FZ56" s="4">
        <v>0</v>
      </c>
      <c r="GA56" s="4">
        <v>0</v>
      </c>
      <c r="GB56" s="4">
        <v>0</v>
      </c>
      <c r="GC56" s="4"/>
      <c r="GD56" s="5">
        <f t="shared" si="1"/>
        <v>0</v>
      </c>
    </row>
    <row r="57" spans="1:186" ht="12.75">
      <c r="A57" s="1" t="s">
        <v>90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  <c r="DO57" s="4">
        <v>0</v>
      </c>
      <c r="DP57" s="4">
        <v>0</v>
      </c>
      <c r="DQ57" s="4">
        <v>0</v>
      </c>
      <c r="DR57" s="4">
        <v>0</v>
      </c>
      <c r="DS57" s="4">
        <v>0</v>
      </c>
      <c r="DT57" s="4">
        <v>0</v>
      </c>
      <c r="DU57" s="4">
        <v>0</v>
      </c>
      <c r="DV57" s="4">
        <v>0</v>
      </c>
      <c r="DW57" s="4">
        <v>0</v>
      </c>
      <c r="DX57" s="4">
        <v>0</v>
      </c>
      <c r="DY57" s="4">
        <v>0</v>
      </c>
      <c r="DZ57" s="4">
        <v>0</v>
      </c>
      <c r="EA57" s="4">
        <v>0</v>
      </c>
      <c r="EB57" s="4">
        <v>0</v>
      </c>
      <c r="EC57" s="4">
        <v>0</v>
      </c>
      <c r="ED57" s="4">
        <v>0</v>
      </c>
      <c r="EE57" s="4">
        <v>0</v>
      </c>
      <c r="EF57" s="4">
        <v>0</v>
      </c>
      <c r="EG57" s="4">
        <v>0</v>
      </c>
      <c r="EH57" s="4">
        <v>0</v>
      </c>
      <c r="EI57" s="4">
        <v>0</v>
      </c>
      <c r="EJ57" s="4">
        <v>0</v>
      </c>
      <c r="EK57" s="4">
        <v>0</v>
      </c>
      <c r="EL57" s="4">
        <v>0</v>
      </c>
      <c r="EM57" s="4">
        <v>0</v>
      </c>
      <c r="EN57" s="4">
        <v>0</v>
      </c>
      <c r="EO57" s="4">
        <v>0</v>
      </c>
      <c r="EP57" s="4">
        <v>0</v>
      </c>
      <c r="EQ57" s="4">
        <v>0</v>
      </c>
      <c r="ER57" s="4">
        <v>0</v>
      </c>
      <c r="ES57" s="4">
        <v>0</v>
      </c>
      <c r="ET57" s="4">
        <v>0</v>
      </c>
      <c r="EU57" s="4">
        <v>0</v>
      </c>
      <c r="EV57" s="4">
        <v>0</v>
      </c>
      <c r="EW57" s="4">
        <v>0</v>
      </c>
      <c r="EX57" s="4">
        <v>0</v>
      </c>
      <c r="EY57" s="4">
        <v>0</v>
      </c>
      <c r="EZ57" s="4">
        <v>0</v>
      </c>
      <c r="FA57" s="4">
        <v>0</v>
      </c>
      <c r="FB57" s="4">
        <v>0</v>
      </c>
      <c r="FC57" s="4">
        <v>0</v>
      </c>
      <c r="FD57" s="4">
        <v>0</v>
      </c>
      <c r="FE57" s="4">
        <v>0</v>
      </c>
      <c r="FF57" s="4">
        <v>0</v>
      </c>
      <c r="FG57" s="4">
        <v>0</v>
      </c>
      <c r="FH57" s="4">
        <v>0</v>
      </c>
      <c r="FI57" s="4">
        <v>0</v>
      </c>
      <c r="FJ57" s="4">
        <v>0</v>
      </c>
      <c r="FK57" s="4">
        <v>0</v>
      </c>
      <c r="FL57" s="4">
        <v>0</v>
      </c>
      <c r="FM57" s="4">
        <v>0</v>
      </c>
      <c r="FN57" s="4">
        <v>0</v>
      </c>
      <c r="FO57" s="4">
        <v>0</v>
      </c>
      <c r="FP57" s="4">
        <v>0</v>
      </c>
      <c r="FQ57" s="4">
        <v>0</v>
      </c>
      <c r="FR57" s="4">
        <v>0</v>
      </c>
      <c r="FS57" s="4">
        <v>0</v>
      </c>
      <c r="FT57" s="4">
        <v>0</v>
      </c>
      <c r="FU57" s="4">
        <v>0</v>
      </c>
      <c r="FV57" s="4">
        <v>0</v>
      </c>
      <c r="FW57" s="4">
        <v>0</v>
      </c>
      <c r="FX57" s="4">
        <v>0</v>
      </c>
      <c r="FY57" s="4">
        <v>0</v>
      </c>
      <c r="FZ57" s="4">
        <v>0</v>
      </c>
      <c r="GA57" s="4">
        <v>0</v>
      </c>
      <c r="GB57" s="4">
        <v>0</v>
      </c>
      <c r="GC57" s="4"/>
      <c r="GD57" s="5">
        <f t="shared" si="1"/>
        <v>0</v>
      </c>
    </row>
    <row r="58" spans="1:186" ht="12.75">
      <c r="A58" s="1" t="s">
        <v>91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  <c r="DO58" s="4">
        <v>0</v>
      </c>
      <c r="DP58" s="4">
        <v>0</v>
      </c>
      <c r="DQ58" s="4">
        <v>0</v>
      </c>
      <c r="DR58" s="4">
        <v>0</v>
      </c>
      <c r="DS58" s="4">
        <v>0</v>
      </c>
      <c r="DT58" s="4">
        <v>0</v>
      </c>
      <c r="DU58" s="4">
        <v>0</v>
      </c>
      <c r="DV58" s="4">
        <v>0</v>
      </c>
      <c r="DW58" s="4">
        <v>0</v>
      </c>
      <c r="DX58" s="4">
        <v>0</v>
      </c>
      <c r="DY58" s="4">
        <v>0</v>
      </c>
      <c r="DZ58" s="4">
        <v>0</v>
      </c>
      <c r="EA58" s="4">
        <v>0</v>
      </c>
      <c r="EB58" s="4">
        <v>0</v>
      </c>
      <c r="EC58" s="4">
        <v>0</v>
      </c>
      <c r="ED58" s="4">
        <v>0</v>
      </c>
      <c r="EE58" s="4">
        <v>0</v>
      </c>
      <c r="EF58" s="4">
        <v>0</v>
      </c>
      <c r="EG58" s="4">
        <v>0</v>
      </c>
      <c r="EH58" s="4">
        <v>0</v>
      </c>
      <c r="EI58" s="4">
        <v>0</v>
      </c>
      <c r="EJ58" s="4">
        <v>0</v>
      </c>
      <c r="EK58" s="4">
        <v>0</v>
      </c>
      <c r="EL58" s="4">
        <v>0</v>
      </c>
      <c r="EM58" s="4">
        <v>0</v>
      </c>
      <c r="EN58" s="4">
        <v>0</v>
      </c>
      <c r="EO58" s="4">
        <v>0</v>
      </c>
      <c r="EP58" s="4">
        <v>0</v>
      </c>
      <c r="EQ58" s="4">
        <v>0</v>
      </c>
      <c r="ER58" s="4">
        <v>0</v>
      </c>
      <c r="ES58" s="4">
        <v>0</v>
      </c>
      <c r="ET58" s="4">
        <v>0</v>
      </c>
      <c r="EU58" s="4">
        <v>0</v>
      </c>
      <c r="EV58" s="4">
        <v>0</v>
      </c>
      <c r="EW58" s="4">
        <v>0</v>
      </c>
      <c r="EX58" s="4">
        <v>0</v>
      </c>
      <c r="EY58" s="4">
        <v>0</v>
      </c>
      <c r="EZ58" s="4">
        <v>0</v>
      </c>
      <c r="FA58" s="4">
        <v>0</v>
      </c>
      <c r="FB58" s="4">
        <v>0</v>
      </c>
      <c r="FC58" s="4">
        <v>0</v>
      </c>
      <c r="FD58" s="4">
        <v>0</v>
      </c>
      <c r="FE58" s="4">
        <v>0</v>
      </c>
      <c r="FF58" s="4">
        <v>0</v>
      </c>
      <c r="FG58" s="4">
        <v>0</v>
      </c>
      <c r="FH58" s="4">
        <v>0</v>
      </c>
      <c r="FI58" s="4">
        <v>0</v>
      </c>
      <c r="FJ58" s="4">
        <v>0</v>
      </c>
      <c r="FK58" s="4">
        <v>0</v>
      </c>
      <c r="FL58" s="4">
        <v>0</v>
      </c>
      <c r="FM58" s="4">
        <v>0</v>
      </c>
      <c r="FN58" s="4">
        <v>0</v>
      </c>
      <c r="FO58" s="4">
        <v>0</v>
      </c>
      <c r="FP58" s="4">
        <v>0</v>
      </c>
      <c r="FQ58" s="4">
        <v>0</v>
      </c>
      <c r="FR58" s="4">
        <v>0</v>
      </c>
      <c r="FS58" s="4">
        <v>0</v>
      </c>
      <c r="FT58" s="4">
        <v>0</v>
      </c>
      <c r="FU58" s="4">
        <v>0</v>
      </c>
      <c r="FV58" s="4">
        <v>0</v>
      </c>
      <c r="FW58" s="4">
        <v>0</v>
      </c>
      <c r="FX58" s="4">
        <v>0</v>
      </c>
      <c r="FY58" s="4">
        <v>0</v>
      </c>
      <c r="FZ58" s="4">
        <v>0</v>
      </c>
      <c r="GA58" s="4">
        <v>0</v>
      </c>
      <c r="GB58" s="4">
        <v>0</v>
      </c>
      <c r="GC58" s="4"/>
      <c r="GD58" s="5">
        <f t="shared" si="1"/>
        <v>0</v>
      </c>
    </row>
    <row r="59" spans="1:186" ht="12.75">
      <c r="A59" s="1" t="s">
        <v>92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  <c r="DO59" s="4">
        <v>0</v>
      </c>
      <c r="DP59" s="4">
        <v>0</v>
      </c>
      <c r="DQ59" s="4">
        <v>0</v>
      </c>
      <c r="DR59" s="4">
        <v>0</v>
      </c>
      <c r="DS59" s="4">
        <v>0</v>
      </c>
      <c r="DT59" s="4">
        <v>0</v>
      </c>
      <c r="DU59" s="4">
        <v>0</v>
      </c>
      <c r="DV59" s="4">
        <v>0</v>
      </c>
      <c r="DW59" s="4">
        <v>0</v>
      </c>
      <c r="DX59" s="4">
        <v>0</v>
      </c>
      <c r="DY59" s="4">
        <v>0</v>
      </c>
      <c r="DZ59" s="4">
        <v>0</v>
      </c>
      <c r="EA59" s="4">
        <v>0</v>
      </c>
      <c r="EB59" s="4">
        <v>0</v>
      </c>
      <c r="EC59" s="4">
        <v>0</v>
      </c>
      <c r="ED59" s="4">
        <v>0</v>
      </c>
      <c r="EE59" s="4">
        <v>0</v>
      </c>
      <c r="EF59" s="4">
        <v>0</v>
      </c>
      <c r="EG59" s="4">
        <v>0</v>
      </c>
      <c r="EH59" s="4">
        <v>0</v>
      </c>
      <c r="EI59" s="4">
        <v>0</v>
      </c>
      <c r="EJ59" s="4">
        <v>0</v>
      </c>
      <c r="EK59" s="4">
        <v>0</v>
      </c>
      <c r="EL59" s="4">
        <v>0</v>
      </c>
      <c r="EM59" s="4">
        <v>0</v>
      </c>
      <c r="EN59" s="4">
        <v>0</v>
      </c>
      <c r="EO59" s="4">
        <v>0</v>
      </c>
      <c r="EP59" s="4">
        <v>0</v>
      </c>
      <c r="EQ59" s="4">
        <v>0</v>
      </c>
      <c r="ER59" s="4">
        <v>0</v>
      </c>
      <c r="ES59" s="4">
        <v>0</v>
      </c>
      <c r="ET59" s="4">
        <v>0</v>
      </c>
      <c r="EU59" s="4">
        <v>0</v>
      </c>
      <c r="EV59" s="4">
        <v>0</v>
      </c>
      <c r="EW59" s="4">
        <v>0</v>
      </c>
      <c r="EX59" s="4">
        <v>0</v>
      </c>
      <c r="EY59" s="4">
        <v>0</v>
      </c>
      <c r="EZ59" s="4">
        <v>0</v>
      </c>
      <c r="FA59" s="4">
        <v>0</v>
      </c>
      <c r="FB59" s="4">
        <v>0</v>
      </c>
      <c r="FC59" s="4">
        <v>0</v>
      </c>
      <c r="FD59" s="4">
        <v>0</v>
      </c>
      <c r="FE59" s="4">
        <v>0</v>
      </c>
      <c r="FF59" s="4">
        <v>0</v>
      </c>
      <c r="FG59" s="4">
        <v>0</v>
      </c>
      <c r="FH59" s="4">
        <v>0</v>
      </c>
      <c r="FI59" s="4">
        <v>0</v>
      </c>
      <c r="FJ59" s="4">
        <v>0</v>
      </c>
      <c r="FK59" s="4">
        <v>0</v>
      </c>
      <c r="FL59" s="4">
        <v>0</v>
      </c>
      <c r="FM59" s="4">
        <v>0</v>
      </c>
      <c r="FN59" s="4">
        <v>0</v>
      </c>
      <c r="FO59" s="4">
        <v>0</v>
      </c>
      <c r="FP59" s="4">
        <v>0</v>
      </c>
      <c r="FQ59" s="4">
        <v>0</v>
      </c>
      <c r="FR59" s="4">
        <v>0</v>
      </c>
      <c r="FS59" s="4">
        <v>0</v>
      </c>
      <c r="FT59" s="4">
        <v>0</v>
      </c>
      <c r="FU59" s="4">
        <v>0</v>
      </c>
      <c r="FV59" s="4">
        <v>0</v>
      </c>
      <c r="FW59" s="4">
        <v>0</v>
      </c>
      <c r="FX59" s="4">
        <v>0</v>
      </c>
      <c r="FY59" s="4">
        <v>0</v>
      </c>
      <c r="FZ59" s="4">
        <v>0</v>
      </c>
      <c r="GA59" s="4">
        <v>0</v>
      </c>
      <c r="GB59" s="4">
        <v>0</v>
      </c>
      <c r="GC59" s="4"/>
      <c r="GD59" s="5">
        <f t="shared" si="1"/>
        <v>0</v>
      </c>
    </row>
    <row r="60" spans="1:186" ht="12.75">
      <c r="A60" s="1" t="s">
        <v>95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0</v>
      </c>
      <c r="DF60" s="4">
        <v>0</v>
      </c>
      <c r="DG60" s="4">
        <v>0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  <c r="DN60" s="4">
        <v>0</v>
      </c>
      <c r="DO60" s="4">
        <v>0</v>
      </c>
      <c r="DP60" s="4">
        <v>0</v>
      </c>
      <c r="DQ60" s="4">
        <v>0</v>
      </c>
      <c r="DR60" s="4">
        <v>0</v>
      </c>
      <c r="DS60" s="4">
        <v>0</v>
      </c>
      <c r="DT60" s="4">
        <v>0</v>
      </c>
      <c r="DU60" s="4">
        <v>0</v>
      </c>
      <c r="DV60" s="4">
        <v>0</v>
      </c>
      <c r="DW60" s="4">
        <v>0</v>
      </c>
      <c r="DX60" s="4">
        <v>0</v>
      </c>
      <c r="DY60" s="4">
        <v>0</v>
      </c>
      <c r="DZ60" s="4">
        <v>0</v>
      </c>
      <c r="EA60" s="4">
        <v>0</v>
      </c>
      <c r="EB60" s="4">
        <v>0</v>
      </c>
      <c r="EC60" s="4">
        <v>0</v>
      </c>
      <c r="ED60" s="4">
        <v>0</v>
      </c>
      <c r="EE60" s="4">
        <v>0</v>
      </c>
      <c r="EF60" s="4">
        <v>0</v>
      </c>
      <c r="EG60" s="4">
        <v>0</v>
      </c>
      <c r="EH60" s="4">
        <v>0</v>
      </c>
      <c r="EI60" s="4">
        <v>0</v>
      </c>
      <c r="EJ60" s="4">
        <v>0</v>
      </c>
      <c r="EK60" s="4">
        <v>0</v>
      </c>
      <c r="EL60" s="4">
        <v>0</v>
      </c>
      <c r="EM60" s="4">
        <v>0</v>
      </c>
      <c r="EN60" s="4">
        <v>0</v>
      </c>
      <c r="EO60" s="4">
        <v>0</v>
      </c>
      <c r="EP60" s="4">
        <v>0</v>
      </c>
      <c r="EQ60" s="4">
        <v>0</v>
      </c>
      <c r="ER60" s="4">
        <v>0</v>
      </c>
      <c r="ES60" s="4">
        <v>0</v>
      </c>
      <c r="ET60" s="4">
        <v>0</v>
      </c>
      <c r="EU60" s="4">
        <v>0</v>
      </c>
      <c r="EV60" s="4">
        <v>0</v>
      </c>
      <c r="EW60" s="4">
        <v>0</v>
      </c>
      <c r="EX60" s="4">
        <v>0</v>
      </c>
      <c r="EY60" s="4">
        <v>0</v>
      </c>
      <c r="EZ60" s="4">
        <v>0</v>
      </c>
      <c r="FA60" s="4">
        <v>0</v>
      </c>
      <c r="FB60" s="4">
        <v>0</v>
      </c>
      <c r="FC60" s="4">
        <v>0</v>
      </c>
      <c r="FD60" s="4">
        <v>0</v>
      </c>
      <c r="FE60" s="4">
        <v>0</v>
      </c>
      <c r="FF60" s="4">
        <v>0</v>
      </c>
      <c r="FG60" s="4">
        <v>0</v>
      </c>
      <c r="FH60" s="4">
        <v>0</v>
      </c>
      <c r="FI60" s="4">
        <v>0</v>
      </c>
      <c r="FJ60" s="4">
        <v>0</v>
      </c>
      <c r="FK60" s="4">
        <v>0</v>
      </c>
      <c r="FL60" s="4">
        <v>0</v>
      </c>
      <c r="FM60" s="4">
        <v>0</v>
      </c>
      <c r="FN60" s="4">
        <v>0</v>
      </c>
      <c r="FO60" s="4">
        <v>0</v>
      </c>
      <c r="FP60" s="4">
        <v>0</v>
      </c>
      <c r="FQ60" s="4">
        <v>0</v>
      </c>
      <c r="FR60" s="4">
        <v>0</v>
      </c>
      <c r="FS60" s="4">
        <v>0</v>
      </c>
      <c r="FT60" s="4">
        <v>0</v>
      </c>
      <c r="FU60" s="4">
        <v>0</v>
      </c>
      <c r="FV60" s="4">
        <v>0</v>
      </c>
      <c r="FW60" s="4">
        <v>0</v>
      </c>
      <c r="FX60" s="4">
        <v>0</v>
      </c>
      <c r="FY60" s="4">
        <v>0</v>
      </c>
      <c r="FZ60" s="4">
        <v>0</v>
      </c>
      <c r="GA60" s="4">
        <v>0</v>
      </c>
      <c r="GB60" s="4">
        <v>0</v>
      </c>
      <c r="GC60" s="4"/>
      <c r="GD60" s="5">
        <f t="shared" si="1"/>
        <v>0</v>
      </c>
    </row>
    <row r="61" spans="1:186" ht="12.75">
      <c r="A61" s="1" t="s">
        <v>99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  <c r="DO61" s="4">
        <v>0</v>
      </c>
      <c r="DP61" s="4">
        <v>0</v>
      </c>
      <c r="DQ61" s="4">
        <v>0</v>
      </c>
      <c r="DR61" s="4">
        <v>0</v>
      </c>
      <c r="DS61" s="4">
        <v>0</v>
      </c>
      <c r="DT61" s="4">
        <v>0</v>
      </c>
      <c r="DU61" s="4">
        <v>0</v>
      </c>
      <c r="DV61" s="4">
        <v>0</v>
      </c>
      <c r="DW61" s="4">
        <v>0</v>
      </c>
      <c r="DX61" s="4">
        <v>0</v>
      </c>
      <c r="DY61" s="4">
        <v>0</v>
      </c>
      <c r="DZ61" s="4">
        <v>0</v>
      </c>
      <c r="EA61" s="4">
        <v>0</v>
      </c>
      <c r="EB61" s="4">
        <v>0</v>
      </c>
      <c r="EC61" s="4">
        <v>0</v>
      </c>
      <c r="ED61" s="4">
        <v>0</v>
      </c>
      <c r="EE61" s="4">
        <v>0</v>
      </c>
      <c r="EF61" s="4">
        <v>0</v>
      </c>
      <c r="EG61" s="4">
        <v>0</v>
      </c>
      <c r="EH61" s="4">
        <v>0</v>
      </c>
      <c r="EI61" s="4">
        <v>0</v>
      </c>
      <c r="EJ61" s="4">
        <v>0</v>
      </c>
      <c r="EK61" s="4">
        <v>0</v>
      </c>
      <c r="EL61" s="4">
        <v>0</v>
      </c>
      <c r="EM61" s="4">
        <v>0</v>
      </c>
      <c r="EN61" s="4">
        <v>0</v>
      </c>
      <c r="EO61" s="4">
        <v>0</v>
      </c>
      <c r="EP61" s="4">
        <v>0</v>
      </c>
      <c r="EQ61" s="4">
        <v>0</v>
      </c>
      <c r="ER61" s="4">
        <v>0</v>
      </c>
      <c r="ES61" s="4">
        <v>0</v>
      </c>
      <c r="ET61" s="4">
        <v>0</v>
      </c>
      <c r="EU61" s="4">
        <v>0</v>
      </c>
      <c r="EV61" s="4">
        <v>0</v>
      </c>
      <c r="EW61" s="4">
        <v>0</v>
      </c>
      <c r="EX61" s="4">
        <v>0</v>
      </c>
      <c r="EY61" s="4">
        <v>0</v>
      </c>
      <c r="EZ61" s="4">
        <v>0</v>
      </c>
      <c r="FA61" s="4">
        <v>0</v>
      </c>
      <c r="FB61" s="4">
        <v>0</v>
      </c>
      <c r="FC61" s="4">
        <v>0</v>
      </c>
      <c r="FD61" s="4">
        <v>0</v>
      </c>
      <c r="FE61" s="4">
        <v>0</v>
      </c>
      <c r="FF61" s="4">
        <v>0</v>
      </c>
      <c r="FG61" s="4">
        <v>0</v>
      </c>
      <c r="FH61" s="4">
        <v>0</v>
      </c>
      <c r="FI61" s="4">
        <v>0</v>
      </c>
      <c r="FJ61" s="4">
        <v>0</v>
      </c>
      <c r="FK61" s="4">
        <v>0</v>
      </c>
      <c r="FL61" s="4">
        <v>0</v>
      </c>
      <c r="FM61" s="4">
        <v>0</v>
      </c>
      <c r="FN61" s="4">
        <v>0</v>
      </c>
      <c r="FO61" s="4">
        <v>0</v>
      </c>
      <c r="FP61" s="4">
        <v>0</v>
      </c>
      <c r="FQ61" s="4">
        <v>0</v>
      </c>
      <c r="FR61" s="4">
        <v>0</v>
      </c>
      <c r="FS61" s="4">
        <v>0</v>
      </c>
      <c r="FT61" s="4">
        <v>0</v>
      </c>
      <c r="FU61" s="4">
        <v>0</v>
      </c>
      <c r="FV61" s="4">
        <v>0</v>
      </c>
      <c r="FW61" s="4">
        <v>0</v>
      </c>
      <c r="FX61" s="4">
        <v>0</v>
      </c>
      <c r="FY61" s="4">
        <v>0</v>
      </c>
      <c r="FZ61" s="4">
        <v>0</v>
      </c>
      <c r="GA61" s="4">
        <v>0</v>
      </c>
      <c r="GB61" s="4">
        <v>0</v>
      </c>
      <c r="GC61" s="4"/>
      <c r="GD61" s="5">
        <f t="shared" si="1"/>
        <v>0</v>
      </c>
    </row>
    <row r="62" spans="1:186" ht="12.75">
      <c r="A62" s="1" t="s">
        <v>103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0</v>
      </c>
      <c r="EE62" s="4">
        <v>0</v>
      </c>
      <c r="EF62" s="4">
        <v>0</v>
      </c>
      <c r="EG62" s="4">
        <v>0</v>
      </c>
      <c r="EH62" s="4">
        <v>0</v>
      </c>
      <c r="EI62" s="4">
        <v>0</v>
      </c>
      <c r="EJ62" s="4">
        <v>0</v>
      </c>
      <c r="EK62" s="4">
        <v>0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0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/>
      <c r="GD62" s="5">
        <f t="shared" si="1"/>
        <v>0</v>
      </c>
    </row>
    <row r="63" spans="1:186" ht="12.75">
      <c r="A63" s="1" t="s">
        <v>104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  <c r="DO63" s="4">
        <v>0</v>
      </c>
      <c r="DP63" s="4">
        <v>0</v>
      </c>
      <c r="DQ63" s="4">
        <v>0</v>
      </c>
      <c r="DR63" s="4">
        <v>0</v>
      </c>
      <c r="DS63" s="4">
        <v>0</v>
      </c>
      <c r="DT63" s="4">
        <v>0</v>
      </c>
      <c r="DU63" s="4">
        <v>0</v>
      </c>
      <c r="DV63" s="4">
        <v>0</v>
      </c>
      <c r="DW63" s="4">
        <v>0</v>
      </c>
      <c r="DX63" s="4">
        <v>0</v>
      </c>
      <c r="DY63" s="4">
        <v>0</v>
      </c>
      <c r="DZ63" s="4">
        <v>0</v>
      </c>
      <c r="EA63" s="4">
        <v>0</v>
      </c>
      <c r="EB63" s="4">
        <v>0</v>
      </c>
      <c r="EC63" s="4">
        <v>0</v>
      </c>
      <c r="ED63" s="4">
        <v>0</v>
      </c>
      <c r="EE63" s="4">
        <v>0</v>
      </c>
      <c r="EF63" s="4">
        <v>0</v>
      </c>
      <c r="EG63" s="4">
        <v>0</v>
      </c>
      <c r="EH63" s="4">
        <v>0</v>
      </c>
      <c r="EI63" s="4">
        <v>0</v>
      </c>
      <c r="EJ63" s="4">
        <v>0</v>
      </c>
      <c r="EK63" s="4">
        <v>0</v>
      </c>
      <c r="EL63" s="4">
        <v>0</v>
      </c>
      <c r="EM63" s="4">
        <v>0</v>
      </c>
      <c r="EN63" s="4">
        <v>0</v>
      </c>
      <c r="EO63" s="4">
        <v>0</v>
      </c>
      <c r="EP63" s="4">
        <v>0</v>
      </c>
      <c r="EQ63" s="4">
        <v>0</v>
      </c>
      <c r="ER63" s="4">
        <v>0</v>
      </c>
      <c r="ES63" s="4">
        <v>0</v>
      </c>
      <c r="ET63" s="4">
        <v>0</v>
      </c>
      <c r="EU63" s="4">
        <v>0</v>
      </c>
      <c r="EV63" s="4">
        <v>0</v>
      </c>
      <c r="EW63" s="4">
        <v>0</v>
      </c>
      <c r="EX63" s="4">
        <v>0</v>
      </c>
      <c r="EY63" s="4">
        <v>0</v>
      </c>
      <c r="EZ63" s="4">
        <v>0</v>
      </c>
      <c r="FA63" s="4">
        <v>0</v>
      </c>
      <c r="FB63" s="4">
        <v>0</v>
      </c>
      <c r="FC63" s="4">
        <v>0</v>
      </c>
      <c r="FD63" s="4">
        <v>0</v>
      </c>
      <c r="FE63" s="4">
        <v>0</v>
      </c>
      <c r="FF63" s="4">
        <v>0</v>
      </c>
      <c r="FG63" s="4">
        <v>0</v>
      </c>
      <c r="FH63" s="4">
        <v>0</v>
      </c>
      <c r="FI63" s="4">
        <v>0</v>
      </c>
      <c r="FJ63" s="4">
        <v>0</v>
      </c>
      <c r="FK63" s="4">
        <v>0</v>
      </c>
      <c r="FL63" s="4">
        <v>0</v>
      </c>
      <c r="FM63" s="4">
        <v>0</v>
      </c>
      <c r="FN63" s="4">
        <v>0</v>
      </c>
      <c r="FO63" s="4">
        <v>0</v>
      </c>
      <c r="FP63" s="4">
        <v>0</v>
      </c>
      <c r="FQ63" s="4">
        <v>0</v>
      </c>
      <c r="FR63" s="4">
        <v>0</v>
      </c>
      <c r="FS63" s="4">
        <v>0</v>
      </c>
      <c r="FT63" s="4">
        <v>0</v>
      </c>
      <c r="FU63" s="4">
        <v>0</v>
      </c>
      <c r="FV63" s="4">
        <v>0</v>
      </c>
      <c r="FW63" s="4">
        <v>0</v>
      </c>
      <c r="FX63" s="4">
        <v>0</v>
      </c>
      <c r="FY63" s="4">
        <v>0</v>
      </c>
      <c r="FZ63" s="4">
        <v>0</v>
      </c>
      <c r="GA63" s="4">
        <v>0</v>
      </c>
      <c r="GB63" s="4">
        <v>0</v>
      </c>
      <c r="GC63" s="4"/>
      <c r="GD63" s="5">
        <f t="shared" si="1"/>
        <v>0</v>
      </c>
    </row>
    <row r="64" spans="1:186" ht="12.75">
      <c r="A64" s="1" t="s">
        <v>108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  <c r="DO64" s="4">
        <v>0</v>
      </c>
      <c r="DP64" s="4">
        <v>0</v>
      </c>
      <c r="DQ64" s="4">
        <v>0</v>
      </c>
      <c r="DR64" s="4">
        <v>0</v>
      </c>
      <c r="DS64" s="4">
        <v>0</v>
      </c>
      <c r="DT64" s="4">
        <v>0</v>
      </c>
      <c r="DU64" s="4">
        <v>0</v>
      </c>
      <c r="DV64" s="4">
        <v>0</v>
      </c>
      <c r="DW64" s="4">
        <v>0</v>
      </c>
      <c r="DX64" s="4">
        <v>0</v>
      </c>
      <c r="DY64" s="4">
        <v>0</v>
      </c>
      <c r="DZ64" s="4">
        <v>0</v>
      </c>
      <c r="EA64" s="4">
        <v>0</v>
      </c>
      <c r="EB64" s="4">
        <v>0</v>
      </c>
      <c r="EC64" s="4">
        <v>0</v>
      </c>
      <c r="ED64" s="4">
        <v>0</v>
      </c>
      <c r="EE64" s="4">
        <v>0</v>
      </c>
      <c r="EF64" s="4">
        <v>0</v>
      </c>
      <c r="EG64" s="4">
        <v>0</v>
      </c>
      <c r="EH64" s="4">
        <v>0</v>
      </c>
      <c r="EI64" s="4">
        <v>0</v>
      </c>
      <c r="EJ64" s="4">
        <v>0</v>
      </c>
      <c r="EK64" s="4">
        <v>0</v>
      </c>
      <c r="EL64" s="4">
        <v>0</v>
      </c>
      <c r="EM64" s="4">
        <v>0</v>
      </c>
      <c r="EN64" s="4">
        <v>0</v>
      </c>
      <c r="EO64" s="4">
        <v>0</v>
      </c>
      <c r="EP64" s="4">
        <v>0</v>
      </c>
      <c r="EQ64" s="4">
        <v>0</v>
      </c>
      <c r="ER64" s="4">
        <v>0</v>
      </c>
      <c r="ES64" s="4">
        <v>0</v>
      </c>
      <c r="ET64" s="4">
        <v>0</v>
      </c>
      <c r="EU64" s="4">
        <v>0</v>
      </c>
      <c r="EV64" s="4">
        <v>0</v>
      </c>
      <c r="EW64" s="4">
        <v>0</v>
      </c>
      <c r="EX64" s="4">
        <v>0</v>
      </c>
      <c r="EY64" s="4">
        <v>0</v>
      </c>
      <c r="EZ64" s="4">
        <v>0</v>
      </c>
      <c r="FA64" s="4">
        <v>0</v>
      </c>
      <c r="FB64" s="4">
        <v>0</v>
      </c>
      <c r="FC64" s="4">
        <v>0</v>
      </c>
      <c r="FD64" s="4">
        <v>0</v>
      </c>
      <c r="FE64" s="4">
        <v>0</v>
      </c>
      <c r="FF64" s="4">
        <v>0</v>
      </c>
      <c r="FG64" s="4">
        <v>0</v>
      </c>
      <c r="FH64" s="4">
        <v>0</v>
      </c>
      <c r="FI64" s="4">
        <v>0</v>
      </c>
      <c r="FJ64" s="4">
        <v>0</v>
      </c>
      <c r="FK64" s="4">
        <v>0</v>
      </c>
      <c r="FL64" s="4">
        <v>0</v>
      </c>
      <c r="FM64" s="4">
        <v>0</v>
      </c>
      <c r="FN64" s="4">
        <v>0</v>
      </c>
      <c r="FO64" s="4">
        <v>0</v>
      </c>
      <c r="FP64" s="4">
        <v>0</v>
      </c>
      <c r="FQ64" s="4">
        <v>0</v>
      </c>
      <c r="FR64" s="4">
        <v>0</v>
      </c>
      <c r="FS64" s="4">
        <v>0</v>
      </c>
      <c r="FT64" s="4">
        <v>0</v>
      </c>
      <c r="FU64" s="4">
        <v>0</v>
      </c>
      <c r="FV64" s="4">
        <v>0</v>
      </c>
      <c r="FW64" s="4">
        <v>0</v>
      </c>
      <c r="FX64" s="4">
        <v>0</v>
      </c>
      <c r="FY64" s="4">
        <v>0</v>
      </c>
      <c r="FZ64" s="4">
        <v>0</v>
      </c>
      <c r="GA64" s="4">
        <v>0</v>
      </c>
      <c r="GB64" s="4">
        <v>0</v>
      </c>
      <c r="GC64" s="4"/>
      <c r="GD64" s="5">
        <f t="shared" si="1"/>
        <v>0</v>
      </c>
    </row>
    <row r="65" spans="1:186" ht="12.75">
      <c r="A65" s="1" t="s">
        <v>110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  <c r="DO65" s="4">
        <v>0</v>
      </c>
      <c r="DP65" s="4">
        <v>0</v>
      </c>
      <c r="DQ65" s="4">
        <v>0</v>
      </c>
      <c r="DR65" s="4">
        <v>0</v>
      </c>
      <c r="DS65" s="4">
        <v>0</v>
      </c>
      <c r="DT65" s="4">
        <v>0</v>
      </c>
      <c r="DU65" s="4">
        <v>0</v>
      </c>
      <c r="DV65" s="4">
        <v>0</v>
      </c>
      <c r="DW65" s="4">
        <v>0</v>
      </c>
      <c r="DX65" s="4">
        <v>0</v>
      </c>
      <c r="DY65" s="4">
        <v>0</v>
      </c>
      <c r="DZ65" s="4">
        <v>0</v>
      </c>
      <c r="EA65" s="4">
        <v>0</v>
      </c>
      <c r="EB65" s="4">
        <v>0</v>
      </c>
      <c r="EC65" s="4">
        <v>0</v>
      </c>
      <c r="ED65" s="4">
        <v>0</v>
      </c>
      <c r="EE65" s="4">
        <v>0</v>
      </c>
      <c r="EF65" s="4">
        <v>0</v>
      </c>
      <c r="EG65" s="4">
        <v>0</v>
      </c>
      <c r="EH65" s="4">
        <v>0</v>
      </c>
      <c r="EI65" s="4">
        <v>0</v>
      </c>
      <c r="EJ65" s="4">
        <v>0</v>
      </c>
      <c r="EK65" s="4">
        <v>0</v>
      </c>
      <c r="EL65" s="4">
        <v>0</v>
      </c>
      <c r="EM65" s="4">
        <v>0</v>
      </c>
      <c r="EN65" s="4">
        <v>0</v>
      </c>
      <c r="EO65" s="4">
        <v>0</v>
      </c>
      <c r="EP65" s="4">
        <v>0</v>
      </c>
      <c r="EQ65" s="4">
        <v>0</v>
      </c>
      <c r="ER65" s="4">
        <v>0</v>
      </c>
      <c r="ES65" s="4">
        <v>0</v>
      </c>
      <c r="ET65" s="4">
        <v>0</v>
      </c>
      <c r="EU65" s="4">
        <v>0</v>
      </c>
      <c r="EV65" s="4">
        <v>0</v>
      </c>
      <c r="EW65" s="4">
        <v>0</v>
      </c>
      <c r="EX65" s="4">
        <v>0</v>
      </c>
      <c r="EY65" s="4">
        <v>0</v>
      </c>
      <c r="EZ65" s="4">
        <v>0</v>
      </c>
      <c r="FA65" s="4">
        <v>0</v>
      </c>
      <c r="FB65" s="4">
        <v>0</v>
      </c>
      <c r="FC65" s="4">
        <v>0</v>
      </c>
      <c r="FD65" s="4">
        <v>0</v>
      </c>
      <c r="FE65" s="4">
        <v>0</v>
      </c>
      <c r="FF65" s="4">
        <v>0</v>
      </c>
      <c r="FG65" s="4">
        <v>0</v>
      </c>
      <c r="FH65" s="4">
        <v>0</v>
      </c>
      <c r="FI65" s="4">
        <v>0</v>
      </c>
      <c r="FJ65" s="4">
        <v>0</v>
      </c>
      <c r="FK65" s="4">
        <v>0</v>
      </c>
      <c r="FL65" s="4">
        <v>0</v>
      </c>
      <c r="FM65" s="4">
        <v>0</v>
      </c>
      <c r="FN65" s="4">
        <v>0</v>
      </c>
      <c r="FO65" s="4">
        <v>0</v>
      </c>
      <c r="FP65" s="4">
        <v>0</v>
      </c>
      <c r="FQ65" s="4">
        <v>0</v>
      </c>
      <c r="FR65" s="4">
        <v>0</v>
      </c>
      <c r="FS65" s="4">
        <v>0</v>
      </c>
      <c r="FT65" s="4">
        <v>0</v>
      </c>
      <c r="FU65" s="4">
        <v>0</v>
      </c>
      <c r="FV65" s="4">
        <v>0</v>
      </c>
      <c r="FW65" s="4">
        <v>0</v>
      </c>
      <c r="FX65" s="4">
        <v>0</v>
      </c>
      <c r="FY65" s="4">
        <v>0</v>
      </c>
      <c r="FZ65" s="4">
        <v>0</v>
      </c>
      <c r="GA65" s="4">
        <v>0</v>
      </c>
      <c r="GB65" s="4">
        <v>0</v>
      </c>
      <c r="GC65" s="4"/>
      <c r="GD65" s="5">
        <f t="shared" si="1"/>
        <v>0</v>
      </c>
    </row>
    <row r="66" spans="1:186" ht="12.75">
      <c r="A66" s="1" t="s">
        <v>111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  <c r="DO66" s="4">
        <v>0</v>
      </c>
      <c r="DP66" s="4">
        <v>0</v>
      </c>
      <c r="DQ66" s="4">
        <v>0</v>
      </c>
      <c r="DR66" s="4">
        <v>0</v>
      </c>
      <c r="DS66" s="4">
        <v>0</v>
      </c>
      <c r="DT66" s="4">
        <v>0</v>
      </c>
      <c r="DU66" s="4">
        <v>0</v>
      </c>
      <c r="DV66" s="4">
        <v>0</v>
      </c>
      <c r="DW66" s="4">
        <v>0</v>
      </c>
      <c r="DX66" s="4">
        <v>0</v>
      </c>
      <c r="DY66" s="4">
        <v>0</v>
      </c>
      <c r="DZ66" s="4">
        <v>0</v>
      </c>
      <c r="EA66" s="4">
        <v>0</v>
      </c>
      <c r="EB66" s="4">
        <v>0</v>
      </c>
      <c r="EC66" s="4">
        <v>0</v>
      </c>
      <c r="ED66" s="4">
        <v>0</v>
      </c>
      <c r="EE66" s="4">
        <v>0</v>
      </c>
      <c r="EF66" s="4">
        <v>0</v>
      </c>
      <c r="EG66" s="4">
        <v>0</v>
      </c>
      <c r="EH66" s="4">
        <v>0</v>
      </c>
      <c r="EI66" s="4">
        <v>0</v>
      </c>
      <c r="EJ66" s="4">
        <v>0</v>
      </c>
      <c r="EK66" s="4">
        <v>0</v>
      </c>
      <c r="EL66" s="4">
        <v>0</v>
      </c>
      <c r="EM66" s="4">
        <v>0</v>
      </c>
      <c r="EN66" s="4">
        <v>0</v>
      </c>
      <c r="EO66" s="4">
        <v>0</v>
      </c>
      <c r="EP66" s="4">
        <v>0</v>
      </c>
      <c r="EQ66" s="4">
        <v>0</v>
      </c>
      <c r="ER66" s="4">
        <v>0</v>
      </c>
      <c r="ES66" s="4">
        <v>0</v>
      </c>
      <c r="ET66" s="4">
        <v>0</v>
      </c>
      <c r="EU66" s="4">
        <v>0</v>
      </c>
      <c r="EV66" s="4">
        <v>0</v>
      </c>
      <c r="EW66" s="4">
        <v>0</v>
      </c>
      <c r="EX66" s="4">
        <v>0</v>
      </c>
      <c r="EY66" s="4">
        <v>0</v>
      </c>
      <c r="EZ66" s="4">
        <v>0</v>
      </c>
      <c r="FA66" s="4">
        <v>0</v>
      </c>
      <c r="FB66" s="4">
        <v>0</v>
      </c>
      <c r="FC66" s="4">
        <v>0</v>
      </c>
      <c r="FD66" s="4">
        <v>0</v>
      </c>
      <c r="FE66" s="4">
        <v>0</v>
      </c>
      <c r="FF66" s="4">
        <v>0</v>
      </c>
      <c r="FG66" s="4">
        <v>0</v>
      </c>
      <c r="FH66" s="4">
        <v>0</v>
      </c>
      <c r="FI66" s="4">
        <v>0</v>
      </c>
      <c r="FJ66" s="4">
        <v>0</v>
      </c>
      <c r="FK66" s="4">
        <v>0</v>
      </c>
      <c r="FL66" s="4">
        <v>0</v>
      </c>
      <c r="FM66" s="4">
        <v>0</v>
      </c>
      <c r="FN66" s="4">
        <v>0</v>
      </c>
      <c r="FO66" s="4">
        <v>0</v>
      </c>
      <c r="FP66" s="4">
        <v>0</v>
      </c>
      <c r="FQ66" s="4">
        <v>0</v>
      </c>
      <c r="FR66" s="4">
        <v>0</v>
      </c>
      <c r="FS66" s="4">
        <v>0</v>
      </c>
      <c r="FT66" s="4">
        <v>0</v>
      </c>
      <c r="FU66" s="4">
        <v>0</v>
      </c>
      <c r="FV66" s="4">
        <v>0</v>
      </c>
      <c r="FW66" s="4">
        <v>0</v>
      </c>
      <c r="FX66" s="4">
        <v>0</v>
      </c>
      <c r="FY66" s="4">
        <v>0</v>
      </c>
      <c r="FZ66" s="4">
        <v>0</v>
      </c>
      <c r="GA66" s="4">
        <v>0</v>
      </c>
      <c r="GB66" s="4">
        <v>0</v>
      </c>
      <c r="GC66" s="4"/>
      <c r="GD66" s="5">
        <f t="shared" si="1"/>
        <v>0</v>
      </c>
    </row>
    <row r="67" spans="1:186" ht="12.75">
      <c r="A67" s="1" t="s">
        <v>112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  <c r="DO67" s="4">
        <v>0</v>
      </c>
      <c r="DP67" s="4">
        <v>0</v>
      </c>
      <c r="DQ67" s="4">
        <v>0</v>
      </c>
      <c r="DR67" s="4">
        <v>0</v>
      </c>
      <c r="DS67" s="4">
        <v>0</v>
      </c>
      <c r="DT67" s="4">
        <v>0</v>
      </c>
      <c r="DU67" s="4">
        <v>0</v>
      </c>
      <c r="DV67" s="4">
        <v>0</v>
      </c>
      <c r="DW67" s="4">
        <v>0</v>
      </c>
      <c r="DX67" s="4">
        <v>0</v>
      </c>
      <c r="DY67" s="4">
        <v>0</v>
      </c>
      <c r="DZ67" s="4">
        <v>0</v>
      </c>
      <c r="EA67" s="4">
        <v>0</v>
      </c>
      <c r="EB67" s="4">
        <v>0</v>
      </c>
      <c r="EC67" s="4">
        <v>0</v>
      </c>
      <c r="ED67" s="4">
        <v>0</v>
      </c>
      <c r="EE67" s="4">
        <v>0</v>
      </c>
      <c r="EF67" s="4">
        <v>0</v>
      </c>
      <c r="EG67" s="4">
        <v>0</v>
      </c>
      <c r="EH67" s="4">
        <v>0</v>
      </c>
      <c r="EI67" s="4">
        <v>0</v>
      </c>
      <c r="EJ67" s="4">
        <v>0</v>
      </c>
      <c r="EK67" s="4">
        <v>0</v>
      </c>
      <c r="EL67" s="4">
        <v>0</v>
      </c>
      <c r="EM67" s="4">
        <v>0</v>
      </c>
      <c r="EN67" s="4">
        <v>0</v>
      </c>
      <c r="EO67" s="4">
        <v>0</v>
      </c>
      <c r="EP67" s="4">
        <v>0</v>
      </c>
      <c r="EQ67" s="4">
        <v>0</v>
      </c>
      <c r="ER67" s="4">
        <v>0</v>
      </c>
      <c r="ES67" s="4">
        <v>0</v>
      </c>
      <c r="ET67" s="4">
        <v>0</v>
      </c>
      <c r="EU67" s="4">
        <v>0</v>
      </c>
      <c r="EV67" s="4">
        <v>0</v>
      </c>
      <c r="EW67" s="4">
        <v>0</v>
      </c>
      <c r="EX67" s="4">
        <v>0</v>
      </c>
      <c r="EY67" s="4">
        <v>0</v>
      </c>
      <c r="EZ67" s="4">
        <v>0</v>
      </c>
      <c r="FA67" s="4">
        <v>0</v>
      </c>
      <c r="FB67" s="4">
        <v>0</v>
      </c>
      <c r="FC67" s="4">
        <v>0</v>
      </c>
      <c r="FD67" s="4">
        <v>0</v>
      </c>
      <c r="FE67" s="4">
        <v>0</v>
      </c>
      <c r="FF67" s="4">
        <v>0</v>
      </c>
      <c r="FG67" s="4">
        <v>0</v>
      </c>
      <c r="FH67" s="4">
        <v>0</v>
      </c>
      <c r="FI67" s="4">
        <v>0</v>
      </c>
      <c r="FJ67" s="4">
        <v>0</v>
      </c>
      <c r="FK67" s="4">
        <v>0</v>
      </c>
      <c r="FL67" s="4">
        <v>0</v>
      </c>
      <c r="FM67" s="4">
        <v>0</v>
      </c>
      <c r="FN67" s="4">
        <v>0</v>
      </c>
      <c r="FO67" s="4">
        <v>0</v>
      </c>
      <c r="FP67" s="4">
        <v>0</v>
      </c>
      <c r="FQ67" s="4">
        <v>0</v>
      </c>
      <c r="FR67" s="4">
        <v>0</v>
      </c>
      <c r="FS67" s="4">
        <v>0</v>
      </c>
      <c r="FT67" s="4">
        <v>0</v>
      </c>
      <c r="FU67" s="4">
        <v>0</v>
      </c>
      <c r="FV67" s="4">
        <v>0</v>
      </c>
      <c r="FW67" s="4">
        <v>0</v>
      </c>
      <c r="FX67" s="4">
        <v>0</v>
      </c>
      <c r="FY67" s="4">
        <v>0</v>
      </c>
      <c r="FZ67" s="4">
        <v>0</v>
      </c>
      <c r="GA67" s="4">
        <v>0</v>
      </c>
      <c r="GB67" s="4">
        <v>0</v>
      </c>
      <c r="GC67" s="4"/>
      <c r="GD67" s="5">
        <f t="shared" si="1"/>
        <v>0</v>
      </c>
    </row>
    <row r="68" spans="1:186" ht="12.75">
      <c r="A68" s="1" t="s">
        <v>113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  <c r="DO68" s="4">
        <v>0</v>
      </c>
      <c r="DP68" s="4">
        <v>0</v>
      </c>
      <c r="DQ68" s="4">
        <v>0</v>
      </c>
      <c r="DR68" s="4">
        <v>0</v>
      </c>
      <c r="DS68" s="4">
        <v>0</v>
      </c>
      <c r="DT68" s="4">
        <v>0</v>
      </c>
      <c r="DU68" s="4">
        <v>0</v>
      </c>
      <c r="DV68" s="4">
        <v>0</v>
      </c>
      <c r="DW68" s="4">
        <v>0</v>
      </c>
      <c r="DX68" s="4">
        <v>0</v>
      </c>
      <c r="DY68" s="4">
        <v>0</v>
      </c>
      <c r="DZ68" s="4">
        <v>0</v>
      </c>
      <c r="EA68" s="4">
        <v>0</v>
      </c>
      <c r="EB68" s="4">
        <v>0</v>
      </c>
      <c r="EC68" s="4">
        <v>0</v>
      </c>
      <c r="ED68" s="4">
        <v>0</v>
      </c>
      <c r="EE68" s="4">
        <v>0</v>
      </c>
      <c r="EF68" s="4">
        <v>0</v>
      </c>
      <c r="EG68" s="4">
        <v>0</v>
      </c>
      <c r="EH68" s="4">
        <v>0</v>
      </c>
      <c r="EI68" s="4">
        <v>0</v>
      </c>
      <c r="EJ68" s="4">
        <v>0</v>
      </c>
      <c r="EK68" s="4">
        <v>0</v>
      </c>
      <c r="EL68" s="4">
        <v>0</v>
      </c>
      <c r="EM68" s="4">
        <v>0</v>
      </c>
      <c r="EN68" s="4">
        <v>0</v>
      </c>
      <c r="EO68" s="4">
        <v>0</v>
      </c>
      <c r="EP68" s="4">
        <v>0</v>
      </c>
      <c r="EQ68" s="4">
        <v>0</v>
      </c>
      <c r="ER68" s="4">
        <v>0</v>
      </c>
      <c r="ES68" s="4">
        <v>0</v>
      </c>
      <c r="ET68" s="4">
        <v>0</v>
      </c>
      <c r="EU68" s="4">
        <v>0</v>
      </c>
      <c r="EV68" s="4">
        <v>0</v>
      </c>
      <c r="EW68" s="4">
        <v>0</v>
      </c>
      <c r="EX68" s="4">
        <v>0</v>
      </c>
      <c r="EY68" s="4">
        <v>0</v>
      </c>
      <c r="EZ68" s="4">
        <v>0</v>
      </c>
      <c r="FA68" s="4">
        <v>0</v>
      </c>
      <c r="FB68" s="4">
        <v>0</v>
      </c>
      <c r="FC68" s="4">
        <v>0</v>
      </c>
      <c r="FD68" s="4">
        <v>0</v>
      </c>
      <c r="FE68" s="4">
        <v>0</v>
      </c>
      <c r="FF68" s="4">
        <v>0</v>
      </c>
      <c r="FG68" s="4">
        <v>0</v>
      </c>
      <c r="FH68" s="4">
        <v>0</v>
      </c>
      <c r="FI68" s="4">
        <v>0</v>
      </c>
      <c r="FJ68" s="4">
        <v>0</v>
      </c>
      <c r="FK68" s="4">
        <v>0</v>
      </c>
      <c r="FL68" s="4">
        <v>0</v>
      </c>
      <c r="FM68" s="4">
        <v>0</v>
      </c>
      <c r="FN68" s="4">
        <v>0</v>
      </c>
      <c r="FO68" s="4">
        <v>0</v>
      </c>
      <c r="FP68" s="4">
        <v>0</v>
      </c>
      <c r="FQ68" s="4">
        <v>0</v>
      </c>
      <c r="FR68" s="4">
        <v>0</v>
      </c>
      <c r="FS68" s="4">
        <v>0</v>
      </c>
      <c r="FT68" s="4">
        <v>0</v>
      </c>
      <c r="FU68" s="4">
        <v>0</v>
      </c>
      <c r="FV68" s="4">
        <v>0</v>
      </c>
      <c r="FW68" s="4">
        <v>0</v>
      </c>
      <c r="FX68" s="4">
        <v>0</v>
      </c>
      <c r="FY68" s="4">
        <v>0</v>
      </c>
      <c r="FZ68" s="4">
        <v>0</v>
      </c>
      <c r="GA68" s="4">
        <v>0</v>
      </c>
      <c r="GB68" s="4">
        <v>0</v>
      </c>
      <c r="GC68" s="4"/>
      <c r="GD68" s="5">
        <f t="shared" si="1"/>
        <v>0</v>
      </c>
    </row>
    <row r="69" spans="1:186" ht="12.75">
      <c r="A69" s="1" t="s">
        <v>114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0</v>
      </c>
      <c r="DN69" s="4">
        <v>0</v>
      </c>
      <c r="DO69" s="4">
        <v>0</v>
      </c>
      <c r="DP69" s="4">
        <v>0</v>
      </c>
      <c r="DQ69" s="4">
        <v>0</v>
      </c>
      <c r="DR69" s="4">
        <v>0</v>
      </c>
      <c r="DS69" s="4">
        <v>0</v>
      </c>
      <c r="DT69" s="4">
        <v>0</v>
      </c>
      <c r="DU69" s="4">
        <v>0</v>
      </c>
      <c r="DV69" s="4">
        <v>0</v>
      </c>
      <c r="DW69" s="4">
        <v>0</v>
      </c>
      <c r="DX69" s="4">
        <v>0</v>
      </c>
      <c r="DY69" s="4">
        <v>0</v>
      </c>
      <c r="DZ69" s="4">
        <v>0</v>
      </c>
      <c r="EA69" s="4">
        <v>0</v>
      </c>
      <c r="EB69" s="4">
        <v>0</v>
      </c>
      <c r="EC69" s="4">
        <v>0</v>
      </c>
      <c r="ED69" s="4">
        <v>0</v>
      </c>
      <c r="EE69" s="4">
        <v>0</v>
      </c>
      <c r="EF69" s="4">
        <v>0</v>
      </c>
      <c r="EG69" s="4">
        <v>0</v>
      </c>
      <c r="EH69" s="4">
        <v>0</v>
      </c>
      <c r="EI69" s="4">
        <v>0</v>
      </c>
      <c r="EJ69" s="4">
        <v>0</v>
      </c>
      <c r="EK69" s="4">
        <v>0</v>
      </c>
      <c r="EL69" s="4">
        <v>0</v>
      </c>
      <c r="EM69" s="4">
        <v>0</v>
      </c>
      <c r="EN69" s="4">
        <v>0</v>
      </c>
      <c r="EO69" s="4">
        <v>0</v>
      </c>
      <c r="EP69" s="4">
        <v>0</v>
      </c>
      <c r="EQ69" s="4">
        <v>0</v>
      </c>
      <c r="ER69" s="4">
        <v>0</v>
      </c>
      <c r="ES69" s="4">
        <v>0</v>
      </c>
      <c r="ET69" s="4">
        <v>0</v>
      </c>
      <c r="EU69" s="4">
        <v>0</v>
      </c>
      <c r="EV69" s="4">
        <v>0</v>
      </c>
      <c r="EW69" s="4">
        <v>0</v>
      </c>
      <c r="EX69" s="4">
        <v>0</v>
      </c>
      <c r="EY69" s="4">
        <v>0</v>
      </c>
      <c r="EZ69" s="4">
        <v>0</v>
      </c>
      <c r="FA69" s="4">
        <v>0</v>
      </c>
      <c r="FB69" s="4">
        <v>0</v>
      </c>
      <c r="FC69" s="4">
        <v>0</v>
      </c>
      <c r="FD69" s="4">
        <v>0</v>
      </c>
      <c r="FE69" s="4">
        <v>0</v>
      </c>
      <c r="FF69" s="4">
        <v>0</v>
      </c>
      <c r="FG69" s="4">
        <v>0</v>
      </c>
      <c r="FH69" s="4">
        <v>0</v>
      </c>
      <c r="FI69" s="4">
        <v>0</v>
      </c>
      <c r="FJ69" s="4">
        <v>0</v>
      </c>
      <c r="FK69" s="4">
        <v>0</v>
      </c>
      <c r="FL69" s="4">
        <v>0</v>
      </c>
      <c r="FM69" s="4">
        <v>0</v>
      </c>
      <c r="FN69" s="4">
        <v>0</v>
      </c>
      <c r="FO69" s="4">
        <v>0</v>
      </c>
      <c r="FP69" s="4">
        <v>0</v>
      </c>
      <c r="FQ69" s="4">
        <v>0</v>
      </c>
      <c r="FR69" s="4">
        <v>0</v>
      </c>
      <c r="FS69" s="4">
        <v>0</v>
      </c>
      <c r="FT69" s="4">
        <v>0</v>
      </c>
      <c r="FU69" s="4">
        <v>0</v>
      </c>
      <c r="FV69" s="4">
        <v>0</v>
      </c>
      <c r="FW69" s="4">
        <v>0</v>
      </c>
      <c r="FX69" s="4">
        <v>0</v>
      </c>
      <c r="FY69" s="4">
        <v>0</v>
      </c>
      <c r="FZ69" s="4">
        <v>0</v>
      </c>
      <c r="GA69" s="4">
        <v>0</v>
      </c>
      <c r="GB69" s="4">
        <v>0</v>
      </c>
      <c r="GC69" s="4"/>
      <c r="GD69" s="5">
        <f t="shared" si="1"/>
        <v>0</v>
      </c>
    </row>
    <row r="70" spans="1:186" ht="12.75">
      <c r="A70" s="1" t="s">
        <v>115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  <c r="DN70" s="4">
        <v>0</v>
      </c>
      <c r="DO70" s="4">
        <v>0</v>
      </c>
      <c r="DP70" s="4">
        <v>0</v>
      </c>
      <c r="DQ70" s="4">
        <v>0</v>
      </c>
      <c r="DR70" s="4">
        <v>0</v>
      </c>
      <c r="DS70" s="4">
        <v>0</v>
      </c>
      <c r="DT70" s="4">
        <v>0</v>
      </c>
      <c r="DU70" s="4">
        <v>0</v>
      </c>
      <c r="DV70" s="4">
        <v>0</v>
      </c>
      <c r="DW70" s="4">
        <v>0</v>
      </c>
      <c r="DX70" s="4">
        <v>0</v>
      </c>
      <c r="DY70" s="4">
        <v>0</v>
      </c>
      <c r="DZ70" s="4">
        <v>0</v>
      </c>
      <c r="EA70" s="4">
        <v>0</v>
      </c>
      <c r="EB70" s="4">
        <v>0</v>
      </c>
      <c r="EC70" s="4">
        <v>0</v>
      </c>
      <c r="ED70" s="4">
        <v>0</v>
      </c>
      <c r="EE70" s="4">
        <v>0</v>
      </c>
      <c r="EF70" s="4">
        <v>0</v>
      </c>
      <c r="EG70" s="4">
        <v>0</v>
      </c>
      <c r="EH70" s="4">
        <v>0</v>
      </c>
      <c r="EI70" s="4">
        <v>0</v>
      </c>
      <c r="EJ70" s="4">
        <v>0</v>
      </c>
      <c r="EK70" s="4">
        <v>0</v>
      </c>
      <c r="EL70" s="4">
        <v>0</v>
      </c>
      <c r="EM70" s="4">
        <v>0</v>
      </c>
      <c r="EN70" s="4">
        <v>0</v>
      </c>
      <c r="EO70" s="4">
        <v>0</v>
      </c>
      <c r="EP70" s="4">
        <v>0</v>
      </c>
      <c r="EQ70" s="4">
        <v>0</v>
      </c>
      <c r="ER70" s="4">
        <v>0</v>
      </c>
      <c r="ES70" s="4">
        <v>0</v>
      </c>
      <c r="ET70" s="4">
        <v>0</v>
      </c>
      <c r="EU70" s="4">
        <v>0</v>
      </c>
      <c r="EV70" s="4">
        <v>0</v>
      </c>
      <c r="EW70" s="4">
        <v>0</v>
      </c>
      <c r="EX70" s="4">
        <v>0</v>
      </c>
      <c r="EY70" s="4">
        <v>0</v>
      </c>
      <c r="EZ70" s="4">
        <v>0</v>
      </c>
      <c r="FA70" s="4">
        <v>0</v>
      </c>
      <c r="FB70" s="4">
        <v>0</v>
      </c>
      <c r="FC70" s="4">
        <v>0</v>
      </c>
      <c r="FD70" s="4">
        <v>0</v>
      </c>
      <c r="FE70" s="4">
        <v>0</v>
      </c>
      <c r="FF70" s="4">
        <v>0</v>
      </c>
      <c r="FG70" s="4">
        <v>0</v>
      </c>
      <c r="FH70" s="4">
        <v>0</v>
      </c>
      <c r="FI70" s="4">
        <v>0</v>
      </c>
      <c r="FJ70" s="4">
        <v>0</v>
      </c>
      <c r="FK70" s="4">
        <v>0</v>
      </c>
      <c r="FL70" s="4">
        <v>0</v>
      </c>
      <c r="FM70" s="4">
        <v>0</v>
      </c>
      <c r="FN70" s="4">
        <v>0</v>
      </c>
      <c r="FO70" s="4">
        <v>0</v>
      </c>
      <c r="FP70" s="4">
        <v>0</v>
      </c>
      <c r="FQ70" s="4">
        <v>0</v>
      </c>
      <c r="FR70" s="4">
        <v>0</v>
      </c>
      <c r="FS70" s="4">
        <v>0</v>
      </c>
      <c r="FT70" s="4">
        <v>0</v>
      </c>
      <c r="FU70" s="4">
        <v>0</v>
      </c>
      <c r="FV70" s="4">
        <v>0</v>
      </c>
      <c r="FW70" s="4">
        <v>0</v>
      </c>
      <c r="FX70" s="4">
        <v>0</v>
      </c>
      <c r="FY70" s="4">
        <v>0</v>
      </c>
      <c r="FZ70" s="4">
        <v>0</v>
      </c>
      <c r="GA70" s="4">
        <v>0</v>
      </c>
      <c r="GB70" s="4">
        <v>0</v>
      </c>
      <c r="GC70" s="4"/>
      <c r="GD70" s="5">
        <f t="shared" si="1"/>
        <v>0</v>
      </c>
    </row>
    <row r="71" spans="1:186" ht="12.75">
      <c r="A71" s="1" t="s">
        <v>116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4">
        <v>0</v>
      </c>
      <c r="DN71" s="4">
        <v>0</v>
      </c>
      <c r="DO71" s="4">
        <v>0</v>
      </c>
      <c r="DP71" s="4">
        <v>0</v>
      </c>
      <c r="DQ71" s="4">
        <v>0</v>
      </c>
      <c r="DR71" s="4">
        <v>0</v>
      </c>
      <c r="DS71" s="4">
        <v>0</v>
      </c>
      <c r="DT71" s="4">
        <v>0</v>
      </c>
      <c r="DU71" s="4">
        <v>0</v>
      </c>
      <c r="DV71" s="4">
        <v>0</v>
      </c>
      <c r="DW71" s="4">
        <v>0</v>
      </c>
      <c r="DX71" s="4">
        <v>0</v>
      </c>
      <c r="DY71" s="4">
        <v>0</v>
      </c>
      <c r="DZ71" s="4">
        <v>0</v>
      </c>
      <c r="EA71" s="4">
        <v>0</v>
      </c>
      <c r="EB71" s="4">
        <v>0</v>
      </c>
      <c r="EC71" s="4">
        <v>0</v>
      </c>
      <c r="ED71" s="4">
        <v>0</v>
      </c>
      <c r="EE71" s="4">
        <v>0</v>
      </c>
      <c r="EF71" s="4">
        <v>0</v>
      </c>
      <c r="EG71" s="4">
        <v>0</v>
      </c>
      <c r="EH71" s="4">
        <v>0</v>
      </c>
      <c r="EI71" s="4">
        <v>0</v>
      </c>
      <c r="EJ71" s="4">
        <v>0</v>
      </c>
      <c r="EK71" s="4">
        <v>0</v>
      </c>
      <c r="EL71" s="4">
        <v>0</v>
      </c>
      <c r="EM71" s="4">
        <v>0</v>
      </c>
      <c r="EN71" s="4">
        <v>0</v>
      </c>
      <c r="EO71" s="4">
        <v>0</v>
      </c>
      <c r="EP71" s="4">
        <v>0</v>
      </c>
      <c r="EQ71" s="4">
        <v>0</v>
      </c>
      <c r="ER71" s="4">
        <v>0</v>
      </c>
      <c r="ES71" s="4">
        <v>0</v>
      </c>
      <c r="ET71" s="4">
        <v>0</v>
      </c>
      <c r="EU71" s="4">
        <v>0</v>
      </c>
      <c r="EV71" s="4">
        <v>0</v>
      </c>
      <c r="EW71" s="4">
        <v>0</v>
      </c>
      <c r="EX71" s="4">
        <v>0</v>
      </c>
      <c r="EY71" s="4">
        <v>0</v>
      </c>
      <c r="EZ71" s="4">
        <v>0</v>
      </c>
      <c r="FA71" s="4">
        <v>0</v>
      </c>
      <c r="FB71" s="4">
        <v>0</v>
      </c>
      <c r="FC71" s="4">
        <v>0</v>
      </c>
      <c r="FD71" s="4">
        <v>0</v>
      </c>
      <c r="FE71" s="4">
        <v>0</v>
      </c>
      <c r="FF71" s="4">
        <v>0</v>
      </c>
      <c r="FG71" s="4">
        <v>0</v>
      </c>
      <c r="FH71" s="4">
        <v>0</v>
      </c>
      <c r="FI71" s="4">
        <v>0</v>
      </c>
      <c r="FJ71" s="4">
        <v>0</v>
      </c>
      <c r="FK71" s="4">
        <v>0</v>
      </c>
      <c r="FL71" s="4">
        <v>0</v>
      </c>
      <c r="FM71" s="4">
        <v>0</v>
      </c>
      <c r="FN71" s="4">
        <v>0</v>
      </c>
      <c r="FO71" s="4">
        <v>0</v>
      </c>
      <c r="FP71" s="4">
        <v>0</v>
      </c>
      <c r="FQ71" s="4">
        <v>0</v>
      </c>
      <c r="FR71" s="4">
        <v>0</v>
      </c>
      <c r="FS71" s="4">
        <v>0</v>
      </c>
      <c r="FT71" s="4">
        <v>0</v>
      </c>
      <c r="FU71" s="4">
        <v>0</v>
      </c>
      <c r="FV71" s="4">
        <v>0</v>
      </c>
      <c r="FW71" s="4">
        <v>0</v>
      </c>
      <c r="FX71" s="4">
        <v>0</v>
      </c>
      <c r="FY71" s="4">
        <v>0</v>
      </c>
      <c r="FZ71" s="4">
        <v>0</v>
      </c>
      <c r="GA71" s="4">
        <v>0</v>
      </c>
      <c r="GB71" s="4">
        <v>0</v>
      </c>
      <c r="GC71" s="4"/>
      <c r="GD71" s="5">
        <f t="shared" si="1"/>
        <v>0</v>
      </c>
    </row>
    <row r="72" spans="1:186" ht="12.75">
      <c r="A72" s="1" t="s">
        <v>117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0</v>
      </c>
      <c r="DF72" s="4">
        <v>0</v>
      </c>
      <c r="DG72" s="4">
        <v>0</v>
      </c>
      <c r="DH72" s="4">
        <v>0</v>
      </c>
      <c r="DI72" s="4">
        <v>0</v>
      </c>
      <c r="DJ72" s="4">
        <v>0</v>
      </c>
      <c r="DK72" s="4">
        <v>0</v>
      </c>
      <c r="DL72" s="4">
        <v>0</v>
      </c>
      <c r="DM72" s="4">
        <v>0</v>
      </c>
      <c r="DN72" s="4">
        <v>0</v>
      </c>
      <c r="DO72" s="4">
        <v>0</v>
      </c>
      <c r="DP72" s="4">
        <v>0</v>
      </c>
      <c r="DQ72" s="4">
        <v>0</v>
      </c>
      <c r="DR72" s="4">
        <v>0</v>
      </c>
      <c r="DS72" s="4">
        <v>0</v>
      </c>
      <c r="DT72" s="4">
        <v>0</v>
      </c>
      <c r="DU72" s="4">
        <v>0</v>
      </c>
      <c r="DV72" s="4">
        <v>0</v>
      </c>
      <c r="DW72" s="4">
        <v>0</v>
      </c>
      <c r="DX72" s="4">
        <v>0</v>
      </c>
      <c r="DY72" s="4">
        <v>0</v>
      </c>
      <c r="DZ72" s="4">
        <v>0</v>
      </c>
      <c r="EA72" s="4">
        <v>0</v>
      </c>
      <c r="EB72" s="4">
        <v>0</v>
      </c>
      <c r="EC72" s="4">
        <v>0</v>
      </c>
      <c r="ED72" s="4">
        <v>0</v>
      </c>
      <c r="EE72" s="4">
        <v>0</v>
      </c>
      <c r="EF72" s="4">
        <v>0</v>
      </c>
      <c r="EG72" s="4">
        <v>0</v>
      </c>
      <c r="EH72" s="4">
        <v>0</v>
      </c>
      <c r="EI72" s="4">
        <v>0</v>
      </c>
      <c r="EJ72" s="4">
        <v>0</v>
      </c>
      <c r="EK72" s="4">
        <v>0</v>
      </c>
      <c r="EL72" s="4">
        <v>0</v>
      </c>
      <c r="EM72" s="4">
        <v>0</v>
      </c>
      <c r="EN72" s="4">
        <v>0</v>
      </c>
      <c r="EO72" s="4">
        <v>0</v>
      </c>
      <c r="EP72" s="4">
        <v>0</v>
      </c>
      <c r="EQ72" s="4">
        <v>0</v>
      </c>
      <c r="ER72" s="4">
        <v>0</v>
      </c>
      <c r="ES72" s="4">
        <v>0</v>
      </c>
      <c r="ET72" s="4">
        <v>0</v>
      </c>
      <c r="EU72" s="4">
        <v>0</v>
      </c>
      <c r="EV72" s="4">
        <v>0</v>
      </c>
      <c r="EW72" s="4">
        <v>0</v>
      </c>
      <c r="EX72" s="4">
        <v>0</v>
      </c>
      <c r="EY72" s="4">
        <v>0</v>
      </c>
      <c r="EZ72" s="4">
        <v>0</v>
      </c>
      <c r="FA72" s="4">
        <v>0</v>
      </c>
      <c r="FB72" s="4">
        <v>0</v>
      </c>
      <c r="FC72" s="4">
        <v>0</v>
      </c>
      <c r="FD72" s="4">
        <v>0</v>
      </c>
      <c r="FE72" s="4">
        <v>0</v>
      </c>
      <c r="FF72" s="4">
        <v>0</v>
      </c>
      <c r="FG72" s="4">
        <v>0</v>
      </c>
      <c r="FH72" s="4">
        <v>0</v>
      </c>
      <c r="FI72" s="4">
        <v>0</v>
      </c>
      <c r="FJ72" s="4">
        <v>0</v>
      </c>
      <c r="FK72" s="4">
        <v>0</v>
      </c>
      <c r="FL72" s="4">
        <v>0</v>
      </c>
      <c r="FM72" s="4">
        <v>0</v>
      </c>
      <c r="FN72" s="4">
        <v>0</v>
      </c>
      <c r="FO72" s="4">
        <v>0</v>
      </c>
      <c r="FP72" s="4">
        <v>0</v>
      </c>
      <c r="FQ72" s="4">
        <v>0</v>
      </c>
      <c r="FR72" s="4">
        <v>0</v>
      </c>
      <c r="FS72" s="4">
        <v>0</v>
      </c>
      <c r="FT72" s="4">
        <v>0</v>
      </c>
      <c r="FU72" s="4">
        <v>0</v>
      </c>
      <c r="FV72" s="4">
        <v>0</v>
      </c>
      <c r="FW72" s="4">
        <v>0</v>
      </c>
      <c r="FX72" s="4">
        <v>0</v>
      </c>
      <c r="FY72" s="4">
        <v>0</v>
      </c>
      <c r="FZ72" s="4">
        <v>0</v>
      </c>
      <c r="GA72" s="4">
        <v>0</v>
      </c>
      <c r="GB72" s="4">
        <v>0</v>
      </c>
      <c r="GC72" s="4"/>
      <c r="GD72" s="5">
        <f t="shared" si="1"/>
        <v>0</v>
      </c>
    </row>
    <row r="73" spans="1:186" ht="12.75">
      <c r="A73" s="1" t="s">
        <v>118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  <c r="DO73" s="4">
        <v>0</v>
      </c>
      <c r="DP73" s="4">
        <v>0</v>
      </c>
      <c r="DQ73" s="4">
        <v>0</v>
      </c>
      <c r="DR73" s="4">
        <v>0</v>
      </c>
      <c r="DS73" s="4">
        <v>0</v>
      </c>
      <c r="DT73" s="4">
        <v>0</v>
      </c>
      <c r="DU73" s="4">
        <v>0</v>
      </c>
      <c r="DV73" s="4">
        <v>0</v>
      </c>
      <c r="DW73" s="4">
        <v>0</v>
      </c>
      <c r="DX73" s="4">
        <v>0</v>
      </c>
      <c r="DY73" s="4">
        <v>0</v>
      </c>
      <c r="DZ73" s="4">
        <v>0</v>
      </c>
      <c r="EA73" s="4">
        <v>0</v>
      </c>
      <c r="EB73" s="4">
        <v>0</v>
      </c>
      <c r="EC73" s="4">
        <v>0</v>
      </c>
      <c r="ED73" s="4">
        <v>0</v>
      </c>
      <c r="EE73" s="4">
        <v>0</v>
      </c>
      <c r="EF73" s="4">
        <v>0</v>
      </c>
      <c r="EG73" s="4">
        <v>0</v>
      </c>
      <c r="EH73" s="4">
        <v>0</v>
      </c>
      <c r="EI73" s="4">
        <v>0</v>
      </c>
      <c r="EJ73" s="4">
        <v>0</v>
      </c>
      <c r="EK73" s="4">
        <v>0</v>
      </c>
      <c r="EL73" s="4">
        <v>0</v>
      </c>
      <c r="EM73" s="4">
        <v>0</v>
      </c>
      <c r="EN73" s="4">
        <v>0</v>
      </c>
      <c r="EO73" s="4">
        <v>0</v>
      </c>
      <c r="EP73" s="4">
        <v>0</v>
      </c>
      <c r="EQ73" s="4">
        <v>0</v>
      </c>
      <c r="ER73" s="4">
        <v>0</v>
      </c>
      <c r="ES73" s="4">
        <v>0</v>
      </c>
      <c r="ET73" s="4">
        <v>0</v>
      </c>
      <c r="EU73" s="4">
        <v>0</v>
      </c>
      <c r="EV73" s="4">
        <v>0</v>
      </c>
      <c r="EW73" s="4">
        <v>0</v>
      </c>
      <c r="EX73" s="4">
        <v>0</v>
      </c>
      <c r="EY73" s="4">
        <v>0</v>
      </c>
      <c r="EZ73" s="4">
        <v>0</v>
      </c>
      <c r="FA73" s="4">
        <v>0</v>
      </c>
      <c r="FB73" s="4">
        <v>0</v>
      </c>
      <c r="FC73" s="4">
        <v>0</v>
      </c>
      <c r="FD73" s="4">
        <v>0</v>
      </c>
      <c r="FE73" s="4">
        <v>0</v>
      </c>
      <c r="FF73" s="4">
        <v>0</v>
      </c>
      <c r="FG73" s="4">
        <v>0</v>
      </c>
      <c r="FH73" s="4">
        <v>0</v>
      </c>
      <c r="FI73" s="4">
        <v>0</v>
      </c>
      <c r="FJ73" s="4">
        <v>0</v>
      </c>
      <c r="FK73" s="4">
        <v>0</v>
      </c>
      <c r="FL73" s="4">
        <v>0</v>
      </c>
      <c r="FM73" s="4">
        <v>0</v>
      </c>
      <c r="FN73" s="4">
        <v>0</v>
      </c>
      <c r="FO73" s="4">
        <v>0</v>
      </c>
      <c r="FP73" s="4">
        <v>0</v>
      </c>
      <c r="FQ73" s="4">
        <v>0</v>
      </c>
      <c r="FR73" s="4">
        <v>0</v>
      </c>
      <c r="FS73" s="4">
        <v>0</v>
      </c>
      <c r="FT73" s="4">
        <v>0</v>
      </c>
      <c r="FU73" s="4">
        <v>0</v>
      </c>
      <c r="FV73" s="4">
        <v>0</v>
      </c>
      <c r="FW73" s="4">
        <v>0</v>
      </c>
      <c r="FX73" s="4">
        <v>0</v>
      </c>
      <c r="FY73" s="4">
        <v>0</v>
      </c>
      <c r="FZ73" s="4">
        <v>0</v>
      </c>
      <c r="GA73" s="4">
        <v>0</v>
      </c>
      <c r="GB73" s="4">
        <v>0</v>
      </c>
      <c r="GC73" s="4"/>
      <c r="GD73" s="5">
        <f t="shared" si="1"/>
        <v>0</v>
      </c>
    </row>
    <row r="74" spans="1:186" ht="12.75">
      <c r="A74" s="1" t="s">
        <v>119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  <c r="DO74" s="4">
        <v>0</v>
      </c>
      <c r="DP74" s="4">
        <v>0</v>
      </c>
      <c r="DQ74" s="4">
        <v>0</v>
      </c>
      <c r="DR74" s="4">
        <v>0</v>
      </c>
      <c r="DS74" s="4">
        <v>0</v>
      </c>
      <c r="DT74" s="4">
        <v>0</v>
      </c>
      <c r="DU74" s="4">
        <v>0</v>
      </c>
      <c r="DV74" s="4">
        <v>0</v>
      </c>
      <c r="DW74" s="4">
        <v>0</v>
      </c>
      <c r="DX74" s="4">
        <v>0</v>
      </c>
      <c r="DY74" s="4">
        <v>0</v>
      </c>
      <c r="DZ74" s="4">
        <v>0</v>
      </c>
      <c r="EA74" s="4">
        <v>0</v>
      </c>
      <c r="EB74" s="4">
        <v>0</v>
      </c>
      <c r="EC74" s="4">
        <v>0</v>
      </c>
      <c r="ED74" s="4">
        <v>0</v>
      </c>
      <c r="EE74" s="4">
        <v>0</v>
      </c>
      <c r="EF74" s="4">
        <v>0</v>
      </c>
      <c r="EG74" s="4">
        <v>0</v>
      </c>
      <c r="EH74" s="4">
        <v>0</v>
      </c>
      <c r="EI74" s="4">
        <v>0</v>
      </c>
      <c r="EJ74" s="4">
        <v>0</v>
      </c>
      <c r="EK74" s="4">
        <v>0</v>
      </c>
      <c r="EL74" s="4">
        <v>0</v>
      </c>
      <c r="EM74" s="4">
        <v>0</v>
      </c>
      <c r="EN74" s="4">
        <v>0</v>
      </c>
      <c r="EO74" s="4">
        <v>0</v>
      </c>
      <c r="EP74" s="4">
        <v>0</v>
      </c>
      <c r="EQ74" s="4">
        <v>0</v>
      </c>
      <c r="ER74" s="4">
        <v>0</v>
      </c>
      <c r="ES74" s="4">
        <v>0</v>
      </c>
      <c r="ET74" s="4">
        <v>0</v>
      </c>
      <c r="EU74" s="4">
        <v>0</v>
      </c>
      <c r="EV74" s="4">
        <v>0</v>
      </c>
      <c r="EW74" s="4">
        <v>0</v>
      </c>
      <c r="EX74" s="4">
        <v>0</v>
      </c>
      <c r="EY74" s="4">
        <v>0</v>
      </c>
      <c r="EZ74" s="4">
        <v>0</v>
      </c>
      <c r="FA74" s="4">
        <v>0</v>
      </c>
      <c r="FB74" s="4">
        <v>0</v>
      </c>
      <c r="FC74" s="4">
        <v>0</v>
      </c>
      <c r="FD74" s="4">
        <v>0</v>
      </c>
      <c r="FE74" s="4">
        <v>0</v>
      </c>
      <c r="FF74" s="4">
        <v>0</v>
      </c>
      <c r="FG74" s="4">
        <v>0</v>
      </c>
      <c r="FH74" s="4">
        <v>0</v>
      </c>
      <c r="FI74" s="4">
        <v>0</v>
      </c>
      <c r="FJ74" s="4">
        <v>0</v>
      </c>
      <c r="FK74" s="4">
        <v>0</v>
      </c>
      <c r="FL74" s="4">
        <v>0</v>
      </c>
      <c r="FM74" s="4">
        <v>0</v>
      </c>
      <c r="FN74" s="4">
        <v>0</v>
      </c>
      <c r="FO74" s="4">
        <v>0</v>
      </c>
      <c r="FP74" s="4">
        <v>0</v>
      </c>
      <c r="FQ74" s="4">
        <v>0</v>
      </c>
      <c r="FR74" s="4">
        <v>0</v>
      </c>
      <c r="FS74" s="4">
        <v>0</v>
      </c>
      <c r="FT74" s="4">
        <v>0</v>
      </c>
      <c r="FU74" s="4">
        <v>0</v>
      </c>
      <c r="FV74" s="4">
        <v>0</v>
      </c>
      <c r="FW74" s="4">
        <v>0</v>
      </c>
      <c r="FX74" s="4">
        <v>0</v>
      </c>
      <c r="FY74" s="4">
        <v>0</v>
      </c>
      <c r="FZ74" s="4">
        <v>0</v>
      </c>
      <c r="GA74" s="4">
        <v>0</v>
      </c>
      <c r="GB74" s="4">
        <v>0</v>
      </c>
      <c r="GC74" s="4"/>
      <c r="GD74" s="5">
        <f t="shared" si="1"/>
        <v>0</v>
      </c>
    </row>
    <row r="75" spans="1:186" ht="12.75">
      <c r="A75" s="1" t="s">
        <v>120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0</v>
      </c>
      <c r="DN75" s="4">
        <v>0</v>
      </c>
      <c r="DO75" s="4">
        <v>0</v>
      </c>
      <c r="DP75" s="4">
        <v>0</v>
      </c>
      <c r="DQ75" s="4">
        <v>0</v>
      </c>
      <c r="DR75" s="4">
        <v>0</v>
      </c>
      <c r="DS75" s="4">
        <v>0</v>
      </c>
      <c r="DT75" s="4">
        <v>0</v>
      </c>
      <c r="DU75" s="4">
        <v>0</v>
      </c>
      <c r="DV75" s="4">
        <v>0</v>
      </c>
      <c r="DW75" s="4">
        <v>0</v>
      </c>
      <c r="DX75" s="4">
        <v>0</v>
      </c>
      <c r="DY75" s="4">
        <v>0</v>
      </c>
      <c r="DZ75" s="4">
        <v>0</v>
      </c>
      <c r="EA75" s="4">
        <v>0</v>
      </c>
      <c r="EB75" s="4">
        <v>0</v>
      </c>
      <c r="EC75" s="4">
        <v>0</v>
      </c>
      <c r="ED75" s="4">
        <v>0</v>
      </c>
      <c r="EE75" s="4">
        <v>0</v>
      </c>
      <c r="EF75" s="4">
        <v>0</v>
      </c>
      <c r="EG75" s="4">
        <v>0</v>
      </c>
      <c r="EH75" s="4">
        <v>0</v>
      </c>
      <c r="EI75" s="4">
        <v>0</v>
      </c>
      <c r="EJ75" s="4">
        <v>0</v>
      </c>
      <c r="EK75" s="4">
        <v>0</v>
      </c>
      <c r="EL75" s="4">
        <v>0</v>
      </c>
      <c r="EM75" s="4">
        <v>0</v>
      </c>
      <c r="EN75" s="4">
        <v>0</v>
      </c>
      <c r="EO75" s="4">
        <v>0</v>
      </c>
      <c r="EP75" s="4">
        <v>0</v>
      </c>
      <c r="EQ75" s="4">
        <v>0</v>
      </c>
      <c r="ER75" s="4">
        <v>0</v>
      </c>
      <c r="ES75" s="4">
        <v>0</v>
      </c>
      <c r="ET75" s="4">
        <v>0</v>
      </c>
      <c r="EU75" s="4">
        <v>0</v>
      </c>
      <c r="EV75" s="4">
        <v>0</v>
      </c>
      <c r="EW75" s="4">
        <v>0</v>
      </c>
      <c r="EX75" s="4">
        <v>0</v>
      </c>
      <c r="EY75" s="4">
        <v>0</v>
      </c>
      <c r="EZ75" s="4">
        <v>0</v>
      </c>
      <c r="FA75" s="4">
        <v>0</v>
      </c>
      <c r="FB75" s="4">
        <v>0</v>
      </c>
      <c r="FC75" s="4">
        <v>0</v>
      </c>
      <c r="FD75" s="4">
        <v>0</v>
      </c>
      <c r="FE75" s="4">
        <v>0</v>
      </c>
      <c r="FF75" s="4">
        <v>0</v>
      </c>
      <c r="FG75" s="4">
        <v>0</v>
      </c>
      <c r="FH75" s="4">
        <v>0</v>
      </c>
      <c r="FI75" s="4">
        <v>0</v>
      </c>
      <c r="FJ75" s="4">
        <v>0</v>
      </c>
      <c r="FK75" s="4">
        <v>0</v>
      </c>
      <c r="FL75" s="4">
        <v>0</v>
      </c>
      <c r="FM75" s="4">
        <v>0</v>
      </c>
      <c r="FN75" s="4">
        <v>0</v>
      </c>
      <c r="FO75" s="4">
        <v>0</v>
      </c>
      <c r="FP75" s="4">
        <v>0</v>
      </c>
      <c r="FQ75" s="4">
        <v>0</v>
      </c>
      <c r="FR75" s="4">
        <v>0</v>
      </c>
      <c r="FS75" s="4">
        <v>0</v>
      </c>
      <c r="FT75" s="4">
        <v>0</v>
      </c>
      <c r="FU75" s="4">
        <v>0</v>
      </c>
      <c r="FV75" s="4">
        <v>0</v>
      </c>
      <c r="FW75" s="4">
        <v>0</v>
      </c>
      <c r="FX75" s="4">
        <v>0</v>
      </c>
      <c r="FY75" s="4">
        <v>0</v>
      </c>
      <c r="FZ75" s="4">
        <v>0</v>
      </c>
      <c r="GA75" s="4">
        <v>0</v>
      </c>
      <c r="GB75" s="4">
        <v>0</v>
      </c>
      <c r="GC75" s="4"/>
      <c r="GD75" s="5">
        <f t="shared" si="1"/>
        <v>0</v>
      </c>
    </row>
    <row r="76" spans="1:186" ht="12.75">
      <c r="A76" s="1" t="s">
        <v>123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N76" s="4">
        <v>0</v>
      </c>
      <c r="DO76" s="4">
        <v>0</v>
      </c>
      <c r="DP76" s="4">
        <v>0</v>
      </c>
      <c r="DQ76" s="4">
        <v>0</v>
      </c>
      <c r="DR76" s="4">
        <v>0</v>
      </c>
      <c r="DS76" s="4">
        <v>0</v>
      </c>
      <c r="DT76" s="4">
        <v>0</v>
      </c>
      <c r="DU76" s="4">
        <v>0</v>
      </c>
      <c r="DV76" s="4">
        <v>0</v>
      </c>
      <c r="DW76" s="4">
        <v>0</v>
      </c>
      <c r="DX76" s="4">
        <v>0</v>
      </c>
      <c r="DY76" s="4">
        <v>0</v>
      </c>
      <c r="DZ76" s="4">
        <v>0</v>
      </c>
      <c r="EA76" s="4">
        <v>0</v>
      </c>
      <c r="EB76" s="4">
        <v>0</v>
      </c>
      <c r="EC76" s="4">
        <v>0</v>
      </c>
      <c r="ED76" s="4">
        <v>0</v>
      </c>
      <c r="EE76" s="4">
        <v>0</v>
      </c>
      <c r="EF76" s="4">
        <v>0</v>
      </c>
      <c r="EG76" s="4">
        <v>0</v>
      </c>
      <c r="EH76" s="4">
        <v>0</v>
      </c>
      <c r="EI76" s="4">
        <v>0</v>
      </c>
      <c r="EJ76" s="4">
        <v>0</v>
      </c>
      <c r="EK76" s="4">
        <v>0</v>
      </c>
      <c r="EL76" s="4">
        <v>0</v>
      </c>
      <c r="EM76" s="4">
        <v>0</v>
      </c>
      <c r="EN76" s="4">
        <v>0</v>
      </c>
      <c r="EO76" s="4">
        <v>0</v>
      </c>
      <c r="EP76" s="4">
        <v>0</v>
      </c>
      <c r="EQ76" s="4">
        <v>0</v>
      </c>
      <c r="ER76" s="4">
        <v>0</v>
      </c>
      <c r="ES76" s="4">
        <v>0</v>
      </c>
      <c r="ET76" s="4">
        <v>0</v>
      </c>
      <c r="EU76" s="4">
        <v>0</v>
      </c>
      <c r="EV76" s="4">
        <v>0</v>
      </c>
      <c r="EW76" s="4">
        <v>0</v>
      </c>
      <c r="EX76" s="4">
        <v>0</v>
      </c>
      <c r="EY76" s="4">
        <v>0</v>
      </c>
      <c r="EZ76" s="4">
        <v>0</v>
      </c>
      <c r="FA76" s="4">
        <v>0</v>
      </c>
      <c r="FB76" s="4">
        <v>0</v>
      </c>
      <c r="FC76" s="4">
        <v>0</v>
      </c>
      <c r="FD76" s="4">
        <v>0</v>
      </c>
      <c r="FE76" s="4">
        <v>0</v>
      </c>
      <c r="FF76" s="4">
        <v>0</v>
      </c>
      <c r="FG76" s="4">
        <v>0</v>
      </c>
      <c r="FH76" s="4">
        <v>0</v>
      </c>
      <c r="FI76" s="4">
        <v>0</v>
      </c>
      <c r="FJ76" s="4">
        <v>0</v>
      </c>
      <c r="FK76" s="4">
        <v>0</v>
      </c>
      <c r="FL76" s="4">
        <v>0</v>
      </c>
      <c r="FM76" s="4">
        <v>0</v>
      </c>
      <c r="FN76" s="4">
        <v>0</v>
      </c>
      <c r="FO76" s="4">
        <v>0</v>
      </c>
      <c r="FP76" s="4">
        <v>0</v>
      </c>
      <c r="FQ76" s="4">
        <v>0</v>
      </c>
      <c r="FR76" s="4">
        <v>0</v>
      </c>
      <c r="FS76" s="4">
        <v>0</v>
      </c>
      <c r="FT76" s="4">
        <v>0</v>
      </c>
      <c r="FU76" s="4">
        <v>0</v>
      </c>
      <c r="FV76" s="4">
        <v>0</v>
      </c>
      <c r="FW76" s="4">
        <v>0</v>
      </c>
      <c r="FX76" s="4">
        <v>0</v>
      </c>
      <c r="FY76" s="4">
        <v>0</v>
      </c>
      <c r="FZ76" s="4">
        <v>0</v>
      </c>
      <c r="GA76" s="4">
        <v>0</v>
      </c>
      <c r="GB76" s="4">
        <v>0</v>
      </c>
      <c r="GC76" s="4"/>
      <c r="GD76" s="5">
        <f t="shared" si="1"/>
        <v>0</v>
      </c>
    </row>
    <row r="77" spans="1:186" ht="12.75">
      <c r="A77" s="1" t="s">
        <v>126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  <c r="DN77" s="4">
        <v>0</v>
      </c>
      <c r="DO77" s="4">
        <v>0</v>
      </c>
      <c r="DP77" s="4">
        <v>0</v>
      </c>
      <c r="DQ77" s="4">
        <v>0</v>
      </c>
      <c r="DR77" s="4">
        <v>0</v>
      </c>
      <c r="DS77" s="4">
        <v>0</v>
      </c>
      <c r="DT77" s="4">
        <v>0</v>
      </c>
      <c r="DU77" s="4">
        <v>0</v>
      </c>
      <c r="DV77" s="4">
        <v>0</v>
      </c>
      <c r="DW77" s="4">
        <v>0</v>
      </c>
      <c r="DX77" s="4">
        <v>0</v>
      </c>
      <c r="DY77" s="4">
        <v>0</v>
      </c>
      <c r="DZ77" s="4">
        <v>0</v>
      </c>
      <c r="EA77" s="4">
        <v>0</v>
      </c>
      <c r="EB77" s="4">
        <v>0</v>
      </c>
      <c r="EC77" s="4">
        <v>0</v>
      </c>
      <c r="ED77" s="4">
        <v>0</v>
      </c>
      <c r="EE77" s="4">
        <v>0</v>
      </c>
      <c r="EF77" s="4">
        <v>0</v>
      </c>
      <c r="EG77" s="4">
        <v>0</v>
      </c>
      <c r="EH77" s="4">
        <v>0</v>
      </c>
      <c r="EI77" s="4">
        <v>0</v>
      </c>
      <c r="EJ77" s="4">
        <v>0</v>
      </c>
      <c r="EK77" s="4">
        <v>0</v>
      </c>
      <c r="EL77" s="4">
        <v>0</v>
      </c>
      <c r="EM77" s="4">
        <v>0</v>
      </c>
      <c r="EN77" s="4">
        <v>0</v>
      </c>
      <c r="EO77" s="4">
        <v>0</v>
      </c>
      <c r="EP77" s="4">
        <v>0</v>
      </c>
      <c r="EQ77" s="4">
        <v>0</v>
      </c>
      <c r="ER77" s="4">
        <v>0</v>
      </c>
      <c r="ES77" s="4">
        <v>0</v>
      </c>
      <c r="ET77" s="4">
        <v>0</v>
      </c>
      <c r="EU77" s="4">
        <v>0</v>
      </c>
      <c r="EV77" s="4">
        <v>0</v>
      </c>
      <c r="EW77" s="4">
        <v>0</v>
      </c>
      <c r="EX77" s="4">
        <v>0</v>
      </c>
      <c r="EY77" s="4">
        <v>0</v>
      </c>
      <c r="EZ77" s="4">
        <v>0</v>
      </c>
      <c r="FA77" s="4">
        <v>0</v>
      </c>
      <c r="FB77" s="4">
        <v>0</v>
      </c>
      <c r="FC77" s="4">
        <v>0</v>
      </c>
      <c r="FD77" s="4">
        <v>0</v>
      </c>
      <c r="FE77" s="4">
        <v>0</v>
      </c>
      <c r="FF77" s="4">
        <v>0</v>
      </c>
      <c r="FG77" s="4">
        <v>0</v>
      </c>
      <c r="FH77" s="4">
        <v>0</v>
      </c>
      <c r="FI77" s="4">
        <v>0</v>
      </c>
      <c r="FJ77" s="4">
        <v>0</v>
      </c>
      <c r="FK77" s="4">
        <v>0</v>
      </c>
      <c r="FL77" s="4">
        <v>0</v>
      </c>
      <c r="FM77" s="4">
        <v>0</v>
      </c>
      <c r="FN77" s="4">
        <v>0</v>
      </c>
      <c r="FO77" s="4">
        <v>0</v>
      </c>
      <c r="FP77" s="4">
        <v>0</v>
      </c>
      <c r="FQ77" s="4">
        <v>0</v>
      </c>
      <c r="FR77" s="4">
        <v>0</v>
      </c>
      <c r="FS77" s="4">
        <v>0</v>
      </c>
      <c r="FT77" s="4">
        <v>0</v>
      </c>
      <c r="FU77" s="4">
        <v>0</v>
      </c>
      <c r="FV77" s="4">
        <v>0</v>
      </c>
      <c r="FW77" s="4">
        <v>0</v>
      </c>
      <c r="FX77" s="4">
        <v>0</v>
      </c>
      <c r="FY77" s="4">
        <v>0</v>
      </c>
      <c r="FZ77" s="4">
        <v>0</v>
      </c>
      <c r="GA77" s="4">
        <v>0</v>
      </c>
      <c r="GB77" s="4">
        <v>0</v>
      </c>
      <c r="GC77" s="4"/>
      <c r="GD77" s="5">
        <f t="shared" si="1"/>
        <v>0</v>
      </c>
    </row>
    <row r="78" spans="6:69" ht="12.75">
      <c r="F78" s="1"/>
      <c r="G78" s="1"/>
      <c r="H78" s="1"/>
      <c r="I78" s="1"/>
      <c r="BQ7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I78"/>
  <sheetViews>
    <sheetView zoomScalePageLayoutView="0" workbookViewId="0" topLeftCell="GO1">
      <selection activeCell="GW1" sqref="GW1:GX16384"/>
    </sheetView>
  </sheetViews>
  <sheetFormatPr defaultColWidth="9.140625" defaultRowHeight="12.75"/>
  <cols>
    <col min="1" max="1" width="28.140625" style="6" bestFit="1" customWidth="1"/>
    <col min="2" max="23" width="9.140625" style="6" customWidth="1"/>
    <col min="24" max="24" width="8.28125" style="31" bestFit="1" customWidth="1"/>
    <col min="25" max="25" width="6.421875" style="31" bestFit="1" customWidth="1"/>
    <col min="26" max="27" width="7.57421875" style="31" bestFit="1" customWidth="1"/>
    <col min="28" max="38" width="6.421875" style="31" bestFit="1" customWidth="1"/>
    <col min="39" max="80" width="7.140625" style="31" bestFit="1" customWidth="1"/>
    <col min="81" max="81" width="7.140625" style="6" bestFit="1" customWidth="1"/>
    <col min="82" max="98" width="7.140625" style="31" bestFit="1" customWidth="1"/>
    <col min="99" max="99" width="7.57421875" style="31" bestFit="1" customWidth="1"/>
    <col min="100" max="100" width="7.140625" style="31" bestFit="1" customWidth="1"/>
    <col min="101" max="101" width="7.140625" style="6" bestFit="1" customWidth="1"/>
    <col min="102" max="102" width="7.140625" style="31" bestFit="1" customWidth="1"/>
    <col min="103" max="103" width="7.57421875" style="31" bestFit="1" customWidth="1"/>
    <col min="104" max="106" width="7.140625" style="31" bestFit="1" customWidth="1"/>
    <col min="107" max="108" width="7.57421875" style="31" bestFit="1" customWidth="1"/>
    <col min="109" max="114" width="7.140625" style="31" bestFit="1" customWidth="1"/>
    <col min="115" max="115" width="7.140625" style="31" customWidth="1"/>
    <col min="116" max="116" width="7.140625" style="31" bestFit="1" customWidth="1"/>
    <col min="117" max="117" width="7.57421875" style="31" bestFit="1" customWidth="1"/>
    <col min="118" max="118" width="10.57421875" style="31" bestFit="1" customWidth="1"/>
    <col min="119" max="122" width="7.140625" style="31" bestFit="1" customWidth="1"/>
    <col min="123" max="123" width="7.140625" style="6" bestFit="1" customWidth="1"/>
    <col min="124" max="124" width="6.421875" style="6" bestFit="1" customWidth="1"/>
    <col min="125" max="134" width="7.140625" style="6" bestFit="1" customWidth="1"/>
    <col min="135" max="141" width="7.00390625" style="6" bestFit="1" customWidth="1"/>
    <col min="142" max="142" width="7.140625" style="6" bestFit="1" customWidth="1"/>
    <col min="143" max="143" width="7.00390625" style="6" bestFit="1" customWidth="1"/>
    <col min="144" max="151" width="7.8515625" style="6" bestFit="1" customWidth="1"/>
    <col min="152" max="16384" width="9.140625" style="6" customWidth="1"/>
  </cols>
  <sheetData>
    <row r="1" spans="1:217" ht="12.75">
      <c r="A1" s="6" t="s">
        <v>1</v>
      </c>
      <c r="B1" s="6" t="s">
        <v>5</v>
      </c>
      <c r="I1" s="6" t="s">
        <v>5</v>
      </c>
      <c r="X1" s="49" t="s">
        <v>795</v>
      </c>
      <c r="AM1" s="49" t="s">
        <v>794</v>
      </c>
      <c r="BA1" s="49" t="s">
        <v>794</v>
      </c>
      <c r="CD1" s="49" t="s">
        <v>796</v>
      </c>
      <c r="CW1" s="6" t="s">
        <v>794</v>
      </c>
      <c r="DE1" s="49" t="s">
        <v>794</v>
      </c>
      <c r="DQ1" s="49" t="s">
        <v>5</v>
      </c>
      <c r="DZ1" s="49" t="s">
        <v>5</v>
      </c>
      <c r="EL1" s="49" t="s">
        <v>5</v>
      </c>
      <c r="GV1" s="6" t="s">
        <v>246</v>
      </c>
      <c r="GY1" s="6" t="s">
        <v>246</v>
      </c>
      <c r="HA1" s="6" t="s">
        <v>246</v>
      </c>
      <c r="HB1" s="6" t="s">
        <v>246</v>
      </c>
      <c r="HC1" s="6" t="s">
        <v>246</v>
      </c>
      <c r="HE1" s="6" t="s">
        <v>246</v>
      </c>
      <c r="HI1" s="6" t="s">
        <v>937</v>
      </c>
    </row>
    <row r="2" spans="1:217" ht="12.75">
      <c r="A2" s="6" t="s">
        <v>0</v>
      </c>
      <c r="B2" s="6" t="s">
        <v>6</v>
      </c>
      <c r="C2" s="6" t="s">
        <v>6</v>
      </c>
      <c r="D2" s="6" t="s">
        <v>6</v>
      </c>
      <c r="E2" s="6" t="s">
        <v>6</v>
      </c>
      <c r="F2" s="6" t="s">
        <v>6</v>
      </c>
      <c r="G2" s="6" t="s">
        <v>6</v>
      </c>
      <c r="H2" s="6" t="s">
        <v>6</v>
      </c>
      <c r="I2" s="6" t="s">
        <v>252</v>
      </c>
      <c r="J2" s="6" t="s">
        <v>252</v>
      </c>
      <c r="K2" s="6" t="s">
        <v>252</v>
      </c>
      <c r="L2" s="6" t="s">
        <v>252</v>
      </c>
      <c r="M2" s="6" t="s">
        <v>252</v>
      </c>
      <c r="N2" s="6" t="s">
        <v>252</v>
      </c>
      <c r="O2" s="6" t="s">
        <v>252</v>
      </c>
      <c r="P2" s="6" t="s">
        <v>252</v>
      </c>
      <c r="Q2" s="6" t="s">
        <v>252</v>
      </c>
      <c r="R2" s="6" t="s">
        <v>252</v>
      </c>
      <c r="S2" s="6" t="s">
        <v>252</v>
      </c>
      <c r="T2" s="6" t="s">
        <v>252</v>
      </c>
      <c r="U2" s="6" t="s">
        <v>252</v>
      </c>
      <c r="V2" s="6" t="s">
        <v>252</v>
      </c>
      <c r="W2" s="6" t="s">
        <v>545</v>
      </c>
      <c r="X2" s="22" t="s">
        <v>717</v>
      </c>
      <c r="Y2" s="22" t="s">
        <v>717</v>
      </c>
      <c r="Z2" s="22" t="s">
        <v>717</v>
      </c>
      <c r="AA2" s="22" t="s">
        <v>717</v>
      </c>
      <c r="AB2" s="22" t="s">
        <v>717</v>
      </c>
      <c r="AC2" s="22" t="s">
        <v>717</v>
      </c>
      <c r="AD2" s="22" t="s">
        <v>717</v>
      </c>
      <c r="AE2" s="22" t="s">
        <v>717</v>
      </c>
      <c r="AF2" s="22" t="s">
        <v>717</v>
      </c>
      <c r="AG2" s="22" t="s">
        <v>717</v>
      </c>
      <c r="AH2" s="22" t="s">
        <v>717</v>
      </c>
      <c r="AI2" s="22" t="s">
        <v>717</v>
      </c>
      <c r="AJ2" s="22" t="s">
        <v>717</v>
      </c>
      <c r="AK2" s="22" t="s">
        <v>717</v>
      </c>
      <c r="AL2" s="22" t="s">
        <v>717</v>
      </c>
      <c r="AM2" s="22" t="s">
        <v>718</v>
      </c>
      <c r="AN2" s="22" t="s">
        <v>718</v>
      </c>
      <c r="AO2" s="22" t="s">
        <v>718</v>
      </c>
      <c r="AP2" s="22" t="s">
        <v>718</v>
      </c>
      <c r="AQ2" s="22" t="s">
        <v>718</v>
      </c>
      <c r="AR2" s="22" t="s">
        <v>718</v>
      </c>
      <c r="AS2" s="22" t="s">
        <v>718</v>
      </c>
      <c r="AT2" s="22" t="s">
        <v>718</v>
      </c>
      <c r="AU2" s="22" t="s">
        <v>718</v>
      </c>
      <c r="AV2" s="22" t="s">
        <v>718</v>
      </c>
      <c r="AW2" s="22" t="s">
        <v>718</v>
      </c>
      <c r="AX2" s="22" t="s">
        <v>718</v>
      </c>
      <c r="AY2" s="22" t="s">
        <v>718</v>
      </c>
      <c r="AZ2" s="22" t="s">
        <v>718</v>
      </c>
      <c r="BA2" s="22" t="s">
        <v>719</v>
      </c>
      <c r="BB2" s="22" t="s">
        <v>719</v>
      </c>
      <c r="BC2" s="22" t="s">
        <v>719</v>
      </c>
      <c r="BD2" s="22" t="s">
        <v>719</v>
      </c>
      <c r="BE2" s="22" t="s">
        <v>719</v>
      </c>
      <c r="BF2" s="22" t="s">
        <v>719</v>
      </c>
      <c r="BG2" s="22" t="s">
        <v>719</v>
      </c>
      <c r="BH2" s="22" t="s">
        <v>719</v>
      </c>
      <c r="BI2" s="22" t="s">
        <v>719</v>
      </c>
      <c r="BJ2" s="22" t="s">
        <v>719</v>
      </c>
      <c r="BK2" s="22" t="s">
        <v>719</v>
      </c>
      <c r="BL2" s="22" t="s">
        <v>719</v>
      </c>
      <c r="BM2" s="22" t="s">
        <v>719</v>
      </c>
      <c r="BN2" s="22" t="s">
        <v>719</v>
      </c>
      <c r="BO2" s="22" t="s">
        <v>719</v>
      </c>
      <c r="BP2" s="22" t="s">
        <v>719</v>
      </c>
      <c r="BQ2" s="22" t="s">
        <v>719</v>
      </c>
      <c r="BR2" s="22" t="s">
        <v>719</v>
      </c>
      <c r="BS2" s="22" t="s">
        <v>719</v>
      </c>
      <c r="BT2" s="22" t="s">
        <v>719</v>
      </c>
      <c r="BU2" s="22" t="s">
        <v>719</v>
      </c>
      <c r="BV2" s="22" t="s">
        <v>719</v>
      </c>
      <c r="BW2" s="22" t="s">
        <v>719</v>
      </c>
      <c r="BX2" s="22" t="s">
        <v>719</v>
      </c>
      <c r="BY2" s="22" t="s">
        <v>719</v>
      </c>
      <c r="BZ2" s="22" t="s">
        <v>719</v>
      </c>
      <c r="CA2" s="22" t="s">
        <v>719</v>
      </c>
      <c r="CB2" s="22" t="s">
        <v>719</v>
      </c>
      <c r="CC2" s="22" t="s">
        <v>719</v>
      </c>
      <c r="CD2" s="22" t="s">
        <v>720</v>
      </c>
      <c r="CE2" s="22" t="s">
        <v>720</v>
      </c>
      <c r="CF2" s="22" t="s">
        <v>720</v>
      </c>
      <c r="CG2" s="22" t="s">
        <v>720</v>
      </c>
      <c r="CH2" s="22" t="s">
        <v>720</v>
      </c>
      <c r="CI2" s="22" t="s">
        <v>720</v>
      </c>
      <c r="CJ2" s="22" t="s">
        <v>720</v>
      </c>
      <c r="CK2" s="22" t="s">
        <v>720</v>
      </c>
      <c r="CL2" s="22" t="s">
        <v>720</v>
      </c>
      <c r="CM2" s="22" t="s">
        <v>720</v>
      </c>
      <c r="CN2" s="22" t="s">
        <v>720</v>
      </c>
      <c r="CO2" s="22" t="s">
        <v>720</v>
      </c>
      <c r="CP2" s="22" t="s">
        <v>720</v>
      </c>
      <c r="CQ2" s="22" t="s">
        <v>720</v>
      </c>
      <c r="CR2" s="22" t="s">
        <v>720</v>
      </c>
      <c r="CS2" s="22" t="s">
        <v>720</v>
      </c>
      <c r="CT2" s="22" t="s">
        <v>720</v>
      </c>
      <c r="CU2" s="22" t="s">
        <v>720</v>
      </c>
      <c r="CV2" s="22" t="s">
        <v>720</v>
      </c>
      <c r="CW2" s="39" t="s">
        <v>721</v>
      </c>
      <c r="CX2" s="39" t="s">
        <v>721</v>
      </c>
      <c r="CY2" s="39" t="s">
        <v>721</v>
      </c>
      <c r="CZ2" s="39" t="s">
        <v>721</v>
      </c>
      <c r="DA2" s="39" t="s">
        <v>721</v>
      </c>
      <c r="DB2" s="39" t="s">
        <v>721</v>
      </c>
      <c r="DC2" s="39" t="s">
        <v>721</v>
      </c>
      <c r="DD2" s="39" t="s">
        <v>721</v>
      </c>
      <c r="DE2" s="22" t="s">
        <v>722</v>
      </c>
      <c r="DF2" s="22" t="s">
        <v>722</v>
      </c>
      <c r="DG2" s="22" t="s">
        <v>722</v>
      </c>
      <c r="DH2" s="22" t="s">
        <v>722</v>
      </c>
      <c r="DI2" s="22" t="s">
        <v>722</v>
      </c>
      <c r="DJ2" s="22" t="s">
        <v>722</v>
      </c>
      <c r="DK2" s="22" t="s">
        <v>722</v>
      </c>
      <c r="DL2" s="22" t="s">
        <v>722</v>
      </c>
      <c r="DM2" s="22" t="s">
        <v>722</v>
      </c>
      <c r="DN2" s="22" t="s">
        <v>722</v>
      </c>
      <c r="DO2" s="22" t="s">
        <v>722</v>
      </c>
      <c r="DP2" s="22" t="s">
        <v>722</v>
      </c>
      <c r="DQ2" s="22" t="s">
        <v>723</v>
      </c>
      <c r="DR2" s="22" t="s">
        <v>723</v>
      </c>
      <c r="DS2" s="22" t="s">
        <v>723</v>
      </c>
      <c r="DT2" s="22" t="s">
        <v>723</v>
      </c>
      <c r="DU2" s="22" t="s">
        <v>723</v>
      </c>
      <c r="DV2" s="22" t="s">
        <v>723</v>
      </c>
      <c r="DW2" s="22" t="s">
        <v>723</v>
      </c>
      <c r="DX2" s="22" t="s">
        <v>723</v>
      </c>
      <c r="DY2" s="22" t="s">
        <v>723</v>
      </c>
      <c r="DZ2" s="39" t="s">
        <v>724</v>
      </c>
      <c r="EA2" s="39" t="s">
        <v>724</v>
      </c>
      <c r="EB2" s="39" t="s">
        <v>724</v>
      </c>
      <c r="EC2" s="39" t="s">
        <v>724</v>
      </c>
      <c r="ED2" s="39" t="s">
        <v>724</v>
      </c>
      <c r="EE2" s="39" t="s">
        <v>724</v>
      </c>
      <c r="EF2" s="39" t="s">
        <v>724</v>
      </c>
      <c r="EG2" s="39" t="s">
        <v>724</v>
      </c>
      <c r="EH2" s="39" t="s">
        <v>724</v>
      </c>
      <c r="EI2" s="39" t="s">
        <v>724</v>
      </c>
      <c r="EJ2" s="39" t="s">
        <v>724</v>
      </c>
      <c r="EK2" s="39" t="s">
        <v>724</v>
      </c>
      <c r="EL2" s="39" t="s">
        <v>725</v>
      </c>
      <c r="EM2" s="39" t="s">
        <v>725</v>
      </c>
      <c r="EN2" s="39" t="s">
        <v>725</v>
      </c>
      <c r="EO2" s="39" t="s">
        <v>725</v>
      </c>
      <c r="EP2" s="39" t="s">
        <v>725</v>
      </c>
      <c r="EQ2" s="39" t="s">
        <v>725</v>
      </c>
      <c r="ER2" s="39" t="s">
        <v>725</v>
      </c>
      <c r="ES2" s="39" t="s">
        <v>725</v>
      </c>
      <c r="ET2" s="39" t="s">
        <v>725</v>
      </c>
      <c r="EU2" s="39" t="s">
        <v>725</v>
      </c>
      <c r="EV2" s="6" t="s">
        <v>263</v>
      </c>
      <c r="EW2" s="6" t="s">
        <v>263</v>
      </c>
      <c r="EX2" s="6" t="s">
        <v>263</v>
      </c>
      <c r="EY2" s="6" t="s">
        <v>263</v>
      </c>
      <c r="EZ2" s="6" t="s">
        <v>263</v>
      </c>
      <c r="FA2" s="6" t="s">
        <v>263</v>
      </c>
      <c r="FB2" s="6" t="s">
        <v>263</v>
      </c>
      <c r="FC2" s="6" t="s">
        <v>263</v>
      </c>
      <c r="FD2" s="6" t="s">
        <v>263</v>
      </c>
      <c r="FE2" s="6" t="s">
        <v>263</v>
      </c>
      <c r="FF2" s="6" t="s">
        <v>263</v>
      </c>
      <c r="FG2" s="6" t="s">
        <v>263</v>
      </c>
      <c r="FH2" s="6" t="s">
        <v>263</v>
      </c>
      <c r="FI2" s="6" t="s">
        <v>263</v>
      </c>
      <c r="FJ2" s="6" t="s">
        <v>263</v>
      </c>
      <c r="FK2" s="6" t="s">
        <v>263</v>
      </c>
      <c r="FL2" s="6" t="s">
        <v>263</v>
      </c>
      <c r="FM2" s="6" t="s">
        <v>263</v>
      </c>
      <c r="FN2" s="6" t="s">
        <v>263</v>
      </c>
      <c r="FO2" s="6" t="s">
        <v>263</v>
      </c>
      <c r="FP2" s="6" t="s">
        <v>263</v>
      </c>
      <c r="FQ2" s="6" t="s">
        <v>546</v>
      </c>
      <c r="FR2" s="6" t="s">
        <v>546</v>
      </c>
      <c r="FS2" s="6" t="s">
        <v>546</v>
      </c>
      <c r="FT2" s="6" t="s">
        <v>546</v>
      </c>
      <c r="FU2" s="6" t="s">
        <v>546</v>
      </c>
      <c r="FV2" s="6" t="s">
        <v>546</v>
      </c>
      <c r="FW2" s="6" t="s">
        <v>546</v>
      </c>
      <c r="FX2" s="6" t="s">
        <v>546</v>
      </c>
      <c r="FY2" s="6" t="s">
        <v>546</v>
      </c>
      <c r="FZ2" s="6" t="s">
        <v>547</v>
      </c>
      <c r="GA2" s="6" t="s">
        <v>547</v>
      </c>
      <c r="GB2" s="6" t="s">
        <v>547</v>
      </c>
      <c r="GC2" s="6" t="s">
        <v>547</v>
      </c>
      <c r="GD2" s="6" t="s">
        <v>547</v>
      </c>
      <c r="GE2" s="6" t="s">
        <v>547</v>
      </c>
      <c r="GF2" s="6" t="s">
        <v>547</v>
      </c>
      <c r="GG2" s="6" t="s">
        <v>547</v>
      </c>
      <c r="GH2" s="6" t="s">
        <v>547</v>
      </c>
      <c r="GI2" s="6" t="s">
        <v>547</v>
      </c>
      <c r="GJ2" s="6" t="s">
        <v>547</v>
      </c>
      <c r="GK2" s="6" t="s">
        <v>547</v>
      </c>
      <c r="GL2" s="6" t="s">
        <v>547</v>
      </c>
      <c r="GM2" s="6" t="s">
        <v>547</v>
      </c>
      <c r="GN2" s="6" t="s">
        <v>547</v>
      </c>
      <c r="GO2" s="6" t="s">
        <v>547</v>
      </c>
      <c r="GP2" s="6" t="s">
        <v>547</v>
      </c>
      <c r="GQ2" s="6" t="s">
        <v>547</v>
      </c>
      <c r="GR2" s="6" t="s">
        <v>547</v>
      </c>
      <c r="GS2" s="6" t="s">
        <v>547</v>
      </c>
      <c r="GT2" s="6" t="s">
        <v>548</v>
      </c>
      <c r="GU2" s="6" t="s">
        <v>548</v>
      </c>
      <c r="GV2" s="6" t="s">
        <v>999</v>
      </c>
      <c r="GW2" s="6" t="s">
        <v>999</v>
      </c>
      <c r="GX2" s="6" t="s">
        <v>999</v>
      </c>
      <c r="GY2" s="6" t="s">
        <v>1000</v>
      </c>
      <c r="GZ2" s="6" t="s">
        <v>1000</v>
      </c>
      <c r="HA2" s="6" t="s">
        <v>1001</v>
      </c>
      <c r="HB2" s="6" t="s">
        <v>1001</v>
      </c>
      <c r="HC2" s="6" t="s">
        <v>1001</v>
      </c>
      <c r="HD2" s="6" t="s">
        <v>1001</v>
      </c>
      <c r="HE2" s="6" t="s">
        <v>1002</v>
      </c>
      <c r="HF2" s="6" t="s">
        <v>1002</v>
      </c>
      <c r="HG2" s="6" t="s">
        <v>1002</v>
      </c>
      <c r="HI2" s="6" t="s">
        <v>938</v>
      </c>
    </row>
    <row r="3" spans="1:217" ht="12.75">
      <c r="A3" s="6" t="s">
        <v>715</v>
      </c>
      <c r="B3" s="6" t="s">
        <v>328</v>
      </c>
      <c r="C3" s="6" t="s">
        <v>726</v>
      </c>
      <c r="D3" s="6" t="s">
        <v>329</v>
      </c>
      <c r="E3" s="6" t="s">
        <v>330</v>
      </c>
      <c r="F3" s="6" t="s">
        <v>727</v>
      </c>
      <c r="G3" s="6" t="s">
        <v>331</v>
      </c>
      <c r="H3" s="6" t="s">
        <v>332</v>
      </c>
      <c r="I3" s="6" t="s">
        <v>334</v>
      </c>
      <c r="J3" s="6" t="s">
        <v>335</v>
      </c>
      <c r="K3" s="6" t="s">
        <v>336</v>
      </c>
      <c r="L3" s="6" t="s">
        <v>1005</v>
      </c>
      <c r="M3" s="6" t="s">
        <v>337</v>
      </c>
      <c r="N3" s="6" t="s">
        <v>1006</v>
      </c>
      <c r="O3" s="6" t="s">
        <v>1007</v>
      </c>
      <c r="P3" s="6" t="s">
        <v>1008</v>
      </c>
      <c r="Q3" s="6" t="s">
        <v>1009</v>
      </c>
      <c r="R3" s="6" t="s">
        <v>1010</v>
      </c>
      <c r="S3" s="6" t="s">
        <v>728</v>
      </c>
      <c r="T3" s="6" t="s">
        <v>1011</v>
      </c>
      <c r="U3" s="6" t="s">
        <v>1012</v>
      </c>
      <c r="V3" s="6" t="s">
        <v>1013</v>
      </c>
      <c r="W3" s="6" t="s">
        <v>729</v>
      </c>
      <c r="X3" s="22" t="s">
        <v>622</v>
      </c>
      <c r="Y3" s="22" t="s">
        <v>623</v>
      </c>
      <c r="Z3" s="22" t="s">
        <v>624</v>
      </c>
      <c r="AA3" s="22" t="s">
        <v>625</v>
      </c>
      <c r="AB3" s="22" t="s">
        <v>626</v>
      </c>
      <c r="AC3" s="22" t="s">
        <v>627</v>
      </c>
      <c r="AD3" s="22" t="s">
        <v>628</v>
      </c>
      <c r="AE3" s="22" t="s">
        <v>629</v>
      </c>
      <c r="AF3" s="22" t="s">
        <v>630</v>
      </c>
      <c r="AG3" s="22" t="s">
        <v>631</v>
      </c>
      <c r="AH3" s="22" t="s">
        <v>632</v>
      </c>
      <c r="AI3" s="22" t="s">
        <v>633</v>
      </c>
      <c r="AJ3" s="22" t="s">
        <v>634</v>
      </c>
      <c r="AK3" s="22" t="s">
        <v>635</v>
      </c>
      <c r="AL3" s="22" t="s">
        <v>636</v>
      </c>
      <c r="AM3" s="22" t="s">
        <v>395</v>
      </c>
      <c r="AN3" s="22" t="s">
        <v>396</v>
      </c>
      <c r="AO3" s="22" t="s">
        <v>397</v>
      </c>
      <c r="AP3" s="22" t="s">
        <v>398</v>
      </c>
      <c r="AQ3" s="22" t="s">
        <v>399</v>
      </c>
      <c r="AR3" s="22" t="s">
        <v>400</v>
      </c>
      <c r="AS3" s="22" t="s">
        <v>401</v>
      </c>
      <c r="AT3" s="22" t="s">
        <v>402</v>
      </c>
      <c r="AU3" s="22" t="s">
        <v>403</v>
      </c>
      <c r="AV3" s="22" t="s">
        <v>404</v>
      </c>
      <c r="AW3" s="22" t="s">
        <v>405</v>
      </c>
      <c r="AX3" s="22" t="s">
        <v>406</v>
      </c>
      <c r="AY3" s="22" t="s">
        <v>407</v>
      </c>
      <c r="AZ3" s="22" t="s">
        <v>408</v>
      </c>
      <c r="BA3" s="22" t="s">
        <v>637</v>
      </c>
      <c r="BB3" s="22" t="s">
        <v>638</v>
      </c>
      <c r="BC3" s="22" t="s">
        <v>639</v>
      </c>
      <c r="BD3" s="22" t="s">
        <v>640</v>
      </c>
      <c r="BE3" s="22" t="s">
        <v>641</v>
      </c>
      <c r="BF3" s="22" t="s">
        <v>642</v>
      </c>
      <c r="BG3" s="22" t="s">
        <v>643</v>
      </c>
      <c r="BH3" s="22" t="s">
        <v>644</v>
      </c>
      <c r="BI3" s="22" t="s">
        <v>645</v>
      </c>
      <c r="BJ3" s="22" t="s">
        <v>646</v>
      </c>
      <c r="BK3" s="22" t="s">
        <v>647</v>
      </c>
      <c r="BL3" s="22" t="s">
        <v>648</v>
      </c>
      <c r="BM3" s="22" t="s">
        <v>649</v>
      </c>
      <c r="BN3" s="22" t="s">
        <v>650</v>
      </c>
      <c r="BO3" s="22" t="s">
        <v>651</v>
      </c>
      <c r="BP3" s="22" t="s">
        <v>652</v>
      </c>
      <c r="BQ3" s="22" t="s">
        <v>653</v>
      </c>
      <c r="BR3" s="22" t="s">
        <v>654</v>
      </c>
      <c r="BS3" s="22" t="s">
        <v>655</v>
      </c>
      <c r="BT3" s="22" t="s">
        <v>656</v>
      </c>
      <c r="BU3" s="22" t="s">
        <v>657</v>
      </c>
      <c r="BV3" s="22" t="s">
        <v>658</v>
      </c>
      <c r="BW3" s="22" t="s">
        <v>659</v>
      </c>
      <c r="BX3" s="22" t="s">
        <v>660</v>
      </c>
      <c r="BY3" s="22" t="s">
        <v>661</v>
      </c>
      <c r="BZ3" s="22" t="s">
        <v>662</v>
      </c>
      <c r="CA3" s="22" t="s">
        <v>663</v>
      </c>
      <c r="CB3" s="22" t="s">
        <v>664</v>
      </c>
      <c r="CC3" s="22" t="s">
        <v>665</v>
      </c>
      <c r="CD3" s="22" t="s">
        <v>683</v>
      </c>
      <c r="CE3" s="22" t="s">
        <v>684</v>
      </c>
      <c r="CF3" s="22" t="s">
        <v>685</v>
      </c>
      <c r="CG3" s="22" t="s">
        <v>686</v>
      </c>
      <c r="CH3" s="22" t="s">
        <v>687</v>
      </c>
      <c r="CI3" s="22" t="s">
        <v>688</v>
      </c>
      <c r="CJ3" s="22" t="s">
        <v>689</v>
      </c>
      <c r="CK3" s="22" t="s">
        <v>690</v>
      </c>
      <c r="CL3" s="22" t="s">
        <v>691</v>
      </c>
      <c r="CM3" s="31" t="s">
        <v>409</v>
      </c>
      <c r="CN3" s="31" t="s">
        <v>692</v>
      </c>
      <c r="CO3" s="31" t="s">
        <v>693</v>
      </c>
      <c r="CP3" s="31" t="s">
        <v>694</v>
      </c>
      <c r="CQ3" s="31" t="s">
        <v>695</v>
      </c>
      <c r="CR3" s="31" t="s">
        <v>696</v>
      </c>
      <c r="CS3" s="31" t="s">
        <v>697</v>
      </c>
      <c r="CT3" s="31" t="s">
        <v>698</v>
      </c>
      <c r="CU3" s="31" t="s">
        <v>699</v>
      </c>
      <c r="CV3" s="22" t="s">
        <v>700</v>
      </c>
      <c r="CW3" s="39" t="s">
        <v>410</v>
      </c>
      <c r="CX3" s="22" t="s">
        <v>411</v>
      </c>
      <c r="CY3" s="22" t="s">
        <v>412</v>
      </c>
      <c r="CZ3" s="22" t="s">
        <v>413</v>
      </c>
      <c r="DA3" s="22" t="s">
        <v>414</v>
      </c>
      <c r="DB3" s="22" t="s">
        <v>415</v>
      </c>
      <c r="DC3" s="22" t="s">
        <v>416</v>
      </c>
      <c r="DD3" s="22" t="s">
        <v>417</v>
      </c>
      <c r="DE3" s="22" t="s">
        <v>701</v>
      </c>
      <c r="DF3" s="22" t="s">
        <v>702</v>
      </c>
      <c r="DG3" s="22" t="s">
        <v>703</v>
      </c>
      <c r="DH3" s="22" t="s">
        <v>704</v>
      </c>
      <c r="DI3" s="22" t="s">
        <v>705</v>
      </c>
      <c r="DJ3" s="22" t="s">
        <v>706</v>
      </c>
      <c r="DK3" s="22" t="s">
        <v>707</v>
      </c>
      <c r="DL3" s="22" t="s">
        <v>708</v>
      </c>
      <c r="DM3" s="22" t="s">
        <v>709</v>
      </c>
      <c r="DN3" s="22" t="s">
        <v>710</v>
      </c>
      <c r="DO3" s="22" t="s">
        <v>711</v>
      </c>
      <c r="DP3" s="22" t="s">
        <v>712</v>
      </c>
      <c r="DQ3" s="22" t="s">
        <v>418</v>
      </c>
      <c r="DR3" s="22" t="s">
        <v>419</v>
      </c>
      <c r="DS3" s="39" t="s">
        <v>420</v>
      </c>
      <c r="DT3" s="22" t="s">
        <v>421</v>
      </c>
      <c r="DU3" s="22" t="s">
        <v>422</v>
      </c>
      <c r="DV3" s="22" t="s">
        <v>423</v>
      </c>
      <c r="DW3" s="39" t="s">
        <v>424</v>
      </c>
      <c r="DX3" s="39" t="s">
        <v>425</v>
      </c>
      <c r="DY3" s="39" t="s">
        <v>426</v>
      </c>
      <c r="DZ3" s="39" t="s">
        <v>427</v>
      </c>
      <c r="EA3" s="39" t="s">
        <v>428</v>
      </c>
      <c r="EB3" s="39" t="s">
        <v>429</v>
      </c>
      <c r="EC3" s="39" t="s">
        <v>430</v>
      </c>
      <c r="ED3" s="39" t="s">
        <v>431</v>
      </c>
      <c r="EE3" s="39" t="s">
        <v>432</v>
      </c>
      <c r="EF3" s="39" t="s">
        <v>433</v>
      </c>
      <c r="EG3" s="39" t="s">
        <v>434</v>
      </c>
      <c r="EH3" s="39" t="s">
        <v>435</v>
      </c>
      <c r="EI3" s="39" t="s">
        <v>436</v>
      </c>
      <c r="EJ3" s="39" t="s">
        <v>437</v>
      </c>
      <c r="EK3" s="39" t="s">
        <v>438</v>
      </c>
      <c r="EL3" s="39" t="s">
        <v>784</v>
      </c>
      <c r="EM3" s="39" t="s">
        <v>785</v>
      </c>
      <c r="EN3" s="39" t="s">
        <v>786</v>
      </c>
      <c r="EO3" s="39" t="s">
        <v>787</v>
      </c>
      <c r="EP3" s="39" t="s">
        <v>788</v>
      </c>
      <c r="EQ3" s="39" t="s">
        <v>789</v>
      </c>
      <c r="ER3" s="39" t="s">
        <v>790</v>
      </c>
      <c r="ES3" s="39" t="s">
        <v>791</v>
      </c>
      <c r="ET3" s="39" t="s">
        <v>792</v>
      </c>
      <c r="EU3" s="39" t="s">
        <v>793</v>
      </c>
      <c r="EV3" s="39" t="s">
        <v>338</v>
      </c>
      <c r="EW3" s="39" t="s">
        <v>730</v>
      </c>
      <c r="EX3" s="39" t="s">
        <v>731</v>
      </c>
      <c r="EY3" s="39" t="s">
        <v>732</v>
      </c>
      <c r="EZ3" s="39" t="s">
        <v>733</v>
      </c>
      <c r="FA3" s="39" t="s">
        <v>734</v>
      </c>
      <c r="FB3" s="39" t="s">
        <v>339</v>
      </c>
      <c r="FC3" s="39" t="s">
        <v>340</v>
      </c>
      <c r="FD3" s="39" t="s">
        <v>735</v>
      </c>
      <c r="FE3" s="39" t="s">
        <v>736</v>
      </c>
      <c r="FF3" s="39" t="s">
        <v>737</v>
      </c>
      <c r="FG3" s="39" t="s">
        <v>738</v>
      </c>
      <c r="FH3" s="39" t="s">
        <v>739</v>
      </c>
      <c r="FI3" s="39" t="s">
        <v>740</v>
      </c>
      <c r="FJ3" s="39" t="s">
        <v>341</v>
      </c>
      <c r="FK3" s="39" t="s">
        <v>342</v>
      </c>
      <c r="FL3" s="39" t="s">
        <v>343</v>
      </c>
      <c r="FM3" s="39" t="s">
        <v>741</v>
      </c>
      <c r="FN3" s="39" t="s">
        <v>742</v>
      </c>
      <c r="FO3" s="39" t="s">
        <v>344</v>
      </c>
      <c r="FP3" s="39" t="s">
        <v>345</v>
      </c>
      <c r="FQ3" s="39" t="s">
        <v>743</v>
      </c>
      <c r="FR3" s="39" t="s">
        <v>744</v>
      </c>
      <c r="FS3" s="39" t="s">
        <v>745</v>
      </c>
      <c r="FT3" s="39" t="s">
        <v>746</v>
      </c>
      <c r="FU3" s="39" t="s">
        <v>747</v>
      </c>
      <c r="FV3" s="39" t="s">
        <v>748</v>
      </c>
      <c r="FW3" s="39" t="s">
        <v>749</v>
      </c>
      <c r="FX3" s="39" t="s">
        <v>750</v>
      </c>
      <c r="FY3" s="39" t="s">
        <v>751</v>
      </c>
      <c r="FZ3" s="39" t="s">
        <v>752</v>
      </c>
      <c r="GA3" s="39" t="s">
        <v>753</v>
      </c>
      <c r="GB3" s="39" t="s">
        <v>754</v>
      </c>
      <c r="GC3" s="39" t="s">
        <v>755</v>
      </c>
      <c r="GD3" s="39" t="s">
        <v>756</v>
      </c>
      <c r="GE3" s="39" t="s">
        <v>757</v>
      </c>
      <c r="GF3" s="39" t="s">
        <v>758</v>
      </c>
      <c r="GG3" s="39" t="s">
        <v>759</v>
      </c>
      <c r="GH3" s="39" t="s">
        <v>760</v>
      </c>
      <c r="GI3" s="39" t="s">
        <v>761</v>
      </c>
      <c r="GJ3" s="39" t="s">
        <v>764</v>
      </c>
      <c r="GK3" s="39" t="s">
        <v>763</v>
      </c>
      <c r="GL3" s="39" t="s">
        <v>762</v>
      </c>
      <c r="GM3" s="39" t="s">
        <v>765</v>
      </c>
      <c r="GN3" s="39" t="s">
        <v>766</v>
      </c>
      <c r="GO3" s="39" t="s">
        <v>767</v>
      </c>
      <c r="GP3" s="39" t="s">
        <v>768</v>
      </c>
      <c r="GQ3" s="39" t="s">
        <v>769</v>
      </c>
      <c r="GR3" s="39" t="s">
        <v>770</v>
      </c>
      <c r="GS3" s="39" t="s">
        <v>771</v>
      </c>
      <c r="GT3" s="39" t="s">
        <v>772</v>
      </c>
      <c r="GU3" s="39" t="s">
        <v>773</v>
      </c>
      <c r="GV3" s="39" t="s">
        <v>774</v>
      </c>
      <c r="GW3" s="39" t="s">
        <v>1015</v>
      </c>
      <c r="GX3" s="39" t="s">
        <v>1016</v>
      </c>
      <c r="GY3" s="39" t="s">
        <v>775</v>
      </c>
      <c r="GZ3" s="39" t="s">
        <v>776</v>
      </c>
      <c r="HA3" s="39" t="s">
        <v>777</v>
      </c>
      <c r="HB3" s="39" t="s">
        <v>778</v>
      </c>
      <c r="HC3" s="39" t="s">
        <v>779</v>
      </c>
      <c r="HD3" s="39" t="s">
        <v>780</v>
      </c>
      <c r="HE3" s="39" t="s">
        <v>781</v>
      </c>
      <c r="HF3" s="39" t="s">
        <v>782</v>
      </c>
      <c r="HG3" s="39" t="s">
        <v>783</v>
      </c>
      <c r="HI3" s="39" t="s">
        <v>939</v>
      </c>
    </row>
    <row r="4" spans="1:215" s="46" customFormat="1" ht="12.75">
      <c r="A4" s="46" t="s">
        <v>3</v>
      </c>
      <c r="B4" s="46" t="s">
        <v>63</v>
      </c>
      <c r="C4" s="46" t="s">
        <v>65</v>
      </c>
      <c r="D4" s="46" t="s">
        <v>67</v>
      </c>
      <c r="E4" s="46" t="s">
        <v>23</v>
      </c>
      <c r="F4" s="46" t="s">
        <v>39</v>
      </c>
      <c r="G4" s="46" t="s">
        <v>42</v>
      </c>
      <c r="H4" s="46" t="s">
        <v>47</v>
      </c>
      <c r="I4" s="46" t="s">
        <v>253</v>
      </c>
      <c r="J4" s="46" t="s">
        <v>254</v>
      </c>
      <c r="K4" s="46" t="s">
        <v>255</v>
      </c>
      <c r="L4" s="46" t="s">
        <v>256</v>
      </c>
      <c r="M4" s="46" t="s">
        <v>191</v>
      </c>
      <c r="N4" s="46" t="s">
        <v>257</v>
      </c>
      <c r="O4" s="46" t="s">
        <v>258</v>
      </c>
      <c r="P4" s="46" t="s">
        <v>259</v>
      </c>
      <c r="Q4" s="46" t="s">
        <v>260</v>
      </c>
      <c r="R4" s="46" t="s">
        <v>196</v>
      </c>
      <c r="S4" s="46" t="s">
        <v>261</v>
      </c>
      <c r="T4" s="46" t="s">
        <v>262</v>
      </c>
      <c r="U4" s="46" t="s">
        <v>197</v>
      </c>
      <c r="V4" s="46" t="s">
        <v>199</v>
      </c>
      <c r="W4" s="46" t="s">
        <v>217</v>
      </c>
      <c r="EV4" s="46" t="s">
        <v>264</v>
      </c>
      <c r="EW4" s="46" t="s">
        <v>265</v>
      </c>
      <c r="EX4" s="46" t="s">
        <v>266</v>
      </c>
      <c r="EY4" s="46" t="s">
        <v>190</v>
      </c>
      <c r="EZ4" s="46" t="s">
        <v>267</v>
      </c>
      <c r="FA4" s="46" t="s">
        <v>268</v>
      </c>
      <c r="FB4" s="46" t="s">
        <v>269</v>
      </c>
      <c r="FC4" s="46" t="s">
        <v>270</v>
      </c>
      <c r="FD4" s="46" t="s">
        <v>271</v>
      </c>
      <c r="FE4" s="46" t="s">
        <v>272</v>
      </c>
      <c r="FF4" s="46" t="s">
        <v>273</v>
      </c>
      <c r="FG4" s="46" t="s">
        <v>274</v>
      </c>
      <c r="FH4" s="46" t="s">
        <v>275</v>
      </c>
      <c r="FI4" s="46" t="s">
        <v>276</v>
      </c>
      <c r="FJ4" s="46" t="s">
        <v>277</v>
      </c>
      <c r="FK4" s="46" t="s">
        <v>278</v>
      </c>
      <c r="FL4" s="46" t="s">
        <v>279</v>
      </c>
      <c r="FM4" s="46" t="s">
        <v>280</v>
      </c>
      <c r="FN4" s="46" t="s">
        <v>281</v>
      </c>
      <c r="FO4" s="46" t="s">
        <v>282</v>
      </c>
      <c r="FP4" s="46" t="s">
        <v>283</v>
      </c>
      <c r="FQ4" s="46" t="s">
        <v>551</v>
      </c>
      <c r="FR4" s="46" t="s">
        <v>552</v>
      </c>
      <c r="FS4" s="46" t="s">
        <v>458</v>
      </c>
      <c r="FT4" s="46" t="s">
        <v>453</v>
      </c>
      <c r="FU4" s="46" t="s">
        <v>465</v>
      </c>
      <c r="FV4" s="46" t="s">
        <v>553</v>
      </c>
      <c r="FW4" s="46" t="s">
        <v>554</v>
      </c>
      <c r="FX4" s="46" t="s">
        <v>213</v>
      </c>
      <c r="FY4" s="46" t="s">
        <v>217</v>
      </c>
      <c r="FZ4" s="46" t="s">
        <v>555</v>
      </c>
      <c r="GA4" s="46" t="s">
        <v>267</v>
      </c>
      <c r="GB4" s="46" t="s">
        <v>192</v>
      </c>
      <c r="GC4" s="46" t="s">
        <v>196</v>
      </c>
      <c r="GD4" s="46" t="s">
        <v>556</v>
      </c>
      <c r="GE4" s="46" t="s">
        <v>557</v>
      </c>
      <c r="GF4" s="46" t="s">
        <v>558</v>
      </c>
      <c r="GG4" s="46" t="s">
        <v>559</v>
      </c>
      <c r="GH4" s="46" t="s">
        <v>560</v>
      </c>
      <c r="GI4" s="46" t="s">
        <v>561</v>
      </c>
      <c r="GJ4" s="46" t="s">
        <v>509</v>
      </c>
      <c r="GK4" s="46" t="s">
        <v>510</v>
      </c>
      <c r="GL4" s="46" t="s">
        <v>511</v>
      </c>
      <c r="GM4" s="46" t="s">
        <v>562</v>
      </c>
      <c r="GN4" s="46" t="s">
        <v>563</v>
      </c>
      <c r="GO4" s="46" t="s">
        <v>564</v>
      </c>
      <c r="GP4" s="46" t="s">
        <v>230</v>
      </c>
      <c r="GQ4" s="46" t="s">
        <v>565</v>
      </c>
      <c r="GR4" s="46" t="s">
        <v>566</v>
      </c>
      <c r="GS4" s="46" t="s">
        <v>567</v>
      </c>
      <c r="GT4" s="46" t="s">
        <v>568</v>
      </c>
      <c r="GU4" s="46" t="s">
        <v>217</v>
      </c>
      <c r="GV4" s="46" t="s">
        <v>217</v>
      </c>
      <c r="GW4" s="46" t="s">
        <v>15</v>
      </c>
      <c r="GX4" s="46" t="s">
        <v>17</v>
      </c>
      <c r="GY4" s="46" t="s">
        <v>68</v>
      </c>
      <c r="GZ4" s="46" t="s">
        <v>70</v>
      </c>
      <c r="HA4" s="46" t="s">
        <v>569</v>
      </c>
      <c r="HB4" s="46" t="s">
        <v>287</v>
      </c>
      <c r="HC4" s="46" t="s">
        <v>72</v>
      </c>
      <c r="HD4" s="46" t="s">
        <v>26</v>
      </c>
      <c r="HE4" s="46" t="s">
        <v>248</v>
      </c>
      <c r="HF4" s="46" t="s">
        <v>249</v>
      </c>
      <c r="HG4" s="46" t="s">
        <v>250</v>
      </c>
    </row>
    <row r="5" spans="1:215" s="9" customFormat="1" ht="12.75">
      <c r="A5" s="9" t="s">
        <v>178</v>
      </c>
      <c r="B5" s="9">
        <v>107</v>
      </c>
      <c r="C5" s="9">
        <v>117</v>
      </c>
      <c r="D5" s="9">
        <v>122</v>
      </c>
      <c r="E5" s="9">
        <v>127</v>
      </c>
      <c r="F5" s="9">
        <v>137</v>
      </c>
      <c r="G5" s="9">
        <v>177</v>
      </c>
      <c r="H5" s="9">
        <v>197</v>
      </c>
      <c r="I5" s="9">
        <v>66</v>
      </c>
      <c r="J5" s="9">
        <v>86</v>
      </c>
      <c r="K5" s="9">
        <v>106</v>
      </c>
      <c r="L5" s="9">
        <v>116</v>
      </c>
      <c r="M5" s="9">
        <v>120</v>
      </c>
      <c r="N5" s="9">
        <v>127</v>
      </c>
      <c r="O5" s="9">
        <v>131</v>
      </c>
      <c r="P5" s="9">
        <v>140</v>
      </c>
      <c r="Q5" s="9">
        <v>168</v>
      </c>
      <c r="R5" s="9">
        <v>179</v>
      </c>
      <c r="S5" s="9">
        <v>192</v>
      </c>
      <c r="T5" s="9">
        <v>199</v>
      </c>
      <c r="U5" s="9">
        <v>206</v>
      </c>
      <c r="V5" s="9">
        <v>220</v>
      </c>
      <c r="W5" s="9">
        <v>445</v>
      </c>
      <c r="X5" s="25">
        <v>61</v>
      </c>
      <c r="Y5" s="25">
        <v>110</v>
      </c>
      <c r="Z5" s="25">
        <v>150</v>
      </c>
      <c r="AA5" s="25">
        <v>196</v>
      </c>
      <c r="AB5" s="25">
        <v>236</v>
      </c>
      <c r="AC5" s="25">
        <v>286</v>
      </c>
      <c r="AD5" s="25">
        <v>339</v>
      </c>
      <c r="AE5" s="25">
        <v>372</v>
      </c>
      <c r="AF5" s="25">
        <v>400</v>
      </c>
      <c r="AG5" s="25">
        <v>443</v>
      </c>
      <c r="AH5" s="25">
        <v>481</v>
      </c>
      <c r="AI5" s="25">
        <v>503</v>
      </c>
      <c r="AJ5" s="25">
        <v>526</v>
      </c>
      <c r="AK5" s="25">
        <v>565</v>
      </c>
      <c r="AL5" s="25">
        <v>596</v>
      </c>
      <c r="AM5" s="25">
        <v>2</v>
      </c>
      <c r="AN5" s="25">
        <v>6</v>
      </c>
      <c r="AO5" s="25">
        <v>10</v>
      </c>
      <c r="AP5" s="25">
        <v>20</v>
      </c>
      <c r="AQ5" s="25">
        <v>25</v>
      </c>
      <c r="AR5" s="25">
        <v>29</v>
      </c>
      <c r="AS5" s="25">
        <v>32</v>
      </c>
      <c r="AT5" s="25">
        <v>39</v>
      </c>
      <c r="AU5" s="25">
        <v>47</v>
      </c>
      <c r="AV5" s="25">
        <v>56</v>
      </c>
      <c r="AW5" s="25">
        <v>72</v>
      </c>
      <c r="AX5" s="25">
        <v>83</v>
      </c>
      <c r="AY5" s="25">
        <v>94</v>
      </c>
      <c r="AZ5" s="25">
        <v>105</v>
      </c>
      <c r="BA5" s="25">
        <v>17</v>
      </c>
      <c r="BB5" s="25">
        <v>33</v>
      </c>
      <c r="BC5" s="25">
        <v>47</v>
      </c>
      <c r="BD5" s="25">
        <v>59</v>
      </c>
      <c r="BE5" s="25">
        <v>101</v>
      </c>
      <c r="BF5" s="25">
        <v>125</v>
      </c>
      <c r="BG5" s="25">
        <v>134</v>
      </c>
      <c r="BH5" s="25">
        <v>149</v>
      </c>
      <c r="BI5" s="25">
        <v>165</v>
      </c>
      <c r="BJ5" s="25">
        <v>190</v>
      </c>
      <c r="BK5" s="25">
        <v>197</v>
      </c>
      <c r="BL5" s="25">
        <v>221</v>
      </c>
      <c r="BM5" s="25">
        <v>253</v>
      </c>
      <c r="BN5" s="25">
        <v>271</v>
      </c>
      <c r="BO5" s="25">
        <v>299</v>
      </c>
      <c r="BP5" s="25">
        <v>319</v>
      </c>
      <c r="BQ5" s="25">
        <v>336</v>
      </c>
      <c r="BR5" s="25">
        <v>348</v>
      </c>
      <c r="BS5" s="25">
        <v>361</v>
      </c>
      <c r="BT5" s="25">
        <v>391</v>
      </c>
      <c r="BU5" s="25">
        <v>402</v>
      </c>
      <c r="BV5" s="25">
        <v>423</v>
      </c>
      <c r="BW5" s="25">
        <v>437</v>
      </c>
      <c r="BX5" s="25">
        <v>480</v>
      </c>
      <c r="BY5" s="25">
        <v>531</v>
      </c>
      <c r="BZ5" s="25">
        <v>568</v>
      </c>
      <c r="CA5" s="25">
        <v>604</v>
      </c>
      <c r="CB5" s="25">
        <v>639</v>
      </c>
      <c r="CC5" s="25">
        <v>672</v>
      </c>
      <c r="CD5" s="25">
        <v>11</v>
      </c>
      <c r="CE5" s="25">
        <v>25</v>
      </c>
      <c r="CF5" s="25">
        <v>35</v>
      </c>
      <c r="CG5" s="25">
        <v>55</v>
      </c>
      <c r="CH5" s="25">
        <v>74</v>
      </c>
      <c r="CI5" s="25">
        <v>87</v>
      </c>
      <c r="CJ5" s="25">
        <v>103</v>
      </c>
      <c r="CK5" s="25">
        <v>119</v>
      </c>
      <c r="CL5" s="25">
        <v>127</v>
      </c>
      <c r="CM5" s="25">
        <v>140</v>
      </c>
      <c r="CN5" s="25">
        <v>161</v>
      </c>
      <c r="CO5" s="25">
        <v>173</v>
      </c>
      <c r="CP5" s="25">
        <v>183</v>
      </c>
      <c r="CQ5" s="25">
        <v>193</v>
      </c>
      <c r="CR5" s="25">
        <v>195</v>
      </c>
      <c r="CS5" s="25">
        <v>199</v>
      </c>
      <c r="CT5" s="25">
        <v>209</v>
      </c>
      <c r="CU5" s="25">
        <v>218</v>
      </c>
      <c r="CV5" s="25">
        <v>227</v>
      </c>
      <c r="CW5" s="46">
        <v>514</v>
      </c>
      <c r="CX5" s="25">
        <v>533</v>
      </c>
      <c r="CY5" s="25">
        <v>559</v>
      </c>
      <c r="CZ5" s="25">
        <v>583</v>
      </c>
      <c r="DA5" s="25">
        <v>627</v>
      </c>
      <c r="DB5" s="25">
        <v>669</v>
      </c>
      <c r="DC5" s="25">
        <v>684</v>
      </c>
      <c r="DD5" s="25">
        <v>710</v>
      </c>
      <c r="DE5" s="25">
        <v>51</v>
      </c>
      <c r="DF5" s="25">
        <v>77</v>
      </c>
      <c r="DG5" s="25">
        <v>101</v>
      </c>
      <c r="DH5" s="25">
        <v>127</v>
      </c>
      <c r="DI5" s="25">
        <v>149</v>
      </c>
      <c r="DJ5" s="25">
        <v>175</v>
      </c>
      <c r="DK5" s="25">
        <v>193</v>
      </c>
      <c r="DL5" s="25">
        <v>215</v>
      </c>
      <c r="DM5" s="25">
        <v>233</v>
      </c>
      <c r="DN5" s="25">
        <v>251</v>
      </c>
      <c r="DO5" s="25">
        <v>277</v>
      </c>
      <c r="DP5" s="25">
        <v>297</v>
      </c>
      <c r="DQ5" s="25">
        <v>11</v>
      </c>
      <c r="DR5" s="25">
        <v>51</v>
      </c>
      <c r="DS5" s="46">
        <v>77</v>
      </c>
      <c r="DT5" s="25">
        <v>112</v>
      </c>
      <c r="DU5" s="25">
        <v>126</v>
      </c>
      <c r="DV5" s="25">
        <v>171</v>
      </c>
      <c r="DW5" s="46">
        <v>471</v>
      </c>
      <c r="DX5" s="46">
        <v>501</v>
      </c>
      <c r="DY5" s="46">
        <v>543</v>
      </c>
      <c r="DZ5" s="46">
        <v>41</v>
      </c>
      <c r="EA5" s="46">
        <v>50</v>
      </c>
      <c r="EB5" s="46">
        <v>58</v>
      </c>
      <c r="EC5" s="46">
        <v>71</v>
      </c>
      <c r="ED5" s="46">
        <v>80</v>
      </c>
      <c r="EE5" s="46">
        <v>120</v>
      </c>
      <c r="EF5" s="46">
        <v>136</v>
      </c>
      <c r="EG5" s="46">
        <v>149</v>
      </c>
      <c r="EH5" s="46">
        <v>160</v>
      </c>
      <c r="EI5" s="46">
        <v>320</v>
      </c>
      <c r="EJ5" s="46">
        <v>339</v>
      </c>
      <c r="EK5" s="46">
        <v>417</v>
      </c>
      <c r="EL5" s="46">
        <v>13</v>
      </c>
      <c r="EM5" s="46">
        <v>75</v>
      </c>
      <c r="EN5" s="46">
        <v>130</v>
      </c>
      <c r="EO5" s="46">
        <v>164</v>
      </c>
      <c r="EP5" s="46">
        <v>202</v>
      </c>
      <c r="EQ5" s="46">
        <v>284</v>
      </c>
      <c r="ER5" s="46">
        <v>289</v>
      </c>
      <c r="ES5" s="46">
        <v>324</v>
      </c>
      <c r="ET5" s="46">
        <v>345</v>
      </c>
      <c r="EU5" s="46">
        <v>363</v>
      </c>
      <c r="EV5" s="9">
        <v>108</v>
      </c>
      <c r="EW5" s="9">
        <v>124</v>
      </c>
      <c r="EX5" s="9">
        <v>154</v>
      </c>
      <c r="EY5" s="9">
        <v>161</v>
      </c>
      <c r="EZ5" s="9">
        <v>165</v>
      </c>
      <c r="FA5" s="9">
        <v>169</v>
      </c>
      <c r="FB5" s="9">
        <v>186</v>
      </c>
      <c r="FC5" s="9">
        <v>197</v>
      </c>
      <c r="FD5" s="9">
        <v>209</v>
      </c>
      <c r="FE5" s="9">
        <v>230</v>
      </c>
      <c r="FF5" s="9">
        <v>251</v>
      </c>
      <c r="FG5" s="9">
        <v>269</v>
      </c>
      <c r="FH5" s="9">
        <v>276</v>
      </c>
      <c r="FI5" s="9">
        <v>288</v>
      </c>
      <c r="FJ5" s="9">
        <v>296</v>
      </c>
      <c r="FK5" s="9">
        <v>308</v>
      </c>
      <c r="FL5" s="9">
        <v>330</v>
      </c>
      <c r="FM5" s="9">
        <v>352</v>
      </c>
      <c r="FN5" s="9">
        <v>374</v>
      </c>
      <c r="FO5" s="9">
        <v>396</v>
      </c>
      <c r="FP5" s="9">
        <v>420</v>
      </c>
      <c r="FQ5" s="9">
        <v>200</v>
      </c>
      <c r="FR5" s="9">
        <v>210</v>
      </c>
      <c r="FS5" s="9">
        <v>310</v>
      </c>
      <c r="FT5" s="9">
        <v>318</v>
      </c>
      <c r="FU5" s="9">
        <v>325</v>
      </c>
      <c r="FV5" s="9">
        <v>370</v>
      </c>
      <c r="FW5" s="9">
        <v>380</v>
      </c>
      <c r="FX5" s="9">
        <v>395</v>
      </c>
      <c r="FY5" s="9">
        <v>445</v>
      </c>
      <c r="FZ5" s="9">
        <v>187</v>
      </c>
      <c r="GA5" s="9">
        <v>206</v>
      </c>
      <c r="GB5" s="9">
        <v>223</v>
      </c>
      <c r="GC5" s="9">
        <v>261</v>
      </c>
      <c r="GD5" s="9">
        <v>291</v>
      </c>
      <c r="GE5" s="9">
        <v>297</v>
      </c>
      <c r="GF5" s="9">
        <v>315</v>
      </c>
      <c r="GG5" s="9">
        <v>319</v>
      </c>
      <c r="GH5" s="9">
        <v>370</v>
      </c>
      <c r="GI5" s="9">
        <v>379</v>
      </c>
      <c r="GJ5" s="9">
        <v>408</v>
      </c>
      <c r="GK5" s="9">
        <v>418</v>
      </c>
      <c r="GL5" s="9">
        <v>429</v>
      </c>
      <c r="GM5" s="9">
        <v>449</v>
      </c>
      <c r="GN5" s="9">
        <v>469</v>
      </c>
      <c r="GO5" s="9">
        <v>486</v>
      </c>
      <c r="GP5" s="9">
        <v>497</v>
      </c>
      <c r="GQ5" s="9">
        <v>498</v>
      </c>
      <c r="GR5" s="9">
        <v>508</v>
      </c>
      <c r="GS5" s="9">
        <v>512</v>
      </c>
      <c r="GT5" s="9">
        <v>358</v>
      </c>
      <c r="GU5" s="9">
        <v>445</v>
      </c>
      <c r="GV5" s="9">
        <v>445</v>
      </c>
      <c r="GW5" s="9">
        <v>360</v>
      </c>
      <c r="GX5" s="9">
        <v>408</v>
      </c>
      <c r="GY5" s="9">
        <v>92</v>
      </c>
      <c r="GZ5" s="9">
        <v>157</v>
      </c>
      <c r="HA5" s="9">
        <v>85</v>
      </c>
      <c r="HB5" s="9">
        <v>100</v>
      </c>
      <c r="HC5" s="9">
        <v>232</v>
      </c>
      <c r="HD5" s="9">
        <v>243</v>
      </c>
      <c r="HE5" s="9">
        <v>59</v>
      </c>
      <c r="HF5" s="9">
        <v>65</v>
      </c>
      <c r="HG5" s="9">
        <v>72</v>
      </c>
    </row>
    <row r="6" spans="1:215" ht="12.75">
      <c r="A6" s="6" t="s">
        <v>2</v>
      </c>
      <c r="I6" s="6">
        <v>21029</v>
      </c>
      <c r="J6" s="6">
        <v>21029</v>
      </c>
      <c r="K6" s="6">
        <v>21029</v>
      </c>
      <c r="L6" s="6">
        <v>21029</v>
      </c>
      <c r="M6" s="6">
        <v>21029</v>
      </c>
      <c r="N6" s="6">
        <v>21029</v>
      </c>
      <c r="O6" s="6">
        <v>21029</v>
      </c>
      <c r="P6" s="6">
        <v>21029</v>
      </c>
      <c r="Q6" s="6">
        <v>21029</v>
      </c>
      <c r="R6" s="6">
        <v>21029</v>
      </c>
      <c r="S6" s="6">
        <v>21029</v>
      </c>
      <c r="T6" s="6">
        <v>21029</v>
      </c>
      <c r="U6" s="6">
        <v>21029</v>
      </c>
      <c r="V6" s="6">
        <v>21029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40"/>
      <c r="CN6" s="40"/>
      <c r="CO6" s="40"/>
      <c r="CP6" s="40"/>
      <c r="CQ6" s="40"/>
      <c r="CR6" s="40"/>
      <c r="CS6" s="40"/>
      <c r="CT6" s="40"/>
      <c r="CU6" s="40"/>
      <c r="CV6" s="21"/>
      <c r="CW6" s="4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41"/>
      <c r="DT6" s="21"/>
      <c r="DU6" s="21"/>
      <c r="DV6" s="2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6">
        <v>21025</v>
      </c>
      <c r="EW6" s="6">
        <v>21025</v>
      </c>
      <c r="EX6" s="6">
        <v>21025</v>
      </c>
      <c r="EY6" s="6">
        <v>21025</v>
      </c>
      <c r="EZ6" s="6">
        <v>21025</v>
      </c>
      <c r="FA6" s="6">
        <v>21025</v>
      </c>
      <c r="FB6" s="6">
        <v>21025</v>
      </c>
      <c r="FC6" s="6">
        <v>21025</v>
      </c>
      <c r="FD6" s="6">
        <v>21025</v>
      </c>
      <c r="FE6" s="6">
        <v>21025</v>
      </c>
      <c r="FF6" s="6">
        <v>21025</v>
      </c>
      <c r="FG6" s="6">
        <v>21025</v>
      </c>
      <c r="FH6" s="6">
        <v>21025</v>
      </c>
      <c r="FI6" s="6">
        <v>21025</v>
      </c>
      <c r="FJ6" s="6">
        <v>21025</v>
      </c>
      <c r="FK6" s="6">
        <v>21025</v>
      </c>
      <c r="FL6" s="6">
        <v>21025</v>
      </c>
      <c r="FM6" s="6">
        <v>21025</v>
      </c>
      <c r="FN6" s="6">
        <v>21025</v>
      </c>
      <c r="FO6" s="6">
        <v>21025</v>
      </c>
      <c r="FP6" s="6">
        <v>21025</v>
      </c>
      <c r="HA6" s="6" t="s">
        <v>550</v>
      </c>
      <c r="HB6" s="6" t="s">
        <v>550</v>
      </c>
      <c r="HE6" s="6">
        <v>21021</v>
      </c>
      <c r="HF6" s="6">
        <v>21021</v>
      </c>
      <c r="HG6" s="6">
        <v>21021</v>
      </c>
    </row>
    <row r="7" spans="1:215" ht="12.75">
      <c r="A7" s="6" t="s">
        <v>4</v>
      </c>
      <c r="B7" s="6" t="s">
        <v>64</v>
      </c>
      <c r="C7" s="6" t="s">
        <v>66</v>
      </c>
      <c r="D7" s="6" t="s">
        <v>16</v>
      </c>
      <c r="E7" s="6" t="s">
        <v>16</v>
      </c>
      <c r="F7" s="6" t="s">
        <v>30</v>
      </c>
      <c r="G7" s="6" t="s">
        <v>30</v>
      </c>
      <c r="H7" s="6" t="s">
        <v>16</v>
      </c>
      <c r="W7" s="6" t="s">
        <v>234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40"/>
      <c r="CN7" s="40"/>
      <c r="CO7" s="40"/>
      <c r="CP7" s="40"/>
      <c r="CQ7" s="40"/>
      <c r="CR7" s="40"/>
      <c r="CS7" s="40"/>
      <c r="CT7" s="40"/>
      <c r="CU7" s="40"/>
      <c r="CV7" s="21"/>
      <c r="CW7" s="4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41"/>
      <c r="DT7" s="21"/>
      <c r="DU7" s="21"/>
      <c r="DV7" s="2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FQ7" s="6" t="s">
        <v>45</v>
      </c>
      <c r="FR7" s="6" t="s">
        <v>45</v>
      </c>
      <c r="FS7" s="6" t="s">
        <v>234</v>
      </c>
      <c r="FT7" s="6" t="s">
        <v>234</v>
      </c>
      <c r="FU7" s="6" t="s">
        <v>240</v>
      </c>
      <c r="FV7" s="6" t="s">
        <v>55</v>
      </c>
      <c r="FW7" s="6" t="s">
        <v>55</v>
      </c>
      <c r="FX7" s="6" t="s">
        <v>16</v>
      </c>
      <c r="FY7" s="6" t="s">
        <v>570</v>
      </c>
      <c r="GB7" s="6" t="s">
        <v>488</v>
      </c>
      <c r="GC7" s="35"/>
      <c r="GD7" s="6" t="s">
        <v>488</v>
      </c>
      <c r="GE7" s="6" t="s">
        <v>488</v>
      </c>
      <c r="GF7" s="6" t="s">
        <v>488</v>
      </c>
      <c r="GG7" s="6" t="s">
        <v>493</v>
      </c>
      <c r="GR7" s="6" t="s">
        <v>493</v>
      </c>
      <c r="GT7" s="6" t="s">
        <v>571</v>
      </c>
      <c r="GU7" s="6" t="s">
        <v>55</v>
      </c>
      <c r="GV7" s="6" t="s">
        <v>58</v>
      </c>
      <c r="GW7" s="6" t="s">
        <v>16</v>
      </c>
      <c r="GX7" s="6" t="s">
        <v>18</v>
      </c>
      <c r="GY7" s="6" t="s">
        <v>69</v>
      </c>
      <c r="GZ7" s="6" t="s">
        <v>71</v>
      </c>
      <c r="HA7" s="6" t="s">
        <v>466</v>
      </c>
      <c r="HB7" s="6" t="s">
        <v>466</v>
      </c>
      <c r="HC7" s="6" t="s">
        <v>55</v>
      </c>
      <c r="HD7" s="6" t="s">
        <v>18</v>
      </c>
      <c r="HE7" s="6" t="s">
        <v>251</v>
      </c>
      <c r="HF7" s="6" t="s">
        <v>251</v>
      </c>
      <c r="HG7" s="6" t="s">
        <v>16</v>
      </c>
    </row>
    <row r="8" spans="1:215" ht="12.75">
      <c r="A8" s="6" t="s">
        <v>174</v>
      </c>
      <c r="B8" s="6">
        <v>25</v>
      </c>
      <c r="C8" s="6">
        <v>25</v>
      </c>
      <c r="D8" s="6">
        <v>25</v>
      </c>
      <c r="E8" s="6">
        <v>25</v>
      </c>
      <c r="F8" s="6">
        <v>25</v>
      </c>
      <c r="G8" s="6">
        <v>25</v>
      </c>
      <c r="H8" s="6">
        <v>25</v>
      </c>
      <c r="I8" s="6">
        <v>24.4</v>
      </c>
      <c r="J8" s="6">
        <v>28.08</v>
      </c>
      <c r="K8" s="6">
        <v>27.41</v>
      </c>
      <c r="L8" s="6">
        <v>23.8</v>
      </c>
      <c r="M8" s="6">
        <v>20.08</v>
      </c>
      <c r="N8" s="6">
        <v>25.59</v>
      </c>
      <c r="O8" s="6">
        <v>24.23</v>
      </c>
      <c r="P8" s="6">
        <v>27.05</v>
      </c>
      <c r="Q8" s="6">
        <v>29.5</v>
      </c>
      <c r="R8" s="6">
        <v>29.1</v>
      </c>
      <c r="S8" s="6">
        <v>20.86</v>
      </c>
      <c r="T8" s="6">
        <v>22.43</v>
      </c>
      <c r="U8" s="6">
        <v>18.02</v>
      </c>
      <c r="V8" s="6">
        <v>16.81</v>
      </c>
      <c r="W8" s="6">
        <v>38.03</v>
      </c>
      <c r="X8" s="22">
        <v>13.31</v>
      </c>
      <c r="Y8" s="22">
        <v>18.12</v>
      </c>
      <c r="Z8" s="22">
        <v>18.62</v>
      </c>
      <c r="AA8" s="22">
        <v>16.48</v>
      </c>
      <c r="AB8" s="22">
        <v>14.13</v>
      </c>
      <c r="AC8" s="22">
        <v>16.41</v>
      </c>
      <c r="AD8" s="22">
        <v>15.92</v>
      </c>
      <c r="AE8" s="22">
        <v>16.15</v>
      </c>
      <c r="AF8" s="22">
        <v>16.65</v>
      </c>
      <c r="AG8" s="22">
        <v>16.63</v>
      </c>
      <c r="AH8" s="22">
        <v>15.1</v>
      </c>
      <c r="AI8" s="22">
        <v>17.83</v>
      </c>
      <c r="AJ8" s="22">
        <v>18.41</v>
      </c>
      <c r="AK8" s="22">
        <v>18.75</v>
      </c>
      <c r="AL8" s="22">
        <v>20.02</v>
      </c>
      <c r="AM8" s="39">
        <v>14.18</v>
      </c>
      <c r="AN8" s="39">
        <v>15</v>
      </c>
      <c r="AO8" s="39">
        <v>15</v>
      </c>
      <c r="AP8" s="39">
        <v>15</v>
      </c>
      <c r="AQ8" s="39">
        <v>15</v>
      </c>
      <c r="AR8" s="39">
        <v>14.27</v>
      </c>
      <c r="AS8" s="39">
        <v>17.49</v>
      </c>
      <c r="AT8" s="39">
        <v>19.28</v>
      </c>
      <c r="AU8" s="39">
        <v>17.03</v>
      </c>
      <c r="AV8" s="39">
        <v>16.54</v>
      </c>
      <c r="AW8" s="39">
        <v>19.6</v>
      </c>
      <c r="AX8" s="39">
        <v>19.57</v>
      </c>
      <c r="AY8" s="39">
        <v>19.42</v>
      </c>
      <c r="AZ8" s="39">
        <v>17.14</v>
      </c>
      <c r="BA8" s="22">
        <v>17.53</v>
      </c>
      <c r="BB8" s="22">
        <v>17.68</v>
      </c>
      <c r="BC8" s="22">
        <v>17.26</v>
      </c>
      <c r="BD8" s="22">
        <v>17.76</v>
      </c>
      <c r="BE8" s="22">
        <v>19.41</v>
      </c>
      <c r="BF8" s="22">
        <v>16.17</v>
      </c>
      <c r="BG8" s="22">
        <v>17.39</v>
      </c>
      <c r="BH8" s="22">
        <v>21.8</v>
      </c>
      <c r="BI8" s="22">
        <v>18.16</v>
      </c>
      <c r="BJ8" s="22">
        <v>18.99</v>
      </c>
      <c r="BK8" s="22">
        <v>19.57</v>
      </c>
      <c r="BL8" s="22">
        <v>21.1</v>
      </c>
      <c r="BM8" s="22">
        <v>16.27</v>
      </c>
      <c r="BN8" s="22">
        <v>21.06</v>
      </c>
      <c r="BO8" s="22">
        <v>15</v>
      </c>
      <c r="BP8" s="22">
        <v>41.74</v>
      </c>
      <c r="BQ8" s="22">
        <v>22.93</v>
      </c>
      <c r="BR8" s="22">
        <v>37.05</v>
      </c>
      <c r="BS8" s="22">
        <v>15</v>
      </c>
      <c r="BT8" s="22">
        <v>16.94</v>
      </c>
      <c r="BU8" s="22">
        <v>18.49</v>
      </c>
      <c r="BV8" s="22">
        <v>30.68</v>
      </c>
      <c r="BW8" s="22">
        <v>21.69</v>
      </c>
      <c r="BX8" s="22">
        <v>16.48</v>
      </c>
      <c r="BY8" s="22">
        <v>19.27</v>
      </c>
      <c r="BZ8" s="22">
        <v>19.71</v>
      </c>
      <c r="CA8" s="22">
        <v>19.84</v>
      </c>
      <c r="CB8" s="22">
        <v>20.54</v>
      </c>
      <c r="CC8" s="22">
        <v>20.4</v>
      </c>
      <c r="CD8" s="22">
        <v>13.46</v>
      </c>
      <c r="CE8" s="22">
        <v>16.84</v>
      </c>
      <c r="CF8" s="22">
        <v>25.35</v>
      </c>
      <c r="CG8" s="22">
        <v>27.86</v>
      </c>
      <c r="CH8" s="22">
        <v>15.01</v>
      </c>
      <c r="CI8" s="22">
        <v>18.29</v>
      </c>
      <c r="CJ8" s="22">
        <v>17.48</v>
      </c>
      <c r="CK8" s="22">
        <v>16.39</v>
      </c>
      <c r="CL8" s="22">
        <v>17.08</v>
      </c>
      <c r="CM8" s="22">
        <v>27.95</v>
      </c>
      <c r="CN8" s="22">
        <v>19.6</v>
      </c>
      <c r="CO8" s="22">
        <v>36.85</v>
      </c>
      <c r="CP8" s="22">
        <v>26.98</v>
      </c>
      <c r="CQ8" s="22">
        <v>36.2</v>
      </c>
      <c r="CR8" s="22">
        <v>32.86</v>
      </c>
      <c r="CS8" s="22">
        <v>37.48</v>
      </c>
      <c r="CT8" s="22">
        <v>17.85</v>
      </c>
      <c r="CU8" s="22">
        <v>24.3</v>
      </c>
      <c r="CV8" s="22">
        <v>18.84</v>
      </c>
      <c r="CW8" s="39">
        <v>19.45</v>
      </c>
      <c r="CX8" s="22">
        <v>45.46</v>
      </c>
      <c r="CY8" s="22">
        <v>35.91</v>
      </c>
      <c r="CZ8" s="22">
        <v>33.25</v>
      </c>
      <c r="DA8" s="22">
        <v>30</v>
      </c>
      <c r="DB8" s="22">
        <v>23.91</v>
      </c>
      <c r="DC8" s="22">
        <v>167.13</v>
      </c>
      <c r="DD8" s="22">
        <v>36.13</v>
      </c>
      <c r="DE8" s="22">
        <v>40.51</v>
      </c>
      <c r="DF8" s="22">
        <v>41.56</v>
      </c>
      <c r="DG8" s="22">
        <v>40.03</v>
      </c>
      <c r="DH8" s="22">
        <v>42.24</v>
      </c>
      <c r="DI8" s="22">
        <v>32.79</v>
      </c>
      <c r="DJ8" s="22">
        <v>45.86</v>
      </c>
      <c r="DK8" s="22">
        <v>54.51</v>
      </c>
      <c r="DL8" s="22">
        <v>62.46</v>
      </c>
      <c r="DM8" s="22">
        <v>50.91</v>
      </c>
      <c r="DN8" s="22">
        <v>58.16</v>
      </c>
      <c r="DO8" s="22">
        <v>56.82</v>
      </c>
      <c r="DP8" s="22">
        <v>57.1</v>
      </c>
      <c r="DQ8" s="22">
        <v>28.98</v>
      </c>
      <c r="DR8" s="22">
        <v>31.1</v>
      </c>
      <c r="DS8" s="39">
        <v>35.87</v>
      </c>
      <c r="DT8" s="39">
        <v>38.84</v>
      </c>
      <c r="DU8" s="39">
        <v>32.27</v>
      </c>
      <c r="DV8" s="39">
        <v>30.7</v>
      </c>
      <c r="DW8" s="39">
        <v>33.38</v>
      </c>
      <c r="DX8" s="39">
        <v>36.02</v>
      </c>
      <c r="DY8" s="39">
        <v>35.64</v>
      </c>
      <c r="DZ8" s="42">
        <v>33.63</v>
      </c>
      <c r="EA8" s="42">
        <v>42.1</v>
      </c>
      <c r="EB8" s="42">
        <v>40.04</v>
      </c>
      <c r="EC8" s="42">
        <v>31.48</v>
      </c>
      <c r="ED8" s="42">
        <v>46.27</v>
      </c>
      <c r="EE8" s="42">
        <v>27.52</v>
      </c>
      <c r="EF8" s="42">
        <v>46.89</v>
      </c>
      <c r="EG8" s="42">
        <v>37.55</v>
      </c>
      <c r="EH8" s="42">
        <v>40.82</v>
      </c>
      <c r="EI8" s="42">
        <v>37.58</v>
      </c>
      <c r="EJ8" s="42">
        <v>32.29</v>
      </c>
      <c r="EK8" s="42">
        <v>34.37</v>
      </c>
      <c r="EL8" s="42">
        <v>31.84</v>
      </c>
      <c r="EM8" s="42">
        <v>34.82</v>
      </c>
      <c r="EN8" s="42">
        <v>33.85</v>
      </c>
      <c r="EO8" s="42">
        <v>34</v>
      </c>
      <c r="EP8" s="42">
        <v>28.27</v>
      </c>
      <c r="EQ8" s="42">
        <v>22.99</v>
      </c>
      <c r="ER8" s="42">
        <v>37.63</v>
      </c>
      <c r="ES8" s="42">
        <v>29.99</v>
      </c>
      <c r="ET8" s="42">
        <v>36.81</v>
      </c>
      <c r="EU8" s="42">
        <v>24.38</v>
      </c>
      <c r="EV8" s="6">
        <v>25.64</v>
      </c>
      <c r="EW8" s="6">
        <v>29.72</v>
      </c>
      <c r="EX8" s="6">
        <v>23.45</v>
      </c>
      <c r="EY8" s="6">
        <v>18.91</v>
      </c>
      <c r="EZ8" s="6">
        <v>19.46</v>
      </c>
      <c r="FA8" s="6">
        <v>23.3</v>
      </c>
      <c r="FB8" s="6">
        <v>25.34</v>
      </c>
      <c r="FC8" s="6">
        <v>25.64</v>
      </c>
      <c r="FD8" s="6">
        <v>29.05</v>
      </c>
      <c r="FE8" s="6">
        <v>30.94</v>
      </c>
      <c r="FF8" s="6">
        <v>26.24</v>
      </c>
      <c r="FG8" s="6">
        <v>19.81</v>
      </c>
      <c r="FH8" s="6">
        <v>21.23</v>
      </c>
      <c r="FI8" s="6">
        <v>26.38</v>
      </c>
      <c r="FJ8" s="6">
        <v>21.45</v>
      </c>
      <c r="FK8" s="6">
        <v>26.9</v>
      </c>
      <c r="FL8" s="6">
        <v>28.74</v>
      </c>
      <c r="FM8" s="6">
        <v>35.35</v>
      </c>
      <c r="FN8" s="6">
        <v>34.25</v>
      </c>
      <c r="FO8" s="6">
        <v>32.54</v>
      </c>
      <c r="FP8" s="6">
        <v>33.06</v>
      </c>
      <c r="FQ8" s="6">
        <v>35.8</v>
      </c>
      <c r="FR8" s="6">
        <v>38.809999999999995</v>
      </c>
      <c r="FS8" s="6">
        <v>33.28</v>
      </c>
      <c r="FT8" s="6">
        <v>11.780000000000001</v>
      </c>
      <c r="FU8" s="6">
        <v>5.19</v>
      </c>
      <c r="FV8" s="6">
        <v>41.91</v>
      </c>
      <c r="FW8" s="6">
        <v>37.3</v>
      </c>
      <c r="FX8" s="6">
        <v>6.62</v>
      </c>
      <c r="FY8" s="6">
        <v>42.47</v>
      </c>
      <c r="FZ8" s="6">
        <v>44.2</v>
      </c>
      <c r="GA8" s="6">
        <v>19.95</v>
      </c>
      <c r="GB8" s="6">
        <v>13.76</v>
      </c>
      <c r="GC8" s="6">
        <v>27.15</v>
      </c>
      <c r="GD8" s="6">
        <v>17.02</v>
      </c>
      <c r="GE8" s="6">
        <v>13.85</v>
      </c>
      <c r="GF8" s="6">
        <v>15.1</v>
      </c>
      <c r="GG8" s="6">
        <v>19.53</v>
      </c>
      <c r="GH8" s="6">
        <v>19.89</v>
      </c>
      <c r="GI8" s="6">
        <v>15.61</v>
      </c>
      <c r="GJ8" s="6">
        <v>21.919999999999998</v>
      </c>
      <c r="GK8" s="6">
        <v>25.69</v>
      </c>
      <c r="GL8" s="6">
        <v>24.990000000000002</v>
      </c>
      <c r="GM8" s="6">
        <v>21.39</v>
      </c>
      <c r="GN8" s="6">
        <v>25.56</v>
      </c>
      <c r="GO8" s="6">
        <v>28.26</v>
      </c>
      <c r="GP8" s="6">
        <v>57.43</v>
      </c>
      <c r="GQ8" s="6">
        <v>32.01</v>
      </c>
      <c r="GR8" s="6">
        <v>16.15</v>
      </c>
      <c r="GS8" s="6">
        <v>42.73</v>
      </c>
      <c r="GT8" s="6">
        <v>58.839999999999996</v>
      </c>
      <c r="GU8" s="6">
        <v>55.85</v>
      </c>
      <c r="GV8" s="6">
        <v>30.130000000000003</v>
      </c>
      <c r="GW8" s="6">
        <v>25</v>
      </c>
      <c r="GX8" s="6">
        <v>25</v>
      </c>
      <c r="GY8" s="6">
        <v>25</v>
      </c>
      <c r="GZ8" s="6">
        <v>25</v>
      </c>
      <c r="HA8" s="6">
        <v>38.3</v>
      </c>
      <c r="HB8" s="6">
        <v>35.72</v>
      </c>
      <c r="HC8" s="6">
        <v>25</v>
      </c>
      <c r="HD8" s="6">
        <v>25</v>
      </c>
      <c r="HE8" s="6">
        <v>51.98</v>
      </c>
      <c r="HF8" s="6">
        <v>46.08</v>
      </c>
      <c r="HG8" s="6">
        <v>32.85</v>
      </c>
    </row>
    <row r="9" spans="1:215" ht="12.75">
      <c r="A9" s="6" t="s">
        <v>544</v>
      </c>
      <c r="I9" s="6">
        <v>21.02</v>
      </c>
      <c r="J9" s="6">
        <v>27.229999999999997</v>
      </c>
      <c r="K9" s="6">
        <v>17.939999999999998</v>
      </c>
      <c r="L9" s="6">
        <v>21.44</v>
      </c>
      <c r="M9" s="6">
        <v>17.15</v>
      </c>
      <c r="N9" s="6">
        <v>20.81</v>
      </c>
      <c r="O9" s="6">
        <v>17.37</v>
      </c>
      <c r="P9" s="6">
        <v>16.79</v>
      </c>
      <c r="Q9" s="6">
        <v>19.5</v>
      </c>
      <c r="R9" s="6">
        <v>21.05</v>
      </c>
      <c r="S9" s="6">
        <v>20.14</v>
      </c>
      <c r="T9" s="6">
        <v>19.36</v>
      </c>
      <c r="U9" s="6">
        <v>15.83</v>
      </c>
      <c r="V9" s="6">
        <v>15.129999999999999</v>
      </c>
      <c r="W9" s="6">
        <v>36.38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>
        <v>9.780000000000001</v>
      </c>
      <c r="CE9" s="22"/>
      <c r="CF9" s="22">
        <v>21.68</v>
      </c>
      <c r="CG9" s="22">
        <v>14.01</v>
      </c>
      <c r="CH9" s="22">
        <v>11.08</v>
      </c>
      <c r="CI9" s="22"/>
      <c r="CJ9" s="22"/>
      <c r="CK9" s="22">
        <v>15.860000000000001</v>
      </c>
      <c r="CL9" s="22"/>
      <c r="CM9" s="22">
        <v>27.529999999999998</v>
      </c>
      <c r="CN9" s="22"/>
      <c r="CO9" s="22">
        <v>34.67</v>
      </c>
      <c r="CP9" s="22">
        <v>26.37</v>
      </c>
      <c r="CQ9" s="22">
        <v>35.82</v>
      </c>
      <c r="CR9" s="22">
        <v>32.39</v>
      </c>
      <c r="CS9" s="22">
        <v>37.04</v>
      </c>
      <c r="CT9" s="22"/>
      <c r="CU9" s="22">
        <v>22.45</v>
      </c>
      <c r="CV9" s="22"/>
      <c r="CW9" s="22">
        <v>7.609999999999999</v>
      </c>
      <c r="CX9" s="22">
        <v>24.39</v>
      </c>
      <c r="CY9" s="22">
        <v>30.459999999999997</v>
      </c>
      <c r="CZ9" s="22">
        <v>32.84</v>
      </c>
      <c r="DA9" s="22">
        <v>28.62</v>
      </c>
      <c r="DB9" s="22">
        <v>20.38</v>
      </c>
      <c r="DC9" s="22">
        <v>120.53</v>
      </c>
      <c r="DD9" s="22">
        <v>14.150000000000002</v>
      </c>
      <c r="DE9" s="22">
        <v>40.03</v>
      </c>
      <c r="DF9" s="22">
        <v>40.82</v>
      </c>
      <c r="DG9" s="22">
        <v>39.31</v>
      </c>
      <c r="DH9" s="22">
        <v>41.830000000000005</v>
      </c>
      <c r="DI9" s="22">
        <v>29.98</v>
      </c>
      <c r="DJ9" s="22">
        <v>22.28</v>
      </c>
      <c r="DK9" s="22">
        <v>42.709999999999994</v>
      </c>
      <c r="DL9" s="22">
        <v>43.260000000000005</v>
      </c>
      <c r="DM9" s="22">
        <v>39.199999999999996</v>
      </c>
      <c r="DN9" s="22">
        <v>42.55</v>
      </c>
      <c r="DO9" s="22">
        <v>33.61</v>
      </c>
      <c r="DP9" s="22">
        <v>44.97</v>
      </c>
      <c r="DQ9" s="22">
        <v>28.18</v>
      </c>
      <c r="DR9" s="22">
        <v>26.950000000000003</v>
      </c>
      <c r="DS9" s="22">
        <v>30.959999999999997</v>
      </c>
      <c r="DT9" s="22">
        <v>30.690000000000005</v>
      </c>
      <c r="DU9" s="22">
        <v>31.000000000000004</v>
      </c>
      <c r="DV9" s="22">
        <v>29.66</v>
      </c>
      <c r="DW9" s="22">
        <v>33.04</v>
      </c>
      <c r="DX9" s="22">
        <v>35.730000000000004</v>
      </c>
      <c r="DY9" s="22">
        <v>35.37</v>
      </c>
      <c r="DZ9" s="22">
        <v>32.67</v>
      </c>
      <c r="EA9" s="22">
        <v>40.300000000000004</v>
      </c>
      <c r="EB9" s="22">
        <v>27.21</v>
      </c>
      <c r="EC9" s="22">
        <v>24.990000000000002</v>
      </c>
      <c r="ED9" s="22">
        <v>38.980000000000004</v>
      </c>
      <c r="EE9" s="22">
        <v>18.03</v>
      </c>
      <c r="EF9" s="22">
        <v>38.06</v>
      </c>
      <c r="EG9" s="22">
        <v>33.08</v>
      </c>
      <c r="EH9" s="22">
        <v>30.25</v>
      </c>
      <c r="EI9" s="22">
        <v>37.489999999999995</v>
      </c>
      <c r="EJ9" s="22">
        <v>32.08</v>
      </c>
      <c r="EK9" s="22">
        <v>33</v>
      </c>
      <c r="EL9" s="22">
        <v>31.78</v>
      </c>
      <c r="EM9" s="22">
        <v>29.310000000000002</v>
      </c>
      <c r="EN9" s="22">
        <v>29.51</v>
      </c>
      <c r="EO9" s="22">
        <v>28.4</v>
      </c>
      <c r="EP9" s="22">
        <v>26.33</v>
      </c>
      <c r="EQ9" s="22">
        <v>22.849999999999998</v>
      </c>
      <c r="ER9" s="22">
        <v>37.410000000000004</v>
      </c>
      <c r="ES9" s="22">
        <v>29.79</v>
      </c>
      <c r="ET9" s="22">
        <v>36.660000000000004</v>
      </c>
      <c r="EU9" s="22">
        <v>23.15</v>
      </c>
      <c r="EV9" s="22">
        <v>22.59</v>
      </c>
      <c r="EW9" s="22">
        <v>27.5</v>
      </c>
      <c r="EX9" s="22">
        <v>21.29</v>
      </c>
      <c r="EY9" s="22">
        <v>17.55</v>
      </c>
      <c r="EZ9" s="22">
        <v>17.36</v>
      </c>
      <c r="FA9" s="22">
        <v>20.41</v>
      </c>
      <c r="FB9" s="22">
        <v>24.77</v>
      </c>
      <c r="FC9" s="22">
        <v>25.44</v>
      </c>
      <c r="FD9" s="22">
        <v>13.100000000000001</v>
      </c>
      <c r="FE9" s="22">
        <v>22.080000000000002</v>
      </c>
      <c r="FF9" s="22">
        <v>3.549999999999997</v>
      </c>
      <c r="FG9" s="22">
        <v>19.7</v>
      </c>
      <c r="FH9" s="22">
        <v>20.79</v>
      </c>
      <c r="FI9" s="22">
        <v>25.82</v>
      </c>
      <c r="FJ9" s="22">
        <v>19.96</v>
      </c>
      <c r="FK9" s="22">
        <v>26.779999999999998</v>
      </c>
      <c r="FL9" s="22">
        <v>28.569999999999997</v>
      </c>
      <c r="FM9" s="22">
        <v>35.13</v>
      </c>
      <c r="FN9" s="22">
        <v>33.64</v>
      </c>
      <c r="FO9" s="22">
        <v>32.07</v>
      </c>
      <c r="FP9" s="22">
        <v>32.64</v>
      </c>
      <c r="FQ9" s="6">
        <v>33.72</v>
      </c>
      <c r="FR9" s="6">
        <v>36.3</v>
      </c>
      <c r="FS9" s="6">
        <v>32.11</v>
      </c>
      <c r="FT9" s="6">
        <v>10.22</v>
      </c>
      <c r="FU9" s="6">
        <v>4.65</v>
      </c>
      <c r="FV9" s="6">
        <v>41.4</v>
      </c>
      <c r="FW9" s="6">
        <v>35.93</v>
      </c>
      <c r="FX9" s="6">
        <v>4.46</v>
      </c>
      <c r="FY9" s="6">
        <v>41.71</v>
      </c>
      <c r="FZ9" s="6">
        <v>32.32</v>
      </c>
      <c r="GA9" s="6">
        <v>13.59</v>
      </c>
      <c r="GB9" s="6">
        <v>3.03</v>
      </c>
      <c r="GC9" s="6">
        <v>4.68</v>
      </c>
      <c r="GD9" s="6">
        <v>0.19</v>
      </c>
      <c r="GE9" s="6">
        <v>0.92</v>
      </c>
      <c r="GF9" s="6">
        <v>0.58</v>
      </c>
      <c r="GG9" s="6">
        <v>7.66</v>
      </c>
      <c r="GH9" s="6">
        <v>0.14</v>
      </c>
      <c r="GI9" s="6">
        <v>0.99</v>
      </c>
      <c r="GJ9" s="6">
        <v>0.4</v>
      </c>
      <c r="GK9" s="6">
        <v>24.98</v>
      </c>
      <c r="GL9" s="6">
        <v>23.82</v>
      </c>
      <c r="GM9" s="6">
        <v>0.52</v>
      </c>
      <c r="GN9" s="6">
        <v>1.2</v>
      </c>
      <c r="GO9" s="6">
        <v>2.82</v>
      </c>
      <c r="GP9" s="6">
        <v>40.15</v>
      </c>
      <c r="GQ9" s="6">
        <v>10.15</v>
      </c>
      <c r="GR9" s="6">
        <v>10.59</v>
      </c>
      <c r="GS9" s="6">
        <v>38.05</v>
      </c>
      <c r="GT9" s="6">
        <v>51.94</v>
      </c>
      <c r="GU9" s="6">
        <v>41.7</v>
      </c>
      <c r="GV9" s="6">
        <v>29.6</v>
      </c>
      <c r="HA9" s="6">
        <v>10.9</v>
      </c>
      <c r="HB9" s="6">
        <v>17.48</v>
      </c>
      <c r="HE9" s="6">
        <v>37.589999999999996</v>
      </c>
      <c r="HF9" s="6">
        <v>21.349999999999998</v>
      </c>
      <c r="HG9" s="6">
        <v>27.05</v>
      </c>
    </row>
    <row r="10" spans="1:215" ht="12.75">
      <c r="A10" s="6" t="s">
        <v>175</v>
      </c>
      <c r="I10" s="6">
        <v>3.38</v>
      </c>
      <c r="J10" s="6">
        <v>0.85</v>
      </c>
      <c r="K10" s="6">
        <v>9.47</v>
      </c>
      <c r="L10" s="6">
        <v>2.36</v>
      </c>
      <c r="M10" s="6">
        <v>2.93</v>
      </c>
      <c r="N10" s="6">
        <v>4.78</v>
      </c>
      <c r="O10" s="6">
        <v>6.86</v>
      </c>
      <c r="P10" s="6">
        <v>10.26</v>
      </c>
      <c r="Q10" s="6">
        <v>10</v>
      </c>
      <c r="R10" s="6">
        <v>8.05</v>
      </c>
      <c r="S10" s="6">
        <v>0.72</v>
      </c>
      <c r="T10" s="6">
        <v>3.07</v>
      </c>
      <c r="U10" s="6">
        <v>2.19</v>
      </c>
      <c r="V10" s="6">
        <v>1.68</v>
      </c>
      <c r="W10" s="6">
        <v>1.65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39"/>
      <c r="AN10" s="39"/>
      <c r="AO10" s="39"/>
      <c r="AP10" s="39"/>
      <c r="AQ10" s="39"/>
      <c r="AR10" s="39"/>
      <c r="AS10" s="39"/>
      <c r="AT10" s="39">
        <v>0.09</v>
      </c>
      <c r="AU10" s="39"/>
      <c r="AV10" s="39">
        <v>0.28</v>
      </c>
      <c r="AW10" s="39"/>
      <c r="AX10" s="39">
        <v>1.89</v>
      </c>
      <c r="AY10" s="39">
        <v>0.45</v>
      </c>
      <c r="AZ10" s="39"/>
      <c r="BA10" s="22"/>
      <c r="BB10" s="22"/>
      <c r="BC10" s="22"/>
      <c r="BD10" s="22"/>
      <c r="BE10" s="22">
        <v>0.01</v>
      </c>
      <c r="BF10" s="22"/>
      <c r="BG10" s="22"/>
      <c r="BH10" s="22">
        <v>5.9</v>
      </c>
      <c r="BI10" s="22"/>
      <c r="BJ10" s="22"/>
      <c r="BK10" s="22"/>
      <c r="BL10" s="22"/>
      <c r="BM10" s="22"/>
      <c r="BN10" s="22"/>
      <c r="BO10" s="22"/>
      <c r="BP10" s="22">
        <v>13.75</v>
      </c>
      <c r="BQ10" s="22"/>
      <c r="BR10" s="22">
        <v>17.23</v>
      </c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>
        <v>3.68</v>
      </c>
      <c r="CE10" s="22"/>
      <c r="CF10" s="22">
        <v>3.67</v>
      </c>
      <c r="CG10" s="22">
        <v>13.85</v>
      </c>
      <c r="CH10" s="22">
        <v>3.93</v>
      </c>
      <c r="CI10" s="22"/>
      <c r="CJ10" s="22"/>
      <c r="CK10" s="22">
        <v>0.53</v>
      </c>
      <c r="CL10" s="22"/>
      <c r="CM10" s="22">
        <v>0.42</v>
      </c>
      <c r="CN10" s="22"/>
      <c r="CO10" s="22">
        <v>2.18</v>
      </c>
      <c r="CP10" s="22">
        <v>0.61</v>
      </c>
      <c r="CQ10" s="22">
        <v>0.38</v>
      </c>
      <c r="CR10" s="22">
        <v>0.47</v>
      </c>
      <c r="CS10" s="22">
        <v>0.44</v>
      </c>
      <c r="CT10" s="22"/>
      <c r="CU10" s="22">
        <v>1.85</v>
      </c>
      <c r="CV10" s="22"/>
      <c r="CW10" s="8">
        <v>11.84</v>
      </c>
      <c r="CX10" s="22">
        <v>21.07</v>
      </c>
      <c r="CY10" s="22">
        <v>5.45</v>
      </c>
      <c r="CZ10" s="22">
        <v>0.41</v>
      </c>
      <c r="DA10" s="22">
        <v>1.38</v>
      </c>
      <c r="DB10" s="22">
        <v>3.53</v>
      </c>
      <c r="DC10" s="22">
        <v>46.6</v>
      </c>
      <c r="DD10" s="22">
        <v>21.98</v>
      </c>
      <c r="DE10" s="22">
        <v>0.48</v>
      </c>
      <c r="DF10" s="22">
        <v>0.74</v>
      </c>
      <c r="DG10" s="22">
        <v>0.72</v>
      </c>
      <c r="DH10" s="22">
        <v>0.41</v>
      </c>
      <c r="DI10" s="22">
        <v>2.81</v>
      </c>
      <c r="DJ10" s="22">
        <v>23.58</v>
      </c>
      <c r="DK10" s="22">
        <v>11.8</v>
      </c>
      <c r="DL10" s="22">
        <v>19.2</v>
      </c>
      <c r="DM10" s="22">
        <v>11.71</v>
      </c>
      <c r="DN10" s="22">
        <v>15.61</v>
      </c>
      <c r="DO10" s="22">
        <v>23.21</v>
      </c>
      <c r="DP10" s="22">
        <v>12.13</v>
      </c>
      <c r="DQ10" s="22">
        <v>0.8</v>
      </c>
      <c r="DR10" s="22">
        <v>4.15</v>
      </c>
      <c r="DS10" s="8">
        <v>4.91</v>
      </c>
      <c r="DT10" s="8">
        <v>8.15</v>
      </c>
      <c r="DU10" s="8">
        <v>1.27</v>
      </c>
      <c r="DV10" s="8">
        <v>1.04</v>
      </c>
      <c r="DW10" s="8">
        <v>0.34</v>
      </c>
      <c r="DX10" s="8">
        <v>0.29</v>
      </c>
      <c r="DY10" s="8">
        <v>0.27</v>
      </c>
      <c r="DZ10" s="8">
        <v>0.96</v>
      </c>
      <c r="EA10" s="8">
        <v>1.8</v>
      </c>
      <c r="EB10" s="8">
        <v>12.83</v>
      </c>
      <c r="EC10" s="8">
        <v>6.49</v>
      </c>
      <c r="ED10" s="8">
        <v>7.29</v>
      </c>
      <c r="EE10" s="6">
        <v>9.49</v>
      </c>
      <c r="EF10" s="8">
        <v>8.83</v>
      </c>
      <c r="EG10" s="8">
        <v>4.47</v>
      </c>
      <c r="EH10" s="6">
        <v>10.57</v>
      </c>
      <c r="EI10" s="6">
        <v>0.09</v>
      </c>
      <c r="EJ10" s="6">
        <v>0.21</v>
      </c>
      <c r="EK10" s="6">
        <v>1.37</v>
      </c>
      <c r="EL10" s="8">
        <v>0.06</v>
      </c>
      <c r="EM10" s="6">
        <v>5.51</v>
      </c>
      <c r="EN10" s="6">
        <v>4.34</v>
      </c>
      <c r="EO10" s="6">
        <v>5.6</v>
      </c>
      <c r="EP10" s="6">
        <v>1.94</v>
      </c>
      <c r="EQ10" s="6">
        <v>0.14</v>
      </c>
      <c r="ER10" s="6">
        <v>0.22</v>
      </c>
      <c r="ES10" s="6">
        <v>0.2</v>
      </c>
      <c r="ET10" s="6">
        <v>0.15</v>
      </c>
      <c r="EU10" s="6">
        <v>1.23</v>
      </c>
      <c r="EV10" s="6">
        <v>3.05</v>
      </c>
      <c r="EW10" s="6">
        <v>2.22</v>
      </c>
      <c r="EX10" s="6">
        <v>2.16</v>
      </c>
      <c r="EY10" s="6">
        <v>1.36</v>
      </c>
      <c r="EZ10" s="6">
        <v>2.1</v>
      </c>
      <c r="FA10" s="6">
        <v>2.89</v>
      </c>
      <c r="FB10" s="6">
        <v>0.57</v>
      </c>
      <c r="FC10" s="6">
        <v>0.2</v>
      </c>
      <c r="FD10" s="6">
        <v>15.95</v>
      </c>
      <c r="FE10" s="6">
        <v>8.86</v>
      </c>
      <c r="FF10" s="6">
        <v>22.69</v>
      </c>
      <c r="FG10" s="6">
        <v>0.11</v>
      </c>
      <c r="FH10" s="6">
        <v>0.44</v>
      </c>
      <c r="FI10" s="6">
        <v>0.56</v>
      </c>
      <c r="FJ10" s="6">
        <v>1.49</v>
      </c>
      <c r="FK10" s="6">
        <v>0.12</v>
      </c>
      <c r="FL10" s="6">
        <v>0.17</v>
      </c>
      <c r="FM10" s="6">
        <v>0.22</v>
      </c>
      <c r="FN10" s="6">
        <v>0.61</v>
      </c>
      <c r="FO10" s="6">
        <v>0.47</v>
      </c>
      <c r="FP10" s="6">
        <v>0.42</v>
      </c>
      <c r="FQ10" s="6">
        <v>2.08</v>
      </c>
      <c r="FR10" s="6">
        <v>2.51</v>
      </c>
      <c r="FS10" s="6">
        <v>1.17</v>
      </c>
      <c r="FT10" s="6">
        <v>1.56</v>
      </c>
      <c r="FU10" s="6">
        <v>0.54</v>
      </c>
      <c r="FV10" s="6">
        <v>0.51</v>
      </c>
      <c r="FW10" s="6">
        <v>1.37</v>
      </c>
      <c r="FX10" s="6">
        <v>2.16</v>
      </c>
      <c r="FY10" s="6">
        <v>0.76</v>
      </c>
      <c r="FZ10" s="6">
        <v>11.88</v>
      </c>
      <c r="GA10" s="6">
        <v>6.36</v>
      </c>
      <c r="GB10" s="6">
        <v>10.73</v>
      </c>
      <c r="GC10" s="6">
        <v>22.47</v>
      </c>
      <c r="GD10" s="6">
        <v>16.83</v>
      </c>
      <c r="GE10" s="6">
        <v>12.93</v>
      </c>
      <c r="GF10" s="6">
        <v>14.52</v>
      </c>
      <c r="GG10" s="6">
        <v>11.87</v>
      </c>
      <c r="GH10" s="6">
        <v>19.75</v>
      </c>
      <c r="GI10" s="6">
        <v>14.62</v>
      </c>
      <c r="GJ10" s="6">
        <v>21.52</v>
      </c>
      <c r="GK10" s="6">
        <v>0.71</v>
      </c>
      <c r="GL10" s="6">
        <v>1.17</v>
      </c>
      <c r="GM10" s="6">
        <v>20.87</v>
      </c>
      <c r="GN10" s="6">
        <v>24.36</v>
      </c>
      <c r="GO10" s="6">
        <v>25.44</v>
      </c>
      <c r="GP10" s="6">
        <v>17.28</v>
      </c>
      <c r="GQ10" s="6">
        <v>21.86</v>
      </c>
      <c r="GR10" s="6">
        <v>5.56</v>
      </c>
      <c r="GS10" s="6">
        <v>4.68</v>
      </c>
      <c r="GT10" s="6">
        <v>6.9</v>
      </c>
      <c r="GU10" s="6">
        <v>14.15</v>
      </c>
      <c r="GV10" s="6">
        <v>0.53</v>
      </c>
      <c r="HA10" s="6">
        <v>27.4</v>
      </c>
      <c r="HB10" s="6">
        <v>18.24</v>
      </c>
      <c r="HE10" s="6">
        <v>14.39</v>
      </c>
      <c r="HF10" s="6">
        <v>24.73</v>
      </c>
      <c r="HG10" s="6">
        <v>5.8</v>
      </c>
    </row>
    <row r="11" spans="1:215" ht="12.75">
      <c r="A11" s="6" t="s">
        <v>176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13.852459016393443</v>
      </c>
      <c r="J11" s="7">
        <v>3.027065527065527</v>
      </c>
      <c r="K11" s="7">
        <v>34.549434512951485</v>
      </c>
      <c r="L11" s="7">
        <v>9.915966386554622</v>
      </c>
      <c r="M11" s="7">
        <v>14.591633466135459</v>
      </c>
      <c r="N11" s="7">
        <v>18.67917155138726</v>
      </c>
      <c r="O11" s="7">
        <v>28.31200990507635</v>
      </c>
      <c r="P11" s="7">
        <v>37.92975970425139</v>
      </c>
      <c r="Q11" s="7">
        <v>33.89830508474576</v>
      </c>
      <c r="R11" s="7">
        <v>27.66323024054983</v>
      </c>
      <c r="S11" s="7">
        <v>3.451581975071908</v>
      </c>
      <c r="T11" s="7">
        <v>13.687026304057065</v>
      </c>
      <c r="U11" s="7">
        <v>12.153163152053274</v>
      </c>
      <c r="V11" s="7">
        <v>9.994051160023796</v>
      </c>
      <c r="W11" s="7">
        <v>4.338679989481988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7">
        <v>27.340267459138186</v>
      </c>
      <c r="CE11" s="7">
        <v>0</v>
      </c>
      <c r="CF11" s="7">
        <v>14.47731755424063</v>
      </c>
      <c r="CG11" s="7">
        <v>49.71284996410624</v>
      </c>
      <c r="CH11" s="7">
        <v>26.18254497001999</v>
      </c>
      <c r="CI11" s="7">
        <v>0</v>
      </c>
      <c r="CJ11" s="7">
        <v>0</v>
      </c>
      <c r="CK11" s="7">
        <v>3.233679072605247</v>
      </c>
      <c r="CL11" s="7">
        <v>0</v>
      </c>
      <c r="CM11" s="7">
        <v>1.5026833631484795</v>
      </c>
      <c r="CN11" s="7">
        <v>0</v>
      </c>
      <c r="CO11" s="7">
        <v>5.9158751696065135</v>
      </c>
      <c r="CP11" s="7">
        <v>2.2609340252038543</v>
      </c>
      <c r="CQ11" s="7">
        <v>1.049723756906077</v>
      </c>
      <c r="CR11" s="7">
        <v>1.4303104077906268</v>
      </c>
      <c r="CS11" s="7">
        <v>1.1739594450373534</v>
      </c>
      <c r="CT11" s="7">
        <v>0</v>
      </c>
      <c r="CU11" s="7">
        <v>7.613168724279835</v>
      </c>
      <c r="CV11" s="7">
        <v>0</v>
      </c>
      <c r="CW11" s="7">
        <v>60.87403598971722</v>
      </c>
      <c r="CX11" s="7">
        <v>46.348438187417514</v>
      </c>
      <c r="CY11" s="7">
        <v>15.176830966304653</v>
      </c>
      <c r="CZ11" s="7">
        <v>1.2330827067669172</v>
      </c>
      <c r="DA11" s="7">
        <v>4.6</v>
      </c>
      <c r="DB11" s="7">
        <v>14.763697197825177</v>
      </c>
      <c r="DC11" s="7">
        <v>27.882486687010115</v>
      </c>
      <c r="DD11" s="7">
        <v>60.83587046775533</v>
      </c>
      <c r="DE11" s="7">
        <v>1.1848926191063935</v>
      </c>
      <c r="DF11" s="7">
        <v>1.7805582290664097</v>
      </c>
      <c r="DG11" s="7">
        <v>1.7986510117411938</v>
      </c>
      <c r="DH11" s="7">
        <v>0.9706439393939392</v>
      </c>
      <c r="DI11" s="7">
        <v>8.569685879841415</v>
      </c>
      <c r="DJ11" s="7">
        <v>51.41735717400785</v>
      </c>
      <c r="DK11" s="7">
        <v>21.647404146028254</v>
      </c>
      <c r="DL11" s="7">
        <v>30.739673390970218</v>
      </c>
      <c r="DM11" s="7">
        <v>23.00137497544687</v>
      </c>
      <c r="DN11" s="7">
        <v>26.839752407152684</v>
      </c>
      <c r="DO11" s="7">
        <v>40.84829285462865</v>
      </c>
      <c r="DP11" s="7">
        <v>21.243432574430823</v>
      </c>
      <c r="DQ11" s="7">
        <v>2.7605244996549345</v>
      </c>
      <c r="DR11" s="7">
        <v>13.344051446945338</v>
      </c>
      <c r="DS11" s="7">
        <v>13.688318929467522</v>
      </c>
      <c r="DT11" s="7">
        <v>20.983522142121526</v>
      </c>
      <c r="DU11" s="7">
        <v>3.9355438487759526</v>
      </c>
      <c r="DV11" s="7">
        <v>3.3876221498371337</v>
      </c>
      <c r="DW11" s="7">
        <v>1.018573996405033</v>
      </c>
      <c r="DX11" s="7">
        <v>0.8051082731815656</v>
      </c>
      <c r="DY11" s="7">
        <v>0.7575757575757576</v>
      </c>
      <c r="DZ11" s="7">
        <v>2.854594112399643</v>
      </c>
      <c r="EA11" s="7">
        <v>4.275534441805226</v>
      </c>
      <c r="EB11" s="7">
        <v>32.04295704295704</v>
      </c>
      <c r="EC11" s="7">
        <v>20.616264294790344</v>
      </c>
      <c r="ED11" s="7">
        <v>15.755349038253726</v>
      </c>
      <c r="EE11" s="7">
        <v>34.48401162790698</v>
      </c>
      <c r="EF11" s="7">
        <v>18.831307314992536</v>
      </c>
      <c r="EG11" s="7">
        <v>11.904127829560586</v>
      </c>
      <c r="EH11" s="7">
        <v>25.89416952474277</v>
      </c>
      <c r="EI11" s="7">
        <v>0.2394890899414582</v>
      </c>
      <c r="EJ11" s="7">
        <v>0.6503561474140601</v>
      </c>
      <c r="EK11" s="7">
        <v>3.986034332266512</v>
      </c>
      <c r="EL11" s="7">
        <v>0.18844221105527637</v>
      </c>
      <c r="EM11" s="7">
        <v>15.824238943136129</v>
      </c>
      <c r="EN11" s="7">
        <v>12.821270310192023</v>
      </c>
      <c r="EO11" s="7">
        <v>16.470588235294116</v>
      </c>
      <c r="EP11" s="7">
        <v>6.862398302087018</v>
      </c>
      <c r="EQ11" s="7">
        <v>0.6089604175728579</v>
      </c>
      <c r="ER11" s="7">
        <v>0.5846399149614669</v>
      </c>
      <c r="ES11" s="7">
        <v>0.6668889629876626</v>
      </c>
      <c r="ET11" s="7">
        <v>0.40749796251018744</v>
      </c>
      <c r="EU11" s="7">
        <v>5.045118949958983</v>
      </c>
      <c r="EV11" s="7">
        <v>11.895475819032761</v>
      </c>
      <c r="EW11" s="7">
        <v>7.469717362045761</v>
      </c>
      <c r="EX11" s="7">
        <v>9.211087420042645</v>
      </c>
      <c r="EY11" s="7">
        <v>7.191961924907457</v>
      </c>
      <c r="EZ11" s="7">
        <v>10.79136690647482</v>
      </c>
      <c r="FA11" s="7">
        <v>12.40343347639485</v>
      </c>
      <c r="FB11" s="7">
        <v>2.2494080505130225</v>
      </c>
      <c r="FC11" s="7">
        <v>0.7800312012480499</v>
      </c>
      <c r="FD11" s="7">
        <v>54.90533562822719</v>
      </c>
      <c r="FE11" s="7">
        <v>28.6360698125404</v>
      </c>
      <c r="FF11" s="7">
        <v>86.47103658536587</v>
      </c>
      <c r="FG11" s="7">
        <v>0.5552751135790006</v>
      </c>
      <c r="FH11" s="7">
        <v>2.072538860103627</v>
      </c>
      <c r="FI11" s="7">
        <v>2.122820318423048</v>
      </c>
      <c r="FJ11" s="7">
        <v>6.946386946386947</v>
      </c>
      <c r="FK11" s="7">
        <v>0.44609665427509293</v>
      </c>
      <c r="FL11" s="7">
        <v>0.5915100904662492</v>
      </c>
      <c r="FM11" s="7">
        <v>0.6223479490806223</v>
      </c>
      <c r="FN11" s="7">
        <v>1.7810218978102188</v>
      </c>
      <c r="FO11" s="7">
        <v>1.4443761524277812</v>
      </c>
      <c r="FP11" s="7">
        <v>1.2704174228675136</v>
      </c>
      <c r="FQ11" s="7">
        <v>5.810055865921789</v>
      </c>
      <c r="FR11" s="7">
        <v>6.467405307910333</v>
      </c>
      <c r="FS11" s="7">
        <v>3.515625</v>
      </c>
      <c r="FT11" s="7">
        <v>13.242784380305602</v>
      </c>
      <c r="FU11" s="7">
        <v>10.404624277456648</v>
      </c>
      <c r="FV11" s="7">
        <v>1.216893342877595</v>
      </c>
      <c r="FW11" s="7">
        <v>3.672922252010724</v>
      </c>
      <c r="FX11" s="7">
        <v>32.62839879154079</v>
      </c>
      <c r="FY11" s="7">
        <v>1.789498469507888</v>
      </c>
      <c r="FZ11" s="7">
        <v>26.877828054298643</v>
      </c>
      <c r="GA11" s="7">
        <v>31.879699248120303</v>
      </c>
      <c r="GB11" s="7">
        <v>77.9796511627907</v>
      </c>
      <c r="GC11" s="7">
        <v>82.76243093922652</v>
      </c>
      <c r="GD11" s="7">
        <v>98.88366627497062</v>
      </c>
      <c r="GE11" s="7">
        <v>93.35740072202167</v>
      </c>
      <c r="GF11" s="7">
        <v>96.15894039735099</v>
      </c>
      <c r="GG11" s="7">
        <v>60.77828981054787</v>
      </c>
      <c r="GH11" s="7">
        <v>99.29612870789342</v>
      </c>
      <c r="GI11" s="7">
        <v>93.65791159513132</v>
      </c>
      <c r="GJ11" s="7">
        <v>98.17518248175183</v>
      </c>
      <c r="GK11" s="7">
        <v>2.7637212923316463</v>
      </c>
      <c r="GL11" s="7">
        <v>4.6818727490996395</v>
      </c>
      <c r="GM11" s="7">
        <v>97.5689574567555</v>
      </c>
      <c r="GN11" s="7">
        <v>95.30516431924883</v>
      </c>
      <c r="GO11" s="7">
        <v>90.02123142250531</v>
      </c>
      <c r="GP11" s="7">
        <v>30.088803761100475</v>
      </c>
      <c r="GQ11" s="7">
        <v>68.2911590128085</v>
      </c>
      <c r="GR11" s="7">
        <v>34.42724458204334</v>
      </c>
      <c r="GS11" s="7">
        <v>10.952492394102505</v>
      </c>
      <c r="GT11" s="7">
        <v>11.726716519374577</v>
      </c>
      <c r="GU11" s="7">
        <v>25.335720680393912</v>
      </c>
      <c r="GV11" s="7">
        <v>1.7590441420511118</v>
      </c>
      <c r="GW11" s="7">
        <v>0</v>
      </c>
      <c r="GX11" s="7">
        <v>0</v>
      </c>
      <c r="GY11" s="7">
        <v>0</v>
      </c>
      <c r="GZ11" s="7">
        <v>0</v>
      </c>
      <c r="HA11" s="7">
        <v>71.54046997389034</v>
      </c>
      <c r="HB11" s="7">
        <v>51.06382978723404</v>
      </c>
      <c r="HC11" s="7">
        <v>0</v>
      </c>
      <c r="HD11" s="7">
        <v>0</v>
      </c>
      <c r="HE11" s="7">
        <v>27.683724509426703</v>
      </c>
      <c r="HF11" s="7">
        <v>53.66753472222222</v>
      </c>
      <c r="HG11" s="7">
        <v>17.65601217656012</v>
      </c>
    </row>
    <row r="12" spans="1:215" ht="12.75">
      <c r="A12" s="6" t="s">
        <v>135</v>
      </c>
      <c r="B12" s="6" t="s">
        <v>138</v>
      </c>
      <c r="C12" s="6" t="s">
        <v>138</v>
      </c>
      <c r="D12" s="6" t="s">
        <v>138</v>
      </c>
      <c r="E12" s="6" t="s">
        <v>138</v>
      </c>
      <c r="F12" s="6" t="s">
        <v>138</v>
      </c>
      <c r="H12" s="6" t="s">
        <v>138</v>
      </c>
      <c r="I12" s="6" t="s">
        <v>242</v>
      </c>
      <c r="J12" s="6" t="s">
        <v>242</v>
      </c>
      <c r="K12" s="6" t="s">
        <v>242</v>
      </c>
      <c r="L12" s="6" t="s">
        <v>242</v>
      </c>
      <c r="M12" s="6" t="s">
        <v>242</v>
      </c>
      <c r="N12" s="6" t="s">
        <v>242</v>
      </c>
      <c r="O12" s="6" t="s">
        <v>242</v>
      </c>
      <c r="P12" s="6" t="s">
        <v>242</v>
      </c>
      <c r="Q12" s="6" t="s">
        <v>241</v>
      </c>
      <c r="R12" s="6" t="s">
        <v>242</v>
      </c>
      <c r="S12" s="6" t="s">
        <v>242</v>
      </c>
      <c r="T12" s="6" t="s">
        <v>242</v>
      </c>
      <c r="U12" s="6" t="s">
        <v>242</v>
      </c>
      <c r="V12" s="6" t="s">
        <v>242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8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F12" s="8"/>
      <c r="EG12" s="8"/>
      <c r="EL12" s="8"/>
      <c r="EV12" s="6" t="s">
        <v>242</v>
      </c>
      <c r="EW12" s="6" t="s">
        <v>242</v>
      </c>
      <c r="EX12" s="6" t="s">
        <v>242</v>
      </c>
      <c r="EY12" s="6" t="s">
        <v>242</v>
      </c>
      <c r="EZ12" s="6" t="s">
        <v>242</v>
      </c>
      <c r="FA12" s="6" t="s">
        <v>242</v>
      </c>
      <c r="FB12" s="6" t="s">
        <v>242</v>
      </c>
      <c r="FC12" s="6" t="s">
        <v>242</v>
      </c>
      <c r="FD12" s="6" t="s">
        <v>241</v>
      </c>
      <c r="FE12" s="6" t="s">
        <v>241</v>
      </c>
      <c r="FF12" s="6" t="s">
        <v>241</v>
      </c>
      <c r="FG12" s="6" t="s">
        <v>242</v>
      </c>
      <c r="FH12" s="6" t="s">
        <v>242</v>
      </c>
      <c r="FI12" s="6" t="s">
        <v>242</v>
      </c>
      <c r="FJ12" s="6" t="s">
        <v>242</v>
      </c>
      <c r="FK12" s="6" t="s">
        <v>242</v>
      </c>
      <c r="FL12" s="6" t="s">
        <v>242</v>
      </c>
      <c r="FM12" s="6" t="s">
        <v>242</v>
      </c>
      <c r="FN12" s="6" t="s">
        <v>242</v>
      </c>
      <c r="FO12" s="6" t="s">
        <v>242</v>
      </c>
      <c r="FP12" s="6" t="s">
        <v>242</v>
      </c>
      <c r="FQ12" s="6" t="s">
        <v>242</v>
      </c>
      <c r="FR12" s="6" t="s">
        <v>242</v>
      </c>
      <c r="FS12" s="6" t="s">
        <v>242</v>
      </c>
      <c r="FT12" s="6" t="s">
        <v>242</v>
      </c>
      <c r="FU12" s="6" t="s">
        <v>242</v>
      </c>
      <c r="FV12" s="6" t="s">
        <v>242</v>
      </c>
      <c r="FW12" s="6" t="s">
        <v>242</v>
      </c>
      <c r="FX12" s="6" t="s">
        <v>242</v>
      </c>
      <c r="FY12" s="6" t="s">
        <v>242</v>
      </c>
      <c r="FZ12" s="6" t="s">
        <v>242</v>
      </c>
      <c r="GA12" s="6" t="s">
        <v>241</v>
      </c>
      <c r="GB12" s="6" t="s">
        <v>242</v>
      </c>
      <c r="GC12" s="6" t="s">
        <v>241</v>
      </c>
      <c r="GD12" s="6" t="s">
        <v>242</v>
      </c>
      <c r="GE12" s="6" t="s">
        <v>242</v>
      </c>
      <c r="GF12" s="6" t="s">
        <v>242</v>
      </c>
      <c r="GG12" s="6" t="s">
        <v>241</v>
      </c>
      <c r="GH12" s="6" t="s">
        <v>242</v>
      </c>
      <c r="GI12" s="6" t="s">
        <v>242</v>
      </c>
      <c r="GJ12" s="6" t="s">
        <v>242</v>
      </c>
      <c r="GK12" s="6" t="s">
        <v>242</v>
      </c>
      <c r="GL12" s="6" t="s">
        <v>242</v>
      </c>
      <c r="GM12" s="6" t="s">
        <v>242</v>
      </c>
      <c r="GN12" s="6" t="s">
        <v>242</v>
      </c>
      <c r="GO12" s="6" t="s">
        <v>242</v>
      </c>
      <c r="GP12" s="6" t="s">
        <v>241</v>
      </c>
      <c r="GQ12" s="6" t="s">
        <v>241</v>
      </c>
      <c r="GR12" s="6" t="s">
        <v>242</v>
      </c>
      <c r="GS12" s="6" t="s">
        <v>572</v>
      </c>
      <c r="GT12" s="6" t="s">
        <v>242</v>
      </c>
      <c r="GU12" s="6" t="s">
        <v>241</v>
      </c>
      <c r="GV12" s="6" t="s">
        <v>242</v>
      </c>
      <c r="GW12" s="6" t="s">
        <v>138</v>
      </c>
      <c r="GX12" s="6" t="s">
        <v>138</v>
      </c>
      <c r="GY12" s="6" t="s">
        <v>138</v>
      </c>
      <c r="GZ12" s="6" t="s">
        <v>138</v>
      </c>
      <c r="HA12" s="6" t="s">
        <v>242</v>
      </c>
      <c r="HB12" s="6" t="s">
        <v>241</v>
      </c>
      <c r="HC12" s="6" t="s">
        <v>138</v>
      </c>
      <c r="HD12" s="6" t="s">
        <v>138</v>
      </c>
      <c r="HE12" s="6" t="s">
        <v>241</v>
      </c>
      <c r="HF12" s="6" t="s">
        <v>241</v>
      </c>
      <c r="HG12" s="6" t="s">
        <v>242</v>
      </c>
    </row>
    <row r="13" spans="1:215" ht="12.75">
      <c r="A13" s="6" t="s">
        <v>136</v>
      </c>
      <c r="B13" s="6">
        <v>1</v>
      </c>
      <c r="C13" s="6">
        <v>1</v>
      </c>
      <c r="D13" s="6">
        <v>1</v>
      </c>
      <c r="E13" s="6">
        <v>1</v>
      </c>
      <c r="F13" s="6">
        <v>2</v>
      </c>
      <c r="G13" s="6">
        <v>2</v>
      </c>
      <c r="H13" s="6">
        <v>1</v>
      </c>
      <c r="U13" s="6">
        <v>6</v>
      </c>
      <c r="V13" s="6">
        <v>6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8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F13" s="8"/>
      <c r="EG13" s="8"/>
      <c r="EL13" s="8"/>
      <c r="EX13" s="6">
        <v>5</v>
      </c>
      <c r="FT13" s="6" t="s">
        <v>296</v>
      </c>
      <c r="GA13" s="6">
        <v>7</v>
      </c>
      <c r="GB13" s="6">
        <v>10</v>
      </c>
      <c r="GE13" s="6">
        <v>3</v>
      </c>
      <c r="GG13" s="6">
        <v>8</v>
      </c>
      <c r="GW13" s="6">
        <v>1</v>
      </c>
      <c r="GX13" s="6">
        <v>1</v>
      </c>
      <c r="GY13" s="6">
        <v>1</v>
      </c>
      <c r="GZ13" s="6">
        <v>1</v>
      </c>
      <c r="HC13" s="6">
        <v>1</v>
      </c>
      <c r="HD13" s="6">
        <v>1</v>
      </c>
      <c r="HG13" s="6">
        <v>7</v>
      </c>
    </row>
    <row r="14" spans="1:215" ht="12.75">
      <c r="A14" s="6" t="s">
        <v>137</v>
      </c>
      <c r="B14" s="6" t="s">
        <v>139</v>
      </c>
      <c r="C14" s="6" t="s">
        <v>139</v>
      </c>
      <c r="D14" s="6" t="s">
        <v>139</v>
      </c>
      <c r="E14" s="6" t="s">
        <v>139</v>
      </c>
      <c r="F14" s="6" t="s">
        <v>139</v>
      </c>
      <c r="G14" s="6" t="s">
        <v>139</v>
      </c>
      <c r="H14" s="6" t="s">
        <v>139</v>
      </c>
      <c r="I14" s="6" t="s">
        <v>243</v>
      </c>
      <c r="J14" s="6" t="s">
        <v>243</v>
      </c>
      <c r="K14" s="6" t="s">
        <v>243</v>
      </c>
      <c r="L14" s="6" t="s">
        <v>243</v>
      </c>
      <c r="M14" s="6" t="s">
        <v>243</v>
      </c>
      <c r="N14" s="6" t="s">
        <v>243</v>
      </c>
      <c r="O14" s="6" t="s">
        <v>243</v>
      </c>
      <c r="P14" s="6" t="s">
        <v>243</v>
      </c>
      <c r="Q14" s="6" t="s">
        <v>243</v>
      </c>
      <c r="R14" s="6" t="s">
        <v>243</v>
      </c>
      <c r="S14" s="6" t="s">
        <v>243</v>
      </c>
      <c r="T14" s="6" t="s">
        <v>243</v>
      </c>
      <c r="U14" s="6" t="s">
        <v>243</v>
      </c>
      <c r="V14" s="6" t="s">
        <v>243</v>
      </c>
      <c r="W14" s="6" t="s">
        <v>243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8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F14" s="8"/>
      <c r="EG14" s="8"/>
      <c r="EL14" s="8"/>
      <c r="EV14" s="6" t="s">
        <v>243</v>
      </c>
      <c r="EW14" s="6" t="s">
        <v>243</v>
      </c>
      <c r="EX14" s="6" t="s">
        <v>243</v>
      </c>
      <c r="EY14" s="6" t="s">
        <v>243</v>
      </c>
      <c r="EZ14" s="6" t="s">
        <v>243</v>
      </c>
      <c r="FA14" s="6" t="s">
        <v>243</v>
      </c>
      <c r="FB14" s="6" t="s">
        <v>243</v>
      </c>
      <c r="FC14" s="6" t="s">
        <v>243</v>
      </c>
      <c r="FD14" s="6" t="s">
        <v>243</v>
      </c>
      <c r="FE14" s="6" t="s">
        <v>243</v>
      </c>
      <c r="FF14" s="6" t="s">
        <v>243</v>
      </c>
      <c r="FG14" s="6" t="s">
        <v>243</v>
      </c>
      <c r="FH14" s="6" t="s">
        <v>243</v>
      </c>
      <c r="FI14" s="6" t="s">
        <v>243</v>
      </c>
      <c r="FJ14" s="6" t="s">
        <v>243</v>
      </c>
      <c r="FK14" s="6" t="s">
        <v>243</v>
      </c>
      <c r="FL14" s="6" t="s">
        <v>243</v>
      </c>
      <c r="FM14" s="6" t="s">
        <v>243</v>
      </c>
      <c r="FN14" s="6" t="s">
        <v>243</v>
      </c>
      <c r="FO14" s="6" t="s">
        <v>243</v>
      </c>
      <c r="FP14" s="6" t="s">
        <v>243</v>
      </c>
      <c r="FQ14" s="6" t="s">
        <v>243</v>
      </c>
      <c r="FR14" s="6" t="s">
        <v>243</v>
      </c>
      <c r="FS14" s="6" t="s">
        <v>243</v>
      </c>
      <c r="FT14" s="6" t="s">
        <v>243</v>
      </c>
      <c r="FU14" s="6" t="s">
        <v>243</v>
      </c>
      <c r="FV14" s="6" t="s">
        <v>243</v>
      </c>
      <c r="FW14" s="6" t="s">
        <v>243</v>
      </c>
      <c r="FX14" s="6" t="s">
        <v>243</v>
      </c>
      <c r="FY14" s="6" t="s">
        <v>243</v>
      </c>
      <c r="FZ14" s="6" t="s">
        <v>243</v>
      </c>
      <c r="GA14" s="6" t="s">
        <v>243</v>
      </c>
      <c r="GB14" s="6" t="s">
        <v>573</v>
      </c>
      <c r="GC14" s="6" t="s">
        <v>573</v>
      </c>
      <c r="GD14" s="6" t="s">
        <v>573</v>
      </c>
      <c r="GE14" s="6" t="s">
        <v>573</v>
      </c>
      <c r="GF14" s="6" t="s">
        <v>573</v>
      </c>
      <c r="GG14" s="6" t="s">
        <v>243</v>
      </c>
      <c r="GH14" s="6" t="s">
        <v>243</v>
      </c>
      <c r="GI14" s="6" t="s">
        <v>243</v>
      </c>
      <c r="GJ14" s="6" t="s">
        <v>243</v>
      </c>
      <c r="GK14" s="6" t="s">
        <v>243</v>
      </c>
      <c r="GL14" s="6" t="s">
        <v>243</v>
      </c>
      <c r="GM14" s="6" t="s">
        <v>243</v>
      </c>
      <c r="GN14" s="6" t="s">
        <v>243</v>
      </c>
      <c r="GO14" s="6" t="s">
        <v>243</v>
      </c>
      <c r="GP14" s="6" t="s">
        <v>243</v>
      </c>
      <c r="GQ14" s="6" t="s">
        <v>243</v>
      </c>
      <c r="GR14" s="6" t="s">
        <v>243</v>
      </c>
      <c r="GS14" s="6" t="s">
        <v>243</v>
      </c>
      <c r="GT14" s="6" t="s">
        <v>243</v>
      </c>
      <c r="GU14" s="6" t="s">
        <v>243</v>
      </c>
      <c r="GV14" s="6" t="s">
        <v>243</v>
      </c>
      <c r="GW14" s="6" t="s">
        <v>139</v>
      </c>
      <c r="GX14" s="6" t="s">
        <v>139</v>
      </c>
      <c r="GY14" s="6" t="s">
        <v>139</v>
      </c>
      <c r="GZ14" s="6" t="s">
        <v>139</v>
      </c>
      <c r="HA14" s="6" t="s">
        <v>243</v>
      </c>
      <c r="HB14" s="6" t="s">
        <v>243</v>
      </c>
      <c r="HC14" s="6" t="s">
        <v>139</v>
      </c>
      <c r="HD14" s="6" t="s">
        <v>139</v>
      </c>
      <c r="HE14" s="6" t="s">
        <v>243</v>
      </c>
      <c r="HF14" s="6" t="s">
        <v>243</v>
      </c>
      <c r="HG14" s="6" t="s">
        <v>243</v>
      </c>
    </row>
    <row r="15" spans="1:215" s="8" customFormat="1" ht="12.75">
      <c r="A15" s="8" t="s">
        <v>177</v>
      </c>
      <c r="B15" s="8">
        <v>0.1</v>
      </c>
      <c r="C15" s="8">
        <v>0.1</v>
      </c>
      <c r="D15" s="8">
        <v>0.25</v>
      </c>
      <c r="E15" s="8">
        <v>0.1</v>
      </c>
      <c r="F15" s="8">
        <v>0.2</v>
      </c>
      <c r="G15" s="8">
        <v>0.2</v>
      </c>
      <c r="H15" s="8">
        <v>0.1</v>
      </c>
      <c r="I15" s="8">
        <v>0.0625</v>
      </c>
      <c r="J15" s="8">
        <v>0.0625</v>
      </c>
      <c r="K15" s="8">
        <v>0.0625</v>
      </c>
      <c r="L15" s="8">
        <v>0.125</v>
      </c>
      <c r="M15" s="8">
        <v>0.09375</v>
      </c>
      <c r="N15" s="8">
        <v>0.09375</v>
      </c>
      <c r="O15" s="8">
        <v>0.125</v>
      </c>
      <c r="P15" s="8">
        <v>0.25</v>
      </c>
      <c r="Q15" s="8">
        <v>0.5</v>
      </c>
      <c r="R15" s="8">
        <v>0.5</v>
      </c>
      <c r="S15" s="8">
        <v>0.5</v>
      </c>
      <c r="T15" s="8">
        <v>0.5</v>
      </c>
      <c r="U15" s="8">
        <v>0.5</v>
      </c>
      <c r="V15" s="8">
        <v>0.5</v>
      </c>
      <c r="W15" s="8">
        <v>1</v>
      </c>
      <c r="X15" s="23">
        <v>1</v>
      </c>
      <c r="Y15" s="23">
        <v>0.0234375</v>
      </c>
      <c r="Z15" s="23">
        <v>0.00390625</v>
      </c>
      <c r="AA15" s="23">
        <v>0.005859375</v>
      </c>
      <c r="AB15" s="23">
        <v>0.125</v>
      </c>
      <c r="AC15" s="23">
        <v>0.125</v>
      </c>
      <c r="AD15" s="23">
        <v>0.125</v>
      </c>
      <c r="AE15" s="23">
        <v>0.03125</v>
      </c>
      <c r="AF15" s="23">
        <v>0.09375</v>
      </c>
      <c r="AG15" s="23">
        <v>0.25</v>
      </c>
      <c r="AH15" s="23">
        <v>0.125</v>
      </c>
      <c r="AI15" s="23">
        <v>0.03125</v>
      </c>
      <c r="AJ15" s="23">
        <v>0.0625</v>
      </c>
      <c r="AK15" s="23">
        <v>0.0625</v>
      </c>
      <c r="AL15" s="23">
        <v>0.015625</v>
      </c>
      <c r="AM15" s="24">
        <v>1</v>
      </c>
      <c r="AN15" s="24">
        <v>0.5</v>
      </c>
      <c r="AO15" s="24">
        <v>0.5</v>
      </c>
      <c r="AP15" s="24">
        <v>0.125</v>
      </c>
      <c r="AQ15" s="24">
        <v>0.125</v>
      </c>
      <c r="AR15" s="24">
        <v>0.5</v>
      </c>
      <c r="AS15" s="24">
        <v>0.5</v>
      </c>
      <c r="AT15" s="24">
        <v>0.125</v>
      </c>
      <c r="AU15" s="23">
        <v>0.0625</v>
      </c>
      <c r="AV15" s="23">
        <v>0.0625</v>
      </c>
      <c r="AW15" s="24">
        <v>0.015625</v>
      </c>
      <c r="AX15" s="24">
        <v>0.025</v>
      </c>
      <c r="AY15" s="24">
        <v>0.025</v>
      </c>
      <c r="AZ15" s="24">
        <v>0.0625</v>
      </c>
      <c r="BA15" s="23">
        <v>0.015625</v>
      </c>
      <c r="BB15" s="23">
        <v>0.0625</v>
      </c>
      <c r="BC15" s="23">
        <v>0.0625</v>
      </c>
      <c r="BD15" s="23">
        <v>0.0625</v>
      </c>
      <c r="BE15" s="23">
        <v>0.125</v>
      </c>
      <c r="BF15" s="23">
        <v>0.25</v>
      </c>
      <c r="BG15" s="23">
        <v>0.0078125</v>
      </c>
      <c r="BH15" s="23">
        <v>0.0078125</v>
      </c>
      <c r="BI15" s="23">
        <v>0.0078125</v>
      </c>
      <c r="BJ15" s="23">
        <v>0.015625</v>
      </c>
      <c r="BK15" s="23">
        <v>1</v>
      </c>
      <c r="BL15" s="23">
        <v>1</v>
      </c>
      <c r="BM15" s="23">
        <v>1</v>
      </c>
      <c r="BN15" s="23">
        <v>1</v>
      </c>
      <c r="BO15" s="23">
        <v>1</v>
      </c>
      <c r="BP15" s="23">
        <v>1</v>
      </c>
      <c r="BQ15" s="23">
        <v>1</v>
      </c>
      <c r="BR15" s="23">
        <v>1</v>
      </c>
      <c r="BS15" s="23">
        <v>1</v>
      </c>
      <c r="BT15" s="23">
        <v>1</v>
      </c>
      <c r="BU15" s="23">
        <v>1</v>
      </c>
      <c r="BV15" s="23">
        <v>1</v>
      </c>
      <c r="BW15" s="23">
        <v>0.0234375</v>
      </c>
      <c r="BX15" s="23">
        <v>0.0625</v>
      </c>
      <c r="BY15" s="23">
        <v>0.015625</v>
      </c>
      <c r="BZ15" s="23">
        <v>0.0078125</v>
      </c>
      <c r="CA15" s="23">
        <v>0.0078125</v>
      </c>
      <c r="CB15" s="23">
        <v>0.0078125</v>
      </c>
      <c r="CC15" s="23">
        <v>0.005859375</v>
      </c>
      <c r="CD15" s="23">
        <v>1</v>
      </c>
      <c r="CE15" s="23">
        <v>1</v>
      </c>
      <c r="CF15" s="23">
        <v>0.0625</v>
      </c>
      <c r="CG15" s="23">
        <v>1</v>
      </c>
      <c r="CH15" s="23">
        <v>1</v>
      </c>
      <c r="CI15" s="23">
        <v>0.125</v>
      </c>
      <c r="CJ15" s="23">
        <v>0.25</v>
      </c>
      <c r="CK15" s="23">
        <v>0.03125</v>
      </c>
      <c r="CL15" s="23">
        <v>0.0625</v>
      </c>
      <c r="CM15" s="23">
        <v>0.0625</v>
      </c>
      <c r="CN15" s="23">
        <v>0.5</v>
      </c>
      <c r="CO15" s="23">
        <v>0.125</v>
      </c>
      <c r="CP15" s="23">
        <v>0.0625</v>
      </c>
      <c r="CQ15" s="24">
        <v>1</v>
      </c>
      <c r="CR15" s="24">
        <v>0.25</v>
      </c>
      <c r="CS15" s="24">
        <v>1</v>
      </c>
      <c r="CT15" s="23">
        <v>1</v>
      </c>
      <c r="CU15" s="23">
        <v>0.03125</v>
      </c>
      <c r="CV15" s="23">
        <v>1</v>
      </c>
      <c r="CW15" s="36">
        <v>0.375</v>
      </c>
      <c r="CX15" s="23">
        <v>0.0625</v>
      </c>
      <c r="CY15" s="23">
        <v>0.001953125</v>
      </c>
      <c r="CZ15" s="23">
        <v>0.03125</v>
      </c>
      <c r="DA15" s="23">
        <v>0.015625</v>
      </c>
      <c r="DB15" s="23">
        <v>0.015625</v>
      </c>
      <c r="DC15" s="23">
        <v>0.00390625</v>
      </c>
      <c r="DD15" s="23">
        <v>0.001953125</v>
      </c>
      <c r="DE15" s="23">
        <v>0.0625</v>
      </c>
      <c r="DF15" s="23">
        <v>0.03125</v>
      </c>
      <c r="DG15" s="23">
        <v>0.3333333333333333</v>
      </c>
      <c r="DH15" s="23">
        <v>0.015625</v>
      </c>
      <c r="DI15" s="23">
        <v>0.01171875</v>
      </c>
      <c r="DJ15" s="23">
        <v>0.00390625</v>
      </c>
      <c r="DK15" s="23">
        <v>0.00390625</v>
      </c>
      <c r="DL15" s="23">
        <v>0.0029296875</v>
      </c>
      <c r="DM15" s="23">
        <v>0.001953125</v>
      </c>
      <c r="DN15" s="23">
        <v>0.001953125</v>
      </c>
      <c r="DO15" s="23">
        <v>0.00390625</v>
      </c>
      <c r="DP15" s="23">
        <v>0.00390625</v>
      </c>
      <c r="DQ15" s="23">
        <v>0.0625</v>
      </c>
      <c r="DR15" s="23">
        <v>0.0078125</v>
      </c>
      <c r="DS15" s="23">
        <v>0.03125</v>
      </c>
      <c r="DT15" s="23">
        <v>0.0625</v>
      </c>
      <c r="DU15" s="36">
        <v>1</v>
      </c>
      <c r="DV15" s="23">
        <v>0.0625</v>
      </c>
      <c r="DW15" s="36">
        <v>0.5</v>
      </c>
      <c r="DX15" s="36">
        <v>0.03125</v>
      </c>
      <c r="DY15" s="36">
        <v>0.046875</v>
      </c>
      <c r="DZ15" s="23">
        <v>0.03125</v>
      </c>
      <c r="EA15" s="23">
        <v>0.0078125</v>
      </c>
      <c r="EB15" s="23">
        <v>0.0078125</v>
      </c>
      <c r="EC15" s="23">
        <v>0.015625</v>
      </c>
      <c r="ED15" s="23">
        <v>0.005859375</v>
      </c>
      <c r="EE15" s="23">
        <v>1</v>
      </c>
      <c r="EF15" s="23">
        <v>0.125</v>
      </c>
      <c r="EG15" s="23">
        <v>0.0078125</v>
      </c>
      <c r="EH15" s="23">
        <v>0.5</v>
      </c>
      <c r="EI15" s="23">
        <v>1</v>
      </c>
      <c r="EJ15" s="23">
        <v>1</v>
      </c>
      <c r="EK15" s="23">
        <v>1</v>
      </c>
      <c r="EL15" s="23">
        <v>0.0625</v>
      </c>
      <c r="EM15" s="23">
        <v>0.0234375</v>
      </c>
      <c r="EN15" s="23">
        <v>0.25</v>
      </c>
      <c r="EO15" s="23">
        <v>0.0078125</v>
      </c>
      <c r="EP15" s="23">
        <v>0.0625</v>
      </c>
      <c r="EQ15" s="23">
        <v>1</v>
      </c>
      <c r="ER15" s="23">
        <v>1</v>
      </c>
      <c r="ES15" s="23">
        <v>1</v>
      </c>
      <c r="ET15" s="23">
        <v>1</v>
      </c>
      <c r="EU15" s="23">
        <v>1</v>
      </c>
      <c r="EV15" s="8">
        <v>0.0625</v>
      </c>
      <c r="EW15" s="8">
        <v>0.03125</v>
      </c>
      <c r="EX15" s="8">
        <v>0.5</v>
      </c>
      <c r="EY15" s="8">
        <v>1</v>
      </c>
      <c r="EZ15" s="8">
        <v>1</v>
      </c>
      <c r="FA15" s="8">
        <v>1</v>
      </c>
      <c r="FB15" s="8">
        <v>0.75</v>
      </c>
      <c r="FC15" s="8">
        <v>1</v>
      </c>
      <c r="FD15" s="8">
        <v>1</v>
      </c>
      <c r="FE15" s="8">
        <v>1</v>
      </c>
      <c r="FF15" s="8">
        <v>1</v>
      </c>
      <c r="FG15" s="8">
        <v>1</v>
      </c>
      <c r="FH15" s="8">
        <v>1</v>
      </c>
      <c r="FI15" s="8">
        <v>1</v>
      </c>
      <c r="FJ15" s="8">
        <v>0.125</v>
      </c>
      <c r="FK15" s="8">
        <v>1</v>
      </c>
      <c r="FL15" s="8">
        <v>1</v>
      </c>
      <c r="FM15" s="8">
        <v>1</v>
      </c>
      <c r="FN15" s="8">
        <v>1</v>
      </c>
      <c r="FO15" s="8">
        <v>1</v>
      </c>
      <c r="FP15" s="8">
        <v>0.25</v>
      </c>
      <c r="FQ15" s="35">
        <v>0.25</v>
      </c>
      <c r="FR15" s="35">
        <v>0.25</v>
      </c>
      <c r="FS15" s="35">
        <v>0.5</v>
      </c>
      <c r="FT15" s="35">
        <v>0.5</v>
      </c>
      <c r="FU15" s="35">
        <v>1</v>
      </c>
      <c r="FV15" s="35">
        <v>1</v>
      </c>
      <c r="FW15" s="35">
        <v>0.5</v>
      </c>
      <c r="FX15" s="35">
        <v>0.5</v>
      </c>
      <c r="FY15" s="35">
        <v>1</v>
      </c>
      <c r="FZ15" s="35">
        <v>0.125</v>
      </c>
      <c r="GA15" s="35">
        <v>0.5</v>
      </c>
      <c r="GB15" s="35">
        <v>0.5</v>
      </c>
      <c r="GC15" s="35">
        <v>1</v>
      </c>
      <c r="GD15" s="35">
        <v>1</v>
      </c>
      <c r="GE15" s="35">
        <v>0.5</v>
      </c>
      <c r="GF15" s="35">
        <v>1</v>
      </c>
      <c r="GG15" s="35">
        <v>0.5</v>
      </c>
      <c r="GH15" s="35">
        <v>1</v>
      </c>
      <c r="GI15" s="35">
        <v>0.25</v>
      </c>
      <c r="GJ15" s="35">
        <v>1</v>
      </c>
      <c r="GK15" s="35">
        <v>1</v>
      </c>
      <c r="GL15" s="35">
        <v>1</v>
      </c>
      <c r="GM15" s="35">
        <v>1</v>
      </c>
      <c r="GN15" s="35">
        <v>0.25</v>
      </c>
      <c r="GO15" s="37">
        <v>0.0625</v>
      </c>
      <c r="GP15" s="35">
        <v>0.5</v>
      </c>
      <c r="GQ15" s="35">
        <v>0.5</v>
      </c>
      <c r="GR15" s="37">
        <v>0.0625</v>
      </c>
      <c r="GS15" s="35">
        <v>0.5</v>
      </c>
      <c r="GT15" s="35">
        <v>0.25</v>
      </c>
      <c r="GU15" s="35">
        <v>0.25</v>
      </c>
      <c r="GV15" s="8">
        <v>1</v>
      </c>
      <c r="GW15" s="8">
        <v>0.5</v>
      </c>
      <c r="GX15" s="8">
        <v>0.1</v>
      </c>
      <c r="GY15" s="8">
        <v>0.1</v>
      </c>
      <c r="GZ15" s="8">
        <v>0.1</v>
      </c>
      <c r="HA15" s="38">
        <v>0.01171875</v>
      </c>
      <c r="HB15" s="35">
        <v>0.25</v>
      </c>
      <c r="HC15" s="8">
        <v>0.1</v>
      </c>
      <c r="HD15" s="8">
        <v>0.1</v>
      </c>
      <c r="HE15" s="8">
        <v>0.125</v>
      </c>
      <c r="HF15" s="8">
        <v>0.25</v>
      </c>
      <c r="HG15" s="8">
        <v>0.25</v>
      </c>
    </row>
    <row r="16" spans="1:215" s="9" customFormat="1" ht="12.75">
      <c r="A16" s="9" t="s">
        <v>325</v>
      </c>
      <c r="B16" s="9">
        <v>39</v>
      </c>
      <c r="C16" s="9">
        <v>8</v>
      </c>
      <c r="D16" s="9">
        <v>37</v>
      </c>
      <c r="E16" s="9">
        <v>60</v>
      </c>
      <c r="F16" s="9">
        <v>1</v>
      </c>
      <c r="G16" s="9">
        <v>17</v>
      </c>
      <c r="H16" s="9">
        <v>36</v>
      </c>
      <c r="I16" s="9">
        <v>129</v>
      </c>
      <c r="J16" s="9">
        <v>153</v>
      </c>
      <c r="K16" s="9">
        <v>113</v>
      </c>
      <c r="L16" s="9">
        <v>92</v>
      </c>
      <c r="M16" s="9">
        <v>119</v>
      </c>
      <c r="N16" s="9">
        <v>121</v>
      </c>
      <c r="O16" s="9">
        <v>107</v>
      </c>
      <c r="P16" s="9">
        <v>112</v>
      </c>
      <c r="Q16" s="9">
        <v>142</v>
      </c>
      <c r="R16" s="9">
        <v>94</v>
      </c>
      <c r="S16" s="9">
        <v>94</v>
      </c>
      <c r="T16" s="9">
        <v>112</v>
      </c>
      <c r="U16" s="9">
        <v>0</v>
      </c>
      <c r="V16" s="9">
        <v>0</v>
      </c>
      <c r="W16" s="9">
        <v>4</v>
      </c>
      <c r="X16" s="9">
        <v>83</v>
      </c>
      <c r="Y16" s="9">
        <v>112</v>
      </c>
      <c r="Z16" s="9">
        <v>101</v>
      </c>
      <c r="AA16" s="9">
        <v>132</v>
      </c>
      <c r="AB16" s="9">
        <v>120</v>
      </c>
      <c r="AC16" s="9">
        <v>103</v>
      </c>
      <c r="AD16" s="9">
        <v>185</v>
      </c>
      <c r="AE16" s="9">
        <v>154</v>
      </c>
      <c r="AF16" s="9">
        <v>90</v>
      </c>
      <c r="AG16" s="9">
        <v>77</v>
      </c>
      <c r="AH16" s="9">
        <v>82</v>
      </c>
      <c r="AI16" s="9">
        <v>100</v>
      </c>
      <c r="AJ16" s="9">
        <v>86</v>
      </c>
      <c r="AK16" s="9">
        <v>164</v>
      </c>
      <c r="AL16" s="9">
        <v>116</v>
      </c>
      <c r="AM16" s="9">
        <v>38</v>
      </c>
      <c r="AN16" s="9">
        <v>115</v>
      </c>
      <c r="AO16" s="9">
        <v>81</v>
      </c>
      <c r="AP16" s="9">
        <v>89</v>
      </c>
      <c r="AQ16" s="9">
        <v>119</v>
      </c>
      <c r="AR16" s="9">
        <v>134</v>
      </c>
      <c r="AS16" s="9">
        <v>101</v>
      </c>
      <c r="AT16" s="9">
        <v>91</v>
      </c>
      <c r="AU16" s="9">
        <v>82</v>
      </c>
      <c r="AV16" s="9">
        <v>75</v>
      </c>
      <c r="AW16" s="9">
        <v>78</v>
      </c>
      <c r="AX16" s="9">
        <v>84</v>
      </c>
      <c r="AY16" s="9">
        <v>93</v>
      </c>
      <c r="AZ16" s="9">
        <v>124</v>
      </c>
      <c r="BA16" s="9">
        <v>124</v>
      </c>
      <c r="BB16" s="9">
        <v>147</v>
      </c>
      <c r="BC16" s="9">
        <v>97</v>
      </c>
      <c r="BD16" s="9">
        <v>146</v>
      </c>
      <c r="BE16" s="9">
        <v>98</v>
      </c>
      <c r="BF16" s="9">
        <v>130</v>
      </c>
      <c r="BG16" s="9">
        <v>98</v>
      </c>
      <c r="BH16" s="9">
        <v>99</v>
      </c>
      <c r="BI16" s="9">
        <v>114</v>
      </c>
      <c r="BJ16" s="9">
        <v>74</v>
      </c>
      <c r="BK16" s="9">
        <v>180</v>
      </c>
      <c r="BL16" s="9">
        <v>2</v>
      </c>
      <c r="BM16" s="9">
        <v>0</v>
      </c>
      <c r="BN16" s="9">
        <v>0</v>
      </c>
      <c r="BO16" s="9">
        <v>5</v>
      </c>
      <c r="BP16" s="9">
        <v>5</v>
      </c>
      <c r="BQ16" s="9">
        <v>2</v>
      </c>
      <c r="BR16" s="9">
        <v>70</v>
      </c>
      <c r="BS16" s="9">
        <v>44</v>
      </c>
      <c r="BT16" s="9">
        <v>20</v>
      </c>
      <c r="BU16" s="9">
        <v>25</v>
      </c>
      <c r="BV16" s="9">
        <v>36</v>
      </c>
      <c r="BW16" s="9">
        <v>122</v>
      </c>
      <c r="BX16" s="9">
        <v>241</v>
      </c>
      <c r="BY16" s="9">
        <v>123</v>
      </c>
      <c r="BZ16" s="9">
        <v>83</v>
      </c>
      <c r="CA16" s="9">
        <v>122</v>
      </c>
      <c r="CB16" s="9">
        <v>66</v>
      </c>
      <c r="CC16" s="9">
        <v>37</v>
      </c>
      <c r="CD16" s="9">
        <v>40</v>
      </c>
      <c r="CE16" s="9">
        <v>84</v>
      </c>
      <c r="CF16" s="9">
        <v>19</v>
      </c>
      <c r="CG16" s="9">
        <v>38</v>
      </c>
      <c r="CH16" s="9">
        <v>256</v>
      </c>
      <c r="CI16" s="9">
        <v>101</v>
      </c>
      <c r="CJ16" s="9">
        <v>169</v>
      </c>
      <c r="CK16" s="9">
        <v>124</v>
      </c>
      <c r="CL16" s="9">
        <v>306</v>
      </c>
      <c r="CM16" s="9">
        <v>82</v>
      </c>
      <c r="CN16" s="9">
        <v>79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13</v>
      </c>
      <c r="CU16" s="9">
        <v>110</v>
      </c>
      <c r="CV16" s="9">
        <v>930</v>
      </c>
      <c r="CW16" s="9">
        <v>95</v>
      </c>
      <c r="CX16" s="9">
        <v>103</v>
      </c>
      <c r="CY16" s="9">
        <v>108</v>
      </c>
      <c r="CZ16" s="9">
        <v>101</v>
      </c>
      <c r="DA16" s="9">
        <v>155</v>
      </c>
      <c r="DB16" s="9">
        <v>23</v>
      </c>
      <c r="DC16" s="9">
        <v>79</v>
      </c>
      <c r="DD16" s="9">
        <v>57</v>
      </c>
      <c r="DE16" s="9">
        <v>168</v>
      </c>
      <c r="DF16" s="9">
        <v>229</v>
      </c>
      <c r="DG16" s="9">
        <v>81</v>
      </c>
      <c r="DH16" s="9">
        <v>66</v>
      </c>
      <c r="DI16" s="9">
        <v>56</v>
      </c>
      <c r="DJ16" s="9">
        <v>105</v>
      </c>
      <c r="DK16" s="9">
        <v>80</v>
      </c>
      <c r="DL16" s="9">
        <v>81</v>
      </c>
      <c r="DM16" s="9">
        <v>80</v>
      </c>
      <c r="DN16" s="9">
        <v>104</v>
      </c>
      <c r="DO16" s="9">
        <v>101</v>
      </c>
      <c r="DP16" s="9">
        <v>80</v>
      </c>
      <c r="DQ16" s="9">
        <v>105</v>
      </c>
      <c r="DR16" s="9">
        <v>120</v>
      </c>
      <c r="DS16" s="9">
        <v>96</v>
      </c>
      <c r="DT16" s="9">
        <v>95</v>
      </c>
      <c r="DU16" s="9">
        <v>138</v>
      </c>
      <c r="DV16" s="9">
        <v>99</v>
      </c>
      <c r="DW16" s="9">
        <v>121</v>
      </c>
      <c r="DX16" s="9">
        <v>212</v>
      </c>
      <c r="DY16" s="9">
        <v>112</v>
      </c>
      <c r="DZ16" s="9">
        <v>110</v>
      </c>
      <c r="EA16" s="9">
        <v>101</v>
      </c>
      <c r="EB16" s="9">
        <v>102</v>
      </c>
      <c r="EC16" s="9">
        <v>191</v>
      </c>
      <c r="ED16" s="9">
        <v>117</v>
      </c>
      <c r="EE16" s="9">
        <v>91</v>
      </c>
      <c r="EF16" s="9">
        <v>104</v>
      </c>
      <c r="EG16" s="9">
        <v>118</v>
      </c>
      <c r="EH16" s="9">
        <v>142</v>
      </c>
      <c r="EI16" s="9">
        <v>64</v>
      </c>
      <c r="EJ16" s="9">
        <v>87</v>
      </c>
      <c r="EK16" s="9">
        <v>37</v>
      </c>
      <c r="EL16" s="9">
        <v>163</v>
      </c>
      <c r="EM16" s="9">
        <v>103</v>
      </c>
      <c r="EN16" s="9">
        <v>81</v>
      </c>
      <c r="EO16" s="9">
        <v>57</v>
      </c>
      <c r="EP16" s="9">
        <v>108</v>
      </c>
      <c r="EQ16" s="9">
        <v>2</v>
      </c>
      <c r="ER16" s="9">
        <v>31</v>
      </c>
      <c r="ES16" s="9">
        <v>5</v>
      </c>
      <c r="ET16" s="9">
        <v>11</v>
      </c>
      <c r="EU16" s="9">
        <v>2</v>
      </c>
      <c r="EV16" s="9">
        <v>146</v>
      </c>
      <c r="EW16" s="9">
        <v>94</v>
      </c>
      <c r="EX16" s="9">
        <v>1</v>
      </c>
      <c r="EY16" s="9">
        <v>2</v>
      </c>
      <c r="EZ16" s="9">
        <v>2</v>
      </c>
      <c r="FA16" s="9">
        <v>1</v>
      </c>
      <c r="FB16" s="9">
        <v>94</v>
      </c>
      <c r="FC16" s="9">
        <v>40</v>
      </c>
      <c r="FD16" s="9">
        <v>0</v>
      </c>
      <c r="FE16" s="9">
        <v>0</v>
      </c>
      <c r="FF16" s="9">
        <v>0</v>
      </c>
      <c r="FG16" s="9">
        <v>0</v>
      </c>
      <c r="FH16" s="9">
        <v>0</v>
      </c>
      <c r="FI16" s="9">
        <v>1</v>
      </c>
      <c r="FJ16" s="9">
        <v>161</v>
      </c>
      <c r="FK16" s="9">
        <v>11</v>
      </c>
      <c r="FL16" s="9">
        <v>62</v>
      </c>
      <c r="FM16" s="9">
        <v>1</v>
      </c>
      <c r="FN16" s="9">
        <v>4</v>
      </c>
      <c r="FO16" s="9">
        <v>116</v>
      </c>
      <c r="FP16" s="9">
        <v>123</v>
      </c>
      <c r="FQ16" s="9">
        <v>53</v>
      </c>
      <c r="FR16" s="9">
        <v>21</v>
      </c>
      <c r="FS16" s="9">
        <v>40</v>
      </c>
      <c r="FT16" s="9">
        <v>0</v>
      </c>
      <c r="FU16" s="9">
        <v>3</v>
      </c>
      <c r="FV16" s="9">
        <v>80</v>
      </c>
      <c r="FW16" s="9">
        <v>76</v>
      </c>
      <c r="FX16" s="9">
        <v>11</v>
      </c>
      <c r="FY16" s="9">
        <v>72</v>
      </c>
      <c r="FZ16" s="9">
        <v>145</v>
      </c>
      <c r="GA16" s="9">
        <v>0</v>
      </c>
      <c r="GB16" s="9">
        <v>46</v>
      </c>
      <c r="GC16" s="9">
        <v>0</v>
      </c>
      <c r="GD16" s="9">
        <v>0</v>
      </c>
      <c r="GE16" s="9">
        <v>1</v>
      </c>
      <c r="GF16" s="9">
        <v>0</v>
      </c>
      <c r="GG16" s="9">
        <v>0</v>
      </c>
      <c r="GH16" s="9">
        <v>1</v>
      </c>
      <c r="GI16" s="9">
        <v>123</v>
      </c>
      <c r="GJ16" s="9">
        <v>0</v>
      </c>
      <c r="GK16" s="9">
        <v>0</v>
      </c>
      <c r="GL16" s="9">
        <v>0</v>
      </c>
      <c r="GM16" s="9">
        <v>13</v>
      </c>
      <c r="GN16" s="9">
        <v>349</v>
      </c>
      <c r="GO16" s="9">
        <v>133</v>
      </c>
      <c r="GP16" s="9">
        <v>159</v>
      </c>
      <c r="GQ16" s="9">
        <v>137</v>
      </c>
      <c r="GR16" s="9">
        <v>101</v>
      </c>
      <c r="GS16" s="9">
        <v>159</v>
      </c>
      <c r="GT16" s="9">
        <v>108</v>
      </c>
      <c r="GU16" s="9">
        <v>9</v>
      </c>
      <c r="GV16" s="9">
        <v>2</v>
      </c>
      <c r="GW16" s="9">
        <v>110</v>
      </c>
      <c r="GX16" s="9">
        <v>18</v>
      </c>
      <c r="GY16" s="9">
        <v>165</v>
      </c>
      <c r="GZ16" s="9">
        <v>0</v>
      </c>
      <c r="HA16" s="9">
        <v>123</v>
      </c>
      <c r="HB16" s="9">
        <v>104</v>
      </c>
      <c r="HC16" s="9">
        <v>11</v>
      </c>
      <c r="HD16" s="9">
        <v>0</v>
      </c>
      <c r="HE16" s="9">
        <v>108</v>
      </c>
      <c r="HF16" s="9">
        <v>10</v>
      </c>
      <c r="HG16" s="9">
        <v>15</v>
      </c>
    </row>
    <row r="17" spans="1:215" s="9" customFormat="1" ht="12.75">
      <c r="A17" s="9" t="s">
        <v>327</v>
      </c>
      <c r="B17" s="9">
        <v>390</v>
      </c>
      <c r="C17" s="9">
        <v>80</v>
      </c>
      <c r="D17" s="9">
        <v>148</v>
      </c>
      <c r="E17" s="9">
        <v>600</v>
      </c>
      <c r="F17" s="9">
        <v>5</v>
      </c>
      <c r="G17" s="9">
        <v>85</v>
      </c>
      <c r="H17" s="9">
        <v>360</v>
      </c>
      <c r="I17" s="9">
        <v>2064</v>
      </c>
      <c r="J17" s="9">
        <v>2448</v>
      </c>
      <c r="K17" s="9">
        <v>1808</v>
      </c>
      <c r="L17" s="9">
        <v>736</v>
      </c>
      <c r="M17" s="9">
        <v>1269.3333333333333</v>
      </c>
      <c r="N17" s="9">
        <v>1290.6666666666665</v>
      </c>
      <c r="O17" s="9">
        <v>856</v>
      </c>
      <c r="P17" s="9">
        <v>448</v>
      </c>
      <c r="Q17" s="9">
        <v>284</v>
      </c>
      <c r="R17" s="9">
        <v>188</v>
      </c>
      <c r="S17" s="9">
        <v>188</v>
      </c>
      <c r="T17" s="9">
        <v>224</v>
      </c>
      <c r="U17" s="9">
        <v>0</v>
      </c>
      <c r="V17" s="9">
        <v>0</v>
      </c>
      <c r="W17" s="9">
        <v>4</v>
      </c>
      <c r="X17" s="9">
        <v>83</v>
      </c>
      <c r="Y17" s="9">
        <v>4778.666666666666</v>
      </c>
      <c r="Z17" s="9">
        <v>25856</v>
      </c>
      <c r="AA17" s="9">
        <v>22528</v>
      </c>
      <c r="AB17" s="9">
        <v>960</v>
      </c>
      <c r="AC17" s="9">
        <v>824</v>
      </c>
      <c r="AD17" s="9">
        <v>1480</v>
      </c>
      <c r="AE17" s="9">
        <v>4928</v>
      </c>
      <c r="AF17" s="9">
        <v>960</v>
      </c>
      <c r="AG17" s="9">
        <v>308</v>
      </c>
      <c r="AH17" s="9">
        <v>656</v>
      </c>
      <c r="AI17" s="9">
        <v>3200</v>
      </c>
      <c r="AJ17" s="9">
        <v>1376</v>
      </c>
      <c r="AK17" s="9">
        <v>2624</v>
      </c>
      <c r="AL17" s="9">
        <v>7424</v>
      </c>
      <c r="AM17" s="9">
        <v>38</v>
      </c>
      <c r="AN17" s="9">
        <v>230</v>
      </c>
      <c r="AO17" s="9">
        <v>162</v>
      </c>
      <c r="AP17" s="9">
        <v>712</v>
      </c>
      <c r="AQ17" s="9">
        <v>952</v>
      </c>
      <c r="AR17" s="9">
        <v>268</v>
      </c>
      <c r="AS17" s="9">
        <v>202</v>
      </c>
      <c r="AT17" s="9">
        <v>728</v>
      </c>
      <c r="AU17" s="9">
        <v>1312</v>
      </c>
      <c r="AV17" s="9">
        <v>1200</v>
      </c>
      <c r="AW17" s="9">
        <v>4992</v>
      </c>
      <c r="AX17" s="9">
        <v>3360</v>
      </c>
      <c r="AY17" s="9">
        <v>3720</v>
      </c>
      <c r="AZ17" s="9">
        <v>1984</v>
      </c>
      <c r="BA17" s="9">
        <v>7936</v>
      </c>
      <c r="BB17" s="9">
        <v>2352</v>
      </c>
      <c r="BC17" s="9">
        <v>1552</v>
      </c>
      <c r="BD17" s="9">
        <v>2336</v>
      </c>
      <c r="BE17" s="9">
        <v>784</v>
      </c>
      <c r="BF17" s="9">
        <v>520</v>
      </c>
      <c r="BG17" s="9">
        <v>12544</v>
      </c>
      <c r="BH17" s="9">
        <v>12672</v>
      </c>
      <c r="BI17" s="9">
        <v>14592</v>
      </c>
      <c r="BJ17" s="9">
        <v>4736</v>
      </c>
      <c r="BK17" s="9">
        <v>180</v>
      </c>
      <c r="BL17" s="9">
        <v>2</v>
      </c>
      <c r="BM17" s="9">
        <v>0</v>
      </c>
      <c r="BN17" s="9">
        <v>0</v>
      </c>
      <c r="BO17" s="9">
        <v>5</v>
      </c>
      <c r="BP17" s="9">
        <v>5</v>
      </c>
      <c r="BQ17" s="9">
        <v>2</v>
      </c>
      <c r="BR17" s="9">
        <v>70</v>
      </c>
      <c r="BS17" s="9">
        <v>44</v>
      </c>
      <c r="BT17" s="9">
        <v>20</v>
      </c>
      <c r="BU17" s="9">
        <v>25</v>
      </c>
      <c r="BV17" s="9">
        <v>36</v>
      </c>
      <c r="BW17" s="9">
        <v>5205.333333333333</v>
      </c>
      <c r="BX17" s="9">
        <v>3856</v>
      </c>
      <c r="BY17" s="9">
        <v>7872</v>
      </c>
      <c r="BZ17" s="9">
        <v>10624</v>
      </c>
      <c r="CA17" s="9">
        <v>15616</v>
      </c>
      <c r="CB17" s="9">
        <v>8448</v>
      </c>
      <c r="CC17" s="9">
        <v>6314.666666666666</v>
      </c>
      <c r="CD17" s="9">
        <v>40</v>
      </c>
      <c r="CE17" s="9">
        <v>84</v>
      </c>
      <c r="CF17" s="9">
        <v>304</v>
      </c>
      <c r="CG17" s="9">
        <v>38</v>
      </c>
      <c r="CH17" s="9">
        <v>256</v>
      </c>
      <c r="CI17" s="9">
        <v>808</v>
      </c>
      <c r="CJ17" s="9">
        <v>676</v>
      </c>
      <c r="CK17" s="9">
        <v>3968</v>
      </c>
      <c r="CL17" s="9">
        <v>4896</v>
      </c>
      <c r="CM17" s="9">
        <v>1312</v>
      </c>
      <c r="CN17" s="9">
        <v>158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13</v>
      </c>
      <c r="CU17" s="9">
        <v>3520</v>
      </c>
      <c r="CV17" s="9">
        <v>930</v>
      </c>
      <c r="CW17" s="9">
        <v>253.33333333333331</v>
      </c>
      <c r="CX17" s="9">
        <v>1648</v>
      </c>
      <c r="CY17" s="9">
        <v>55296</v>
      </c>
      <c r="CZ17" s="9">
        <v>3232</v>
      </c>
      <c r="DA17" s="9">
        <v>9920</v>
      </c>
      <c r="DB17" s="9">
        <v>1472</v>
      </c>
      <c r="DC17" s="9">
        <v>20224</v>
      </c>
      <c r="DD17" s="9">
        <v>29184</v>
      </c>
      <c r="DE17" s="9">
        <v>2688</v>
      </c>
      <c r="DF17" s="9">
        <v>7328</v>
      </c>
      <c r="DG17" s="9">
        <v>243</v>
      </c>
      <c r="DH17" s="9">
        <v>4224</v>
      </c>
      <c r="DI17" s="9">
        <v>4778.666666666666</v>
      </c>
      <c r="DJ17" s="9">
        <v>26880</v>
      </c>
      <c r="DK17" s="9">
        <v>20480</v>
      </c>
      <c r="DL17" s="9">
        <v>27648</v>
      </c>
      <c r="DM17" s="9">
        <v>40960</v>
      </c>
      <c r="DN17" s="9">
        <v>53248</v>
      </c>
      <c r="DO17" s="9">
        <v>25856</v>
      </c>
      <c r="DP17" s="9">
        <v>20480</v>
      </c>
      <c r="DQ17" s="9">
        <v>1680</v>
      </c>
      <c r="DR17" s="9">
        <v>15360</v>
      </c>
      <c r="DS17" s="9">
        <v>3072</v>
      </c>
      <c r="DT17" s="9">
        <v>1520</v>
      </c>
      <c r="DU17" s="9">
        <v>138</v>
      </c>
      <c r="DV17" s="9">
        <v>1584</v>
      </c>
      <c r="DW17" s="9">
        <v>242</v>
      </c>
      <c r="DX17" s="9">
        <v>6784</v>
      </c>
      <c r="DY17" s="9">
        <v>2389.333333333333</v>
      </c>
      <c r="DZ17" s="9">
        <v>3520</v>
      </c>
      <c r="EA17" s="9">
        <v>12928</v>
      </c>
      <c r="EB17" s="9">
        <v>13056</v>
      </c>
      <c r="EC17" s="9">
        <v>12224</v>
      </c>
      <c r="ED17" s="9">
        <v>19968</v>
      </c>
      <c r="EE17" s="9">
        <v>91</v>
      </c>
      <c r="EF17" s="9">
        <v>832</v>
      </c>
      <c r="EG17" s="9">
        <v>15104</v>
      </c>
      <c r="EH17" s="9">
        <v>284</v>
      </c>
      <c r="EI17" s="9">
        <v>64</v>
      </c>
      <c r="EJ17" s="9">
        <v>87</v>
      </c>
      <c r="EK17" s="9">
        <v>37</v>
      </c>
      <c r="EL17" s="9">
        <v>2608</v>
      </c>
      <c r="EM17" s="9">
        <v>4394.666666666666</v>
      </c>
      <c r="EN17" s="9">
        <v>324</v>
      </c>
      <c r="EO17" s="9">
        <v>7296</v>
      </c>
      <c r="EP17" s="9">
        <v>1728</v>
      </c>
      <c r="EQ17" s="9">
        <v>2</v>
      </c>
      <c r="ER17" s="9">
        <v>31</v>
      </c>
      <c r="ES17" s="9">
        <v>5</v>
      </c>
      <c r="ET17" s="9">
        <v>11</v>
      </c>
      <c r="EU17" s="9">
        <v>2</v>
      </c>
      <c r="EV17" s="9">
        <v>2336</v>
      </c>
      <c r="EW17" s="9">
        <v>3008</v>
      </c>
      <c r="EX17" s="9">
        <v>2</v>
      </c>
      <c r="EY17" s="9">
        <v>2</v>
      </c>
      <c r="EZ17" s="9">
        <v>2</v>
      </c>
      <c r="FA17" s="9">
        <v>1</v>
      </c>
      <c r="FB17" s="9">
        <v>125.33333333333333</v>
      </c>
      <c r="FC17" s="9">
        <v>40</v>
      </c>
      <c r="FD17" s="9">
        <v>0</v>
      </c>
      <c r="FE17" s="9">
        <v>0</v>
      </c>
      <c r="FF17" s="9">
        <v>0</v>
      </c>
      <c r="FG17" s="9">
        <v>0</v>
      </c>
      <c r="FH17" s="9">
        <v>0</v>
      </c>
      <c r="FI17" s="9">
        <v>1</v>
      </c>
      <c r="FJ17" s="9">
        <v>1288</v>
      </c>
      <c r="FK17" s="9">
        <v>11</v>
      </c>
      <c r="FL17" s="9">
        <v>62</v>
      </c>
      <c r="FM17" s="9">
        <v>1</v>
      </c>
      <c r="FN17" s="9">
        <v>4</v>
      </c>
      <c r="FO17" s="9">
        <v>116</v>
      </c>
      <c r="FP17" s="9">
        <v>492</v>
      </c>
      <c r="FQ17" s="9">
        <v>212</v>
      </c>
      <c r="FR17" s="9">
        <v>84</v>
      </c>
      <c r="FS17" s="9">
        <v>80</v>
      </c>
      <c r="FT17" s="9">
        <v>0</v>
      </c>
      <c r="FU17" s="9">
        <v>3</v>
      </c>
      <c r="FV17" s="9">
        <v>80</v>
      </c>
      <c r="FW17" s="9">
        <v>152</v>
      </c>
      <c r="FX17" s="9">
        <v>22</v>
      </c>
      <c r="FY17" s="9">
        <v>72</v>
      </c>
      <c r="FZ17" s="9">
        <v>1160</v>
      </c>
      <c r="GA17" s="9">
        <v>0</v>
      </c>
      <c r="GB17" s="9">
        <v>92</v>
      </c>
      <c r="GC17" s="9">
        <v>0</v>
      </c>
      <c r="GD17" s="9">
        <v>0</v>
      </c>
      <c r="GE17" s="9">
        <v>2</v>
      </c>
      <c r="GF17" s="9">
        <v>0</v>
      </c>
      <c r="GG17" s="9">
        <v>0</v>
      </c>
      <c r="GH17" s="9">
        <v>1</v>
      </c>
      <c r="GI17" s="9">
        <v>492</v>
      </c>
      <c r="GJ17" s="9">
        <v>0</v>
      </c>
      <c r="GK17" s="9">
        <v>0</v>
      </c>
      <c r="GL17" s="9">
        <v>0</v>
      </c>
      <c r="GM17" s="9">
        <v>13</v>
      </c>
      <c r="GN17" s="9">
        <v>1396</v>
      </c>
      <c r="GO17" s="9">
        <v>2128</v>
      </c>
      <c r="GP17" s="9">
        <v>318</v>
      </c>
      <c r="GQ17" s="9">
        <v>274</v>
      </c>
      <c r="GR17" s="9">
        <v>1616</v>
      </c>
      <c r="GS17" s="9">
        <v>318</v>
      </c>
      <c r="GT17" s="9">
        <v>432</v>
      </c>
      <c r="GU17" s="9">
        <v>36</v>
      </c>
      <c r="GV17" s="9">
        <v>2</v>
      </c>
      <c r="GW17" s="9">
        <v>220</v>
      </c>
      <c r="GX17" s="9">
        <v>180</v>
      </c>
      <c r="GY17" s="9">
        <v>1650</v>
      </c>
      <c r="GZ17" s="9">
        <v>0</v>
      </c>
      <c r="HA17" s="9">
        <v>10496</v>
      </c>
      <c r="HB17" s="9">
        <v>416</v>
      </c>
      <c r="HC17" s="9">
        <v>110</v>
      </c>
      <c r="HD17" s="9">
        <v>0</v>
      </c>
      <c r="HE17" s="9">
        <v>864</v>
      </c>
      <c r="HF17" s="9">
        <v>40</v>
      </c>
      <c r="HG17" s="9">
        <v>60</v>
      </c>
    </row>
    <row r="18" spans="1:215" s="7" customFormat="1" ht="12.75">
      <c r="A18" s="7" t="s">
        <v>326</v>
      </c>
      <c r="B18" s="7">
        <v>15.6</v>
      </c>
      <c r="C18" s="7">
        <v>3.2</v>
      </c>
      <c r="D18" s="7">
        <v>5.92</v>
      </c>
      <c r="E18" s="7">
        <v>24</v>
      </c>
      <c r="F18" s="7">
        <v>0.2</v>
      </c>
      <c r="G18" s="7">
        <v>3.4</v>
      </c>
      <c r="H18" s="7">
        <v>14.4</v>
      </c>
      <c r="I18" s="7">
        <v>84.59016393442623</v>
      </c>
      <c r="J18" s="7">
        <v>87.17948717948718</v>
      </c>
      <c r="K18" s="7">
        <v>65.96132798248814</v>
      </c>
      <c r="L18" s="7">
        <v>30.92436974789916</v>
      </c>
      <c r="M18" s="7">
        <v>63.213811420982736</v>
      </c>
      <c r="N18" s="7">
        <v>50.436368373062386</v>
      </c>
      <c r="O18" s="7">
        <v>35.32810565414775</v>
      </c>
      <c r="P18" s="7">
        <v>16.56192236598891</v>
      </c>
      <c r="Q18" s="7">
        <v>9.627118644067796</v>
      </c>
      <c r="R18" s="7">
        <v>6.460481099656357</v>
      </c>
      <c r="S18" s="7">
        <v>9.012464046021094</v>
      </c>
      <c r="T18" s="7">
        <v>9.986625055728934</v>
      </c>
      <c r="U18" s="7">
        <v>0</v>
      </c>
      <c r="V18" s="7">
        <v>0</v>
      </c>
      <c r="W18" s="7">
        <v>0.10518012095713909</v>
      </c>
      <c r="X18" s="7">
        <v>6.235912847483095</v>
      </c>
      <c r="Y18" s="7">
        <v>263.72332597498155</v>
      </c>
      <c r="Z18" s="7">
        <v>1388.6143931256713</v>
      </c>
      <c r="AA18" s="7">
        <v>1366.990291262136</v>
      </c>
      <c r="AB18" s="7">
        <v>67.94055201698514</v>
      </c>
      <c r="AC18" s="7">
        <v>50.2132845825716</v>
      </c>
      <c r="AD18" s="7">
        <v>92.96482412060301</v>
      </c>
      <c r="AE18" s="7">
        <v>305.1393188854489</v>
      </c>
      <c r="AF18" s="7">
        <v>57.657657657657666</v>
      </c>
      <c r="AG18" s="7">
        <v>18.5207456404089</v>
      </c>
      <c r="AH18" s="7">
        <v>43.443708609271525</v>
      </c>
      <c r="AI18" s="7">
        <v>179.47279865395402</v>
      </c>
      <c r="AJ18" s="7">
        <v>74.74198804997285</v>
      </c>
      <c r="AK18" s="7">
        <v>139.94666666666666</v>
      </c>
      <c r="AL18" s="7">
        <v>370.82917082917083</v>
      </c>
      <c r="AM18" s="7">
        <v>2.679830747531735</v>
      </c>
      <c r="AN18" s="7">
        <v>15.333333333333334</v>
      </c>
      <c r="AO18" s="7">
        <v>10.8</v>
      </c>
      <c r="AP18" s="7">
        <v>47.46666666666667</v>
      </c>
      <c r="AQ18" s="7">
        <v>63.46666666666667</v>
      </c>
      <c r="AR18" s="7">
        <v>18.780658724597057</v>
      </c>
      <c r="AS18" s="7">
        <v>11.549456832475702</v>
      </c>
      <c r="AT18" s="7">
        <v>37.75933609958506</v>
      </c>
      <c r="AU18" s="7">
        <v>77.04051673517321</v>
      </c>
      <c r="AV18" s="7">
        <v>72.55139056831923</v>
      </c>
      <c r="AW18" s="7">
        <v>254.6938775510204</v>
      </c>
      <c r="AX18" s="7">
        <v>171.691364333163</v>
      </c>
      <c r="AY18" s="7">
        <v>191.55509783728112</v>
      </c>
      <c r="AZ18" s="7">
        <v>115.75262543757293</v>
      </c>
      <c r="BA18" s="7">
        <v>452.7096406160867</v>
      </c>
      <c r="BB18" s="7">
        <v>133.0316742081448</v>
      </c>
      <c r="BC18" s="7">
        <v>89.9188876013905</v>
      </c>
      <c r="BD18" s="7">
        <v>131.53153153153153</v>
      </c>
      <c r="BE18" s="7">
        <v>40.39155074703761</v>
      </c>
      <c r="BF18" s="7">
        <v>32.15831787260358</v>
      </c>
      <c r="BG18" s="7">
        <v>721.3341000575043</v>
      </c>
      <c r="BH18" s="7">
        <v>581.2844036697247</v>
      </c>
      <c r="BI18" s="7">
        <v>803.5242290748898</v>
      </c>
      <c r="BJ18" s="7">
        <v>249.39441811479728</v>
      </c>
      <c r="BK18" s="7">
        <v>9.19775166070516</v>
      </c>
      <c r="BL18" s="7">
        <v>0.0947867298578199</v>
      </c>
      <c r="BM18" s="7">
        <v>0</v>
      </c>
      <c r="BN18" s="7">
        <v>0</v>
      </c>
      <c r="BO18" s="7">
        <v>0.3333333333333333</v>
      </c>
      <c r="BP18" s="7">
        <v>0.11978917105893627</v>
      </c>
      <c r="BQ18" s="7">
        <v>0.08722197993894462</v>
      </c>
      <c r="BR18" s="7">
        <v>1.8893387314439947</v>
      </c>
      <c r="BS18" s="7">
        <v>2.933333333333333</v>
      </c>
      <c r="BT18" s="7">
        <v>1.1806375442739079</v>
      </c>
      <c r="BU18" s="7">
        <v>1.3520822065981613</v>
      </c>
      <c r="BV18" s="7">
        <v>1.1734028683181226</v>
      </c>
      <c r="BW18" s="7">
        <v>239.98770554787149</v>
      </c>
      <c r="BX18" s="7">
        <v>233.98058252427185</v>
      </c>
      <c r="BY18" s="7">
        <v>408.51063829787233</v>
      </c>
      <c r="BZ18" s="7">
        <v>539.015728056824</v>
      </c>
      <c r="CA18" s="7">
        <v>787.0967741935484</v>
      </c>
      <c r="CB18" s="7">
        <v>411.29503407984424</v>
      </c>
      <c r="CC18" s="7">
        <v>309.5424836601307</v>
      </c>
      <c r="CD18" s="7">
        <v>2.9717682020802374</v>
      </c>
      <c r="CE18" s="7">
        <v>4.98812351543943</v>
      </c>
      <c r="CF18" s="7">
        <v>11.992110453648914</v>
      </c>
      <c r="CG18" s="7">
        <v>1.3639626704953338</v>
      </c>
      <c r="CH18" s="7">
        <v>17.055296469020654</v>
      </c>
      <c r="CI18" s="7">
        <v>44.17714598141061</v>
      </c>
      <c r="CJ18" s="7">
        <v>38.672768878718536</v>
      </c>
      <c r="CK18" s="7">
        <v>242.09884075655887</v>
      </c>
      <c r="CL18" s="7">
        <v>286.65105386416866</v>
      </c>
      <c r="CM18" s="7">
        <v>46.940966010733455</v>
      </c>
      <c r="CN18" s="7">
        <v>8.061224489795919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0.7282913165266106</v>
      </c>
      <c r="CU18" s="7">
        <v>144.8559670781893</v>
      </c>
      <c r="CV18" s="7">
        <v>49.36305732484077</v>
      </c>
      <c r="CW18" s="7">
        <v>13.024850042844902</v>
      </c>
      <c r="CX18" s="7">
        <v>36.251649802023756</v>
      </c>
      <c r="CY18" s="7">
        <v>1539.8496240601505</v>
      </c>
      <c r="CZ18" s="7">
        <v>97.203007518797</v>
      </c>
      <c r="DA18" s="7">
        <v>330.6666666666667</v>
      </c>
      <c r="DB18" s="7">
        <v>61.5641990798829</v>
      </c>
      <c r="DC18" s="7">
        <v>121.00759887512714</v>
      </c>
      <c r="DD18" s="7">
        <v>807.7497924162745</v>
      </c>
      <c r="DE18" s="7">
        <v>66.35398666995803</v>
      </c>
      <c r="DF18" s="7">
        <v>176.32338787295475</v>
      </c>
      <c r="DG18" s="7">
        <v>6.07044716462653</v>
      </c>
      <c r="DH18" s="7">
        <v>100</v>
      </c>
      <c r="DI18" s="7">
        <v>145.73548846192944</v>
      </c>
      <c r="DJ18" s="7">
        <v>586.1317051897078</v>
      </c>
      <c r="DK18" s="7">
        <v>375.71087873784626</v>
      </c>
      <c r="DL18" s="7">
        <v>442.65129682997116</v>
      </c>
      <c r="DM18" s="7">
        <v>804.557061481045</v>
      </c>
      <c r="DN18" s="7">
        <v>915.5433287482807</v>
      </c>
      <c r="DO18" s="7">
        <v>455.0510383667723</v>
      </c>
      <c r="DP18" s="7">
        <v>358.6690017513135</v>
      </c>
      <c r="DQ18" s="7">
        <v>57.971014492753625</v>
      </c>
      <c r="DR18" s="7">
        <v>493.8906752411575</v>
      </c>
      <c r="DS18" s="7">
        <v>85.6425982715361</v>
      </c>
      <c r="DT18" s="7">
        <v>39.13491246138002</v>
      </c>
      <c r="DU18" s="7">
        <v>4.276417725441586</v>
      </c>
      <c r="DV18" s="7">
        <v>51.59609120521173</v>
      </c>
      <c r="DW18" s="7">
        <v>7.249850209706411</v>
      </c>
      <c r="DX18" s="7">
        <v>188.3398112159911</v>
      </c>
      <c r="DY18" s="7">
        <v>67.04077815188926</v>
      </c>
      <c r="DZ18" s="7">
        <v>104.66845078798691</v>
      </c>
      <c r="EA18" s="7">
        <v>307.07838479809976</v>
      </c>
      <c r="EB18" s="7">
        <v>326.0739260739261</v>
      </c>
      <c r="EC18" s="7">
        <v>388.3100381194409</v>
      </c>
      <c r="ED18" s="7">
        <v>431.5539226280527</v>
      </c>
      <c r="EE18" s="7">
        <v>3.306686046511628</v>
      </c>
      <c r="EF18" s="7">
        <v>17.743655363616977</v>
      </c>
      <c r="EG18" s="7">
        <v>402.237017310253</v>
      </c>
      <c r="EH18" s="7">
        <v>6.957373836354728</v>
      </c>
      <c r="EI18" s="7">
        <v>1.703033528472592</v>
      </c>
      <c r="EJ18" s="7">
        <v>2.6943326107153918</v>
      </c>
      <c r="EK18" s="7">
        <v>1.0765202211230724</v>
      </c>
      <c r="EL18" s="7">
        <v>81.90954773869346</v>
      </c>
      <c r="EM18" s="7">
        <v>126.21098985257512</v>
      </c>
      <c r="EN18" s="7">
        <v>9.571639586410635</v>
      </c>
      <c r="EO18" s="7">
        <v>214.58823529411765</v>
      </c>
      <c r="EP18" s="7">
        <v>61.124867350548286</v>
      </c>
      <c r="EQ18" s="7">
        <v>0.08699434536755112</v>
      </c>
      <c r="ER18" s="7">
        <v>0.8238107892638852</v>
      </c>
      <c r="ES18" s="7">
        <v>0.16672224074691563</v>
      </c>
      <c r="ET18" s="7">
        <v>0.29883183917413747</v>
      </c>
      <c r="EU18" s="7">
        <v>0.08203445447087777</v>
      </c>
      <c r="EV18" s="7">
        <v>91.10764430577223</v>
      </c>
      <c r="EW18" s="7">
        <v>101.21130551816958</v>
      </c>
      <c r="EX18" s="7">
        <v>0.08528784648187633</v>
      </c>
      <c r="EY18" s="7">
        <v>0.10576414595452141</v>
      </c>
      <c r="EZ18" s="7">
        <v>0.10277492291880781</v>
      </c>
      <c r="FA18" s="7">
        <v>0.04291845493562232</v>
      </c>
      <c r="FB18" s="7">
        <v>4.946066824519863</v>
      </c>
      <c r="FC18" s="7">
        <v>1.5600624024960998</v>
      </c>
      <c r="FD18" s="7">
        <v>0</v>
      </c>
      <c r="FE18" s="7">
        <v>0</v>
      </c>
      <c r="FF18" s="7">
        <v>0</v>
      </c>
      <c r="FG18" s="7">
        <v>0</v>
      </c>
      <c r="FH18" s="7">
        <v>0</v>
      </c>
      <c r="FI18" s="7">
        <v>0.03790750568612585</v>
      </c>
      <c r="FJ18" s="7">
        <v>60.04662004662005</v>
      </c>
      <c r="FK18" s="7">
        <v>0.4089219330855019</v>
      </c>
      <c r="FL18" s="7">
        <v>2.1572720946416144</v>
      </c>
      <c r="FM18" s="7">
        <v>0.028288543140028287</v>
      </c>
      <c r="FN18" s="7">
        <v>0.11678832116788321</v>
      </c>
      <c r="FO18" s="7">
        <v>3.564843269821758</v>
      </c>
      <c r="FP18" s="7">
        <v>14.882032667876587</v>
      </c>
      <c r="FQ18" s="7">
        <v>5.921787709497207</v>
      </c>
      <c r="FR18" s="7">
        <v>2.164390620973976</v>
      </c>
      <c r="FS18" s="7">
        <v>2.4038461538461537</v>
      </c>
      <c r="FT18" s="7">
        <v>0</v>
      </c>
      <c r="FU18" s="7">
        <v>0.5780346820809248</v>
      </c>
      <c r="FV18" s="7">
        <v>1.9088523025530901</v>
      </c>
      <c r="FW18" s="7">
        <v>4.075067024128686</v>
      </c>
      <c r="FX18" s="7">
        <v>3.323262839879154</v>
      </c>
      <c r="FY18" s="7">
        <v>1.6953143395337886</v>
      </c>
      <c r="FZ18" s="7">
        <v>26.244343891402714</v>
      </c>
      <c r="GA18" s="7">
        <v>0</v>
      </c>
      <c r="GB18" s="7">
        <v>6.686046511627907</v>
      </c>
      <c r="GC18" s="7">
        <v>0</v>
      </c>
      <c r="GD18" s="7">
        <v>0</v>
      </c>
      <c r="GE18" s="7">
        <v>0.1444043321299639</v>
      </c>
      <c r="GF18" s="7">
        <v>0</v>
      </c>
      <c r="GG18" s="7">
        <v>0</v>
      </c>
      <c r="GH18" s="7">
        <v>0.05027652086475616</v>
      </c>
      <c r="GI18" s="7">
        <v>31.518257527226137</v>
      </c>
      <c r="GJ18" s="7">
        <v>0</v>
      </c>
      <c r="GK18" s="7">
        <v>0</v>
      </c>
      <c r="GL18" s="7">
        <v>0</v>
      </c>
      <c r="GM18" s="7">
        <v>0.6077606358111267</v>
      </c>
      <c r="GN18" s="7">
        <v>54.616588419405325</v>
      </c>
      <c r="GO18" s="7">
        <v>75.30077848549186</v>
      </c>
      <c r="GP18" s="7">
        <v>5.5371756921469615</v>
      </c>
      <c r="GQ18" s="7">
        <v>8.559825054670416</v>
      </c>
      <c r="GR18" s="7">
        <v>100.06191950464397</v>
      </c>
      <c r="GS18" s="7">
        <v>7.442078165223497</v>
      </c>
      <c r="GT18" s="7">
        <v>7.34194425560843</v>
      </c>
      <c r="GU18" s="7">
        <v>0.6445837063563116</v>
      </c>
      <c r="GV18" s="7">
        <v>0.06637902422834384</v>
      </c>
      <c r="GW18" s="7">
        <v>8.8</v>
      </c>
      <c r="GX18" s="7">
        <v>7.2</v>
      </c>
      <c r="GY18" s="7">
        <v>66</v>
      </c>
      <c r="GZ18" s="7">
        <v>0</v>
      </c>
      <c r="HA18" s="7">
        <v>274.04699738903395</v>
      </c>
      <c r="HB18" s="7">
        <v>11.646136618141098</v>
      </c>
      <c r="HC18" s="7">
        <v>4.4</v>
      </c>
      <c r="HD18" s="7">
        <v>0</v>
      </c>
      <c r="HE18" s="7">
        <v>16.621777606771836</v>
      </c>
      <c r="HF18" s="7">
        <v>0.8680555555555556</v>
      </c>
      <c r="HG18" s="7">
        <v>1.82648401826484</v>
      </c>
    </row>
    <row r="19" spans="1:215" ht="12.75">
      <c r="A19" s="6" t="s">
        <v>985</v>
      </c>
      <c r="B19" s="6" t="s">
        <v>945</v>
      </c>
      <c r="C19" s="6" t="s">
        <v>953</v>
      </c>
      <c r="D19" s="6" t="s">
        <v>953</v>
      </c>
      <c r="E19" s="6" t="s">
        <v>973</v>
      </c>
      <c r="F19" s="6" t="s">
        <v>960</v>
      </c>
      <c r="G19" s="6" t="s">
        <v>957</v>
      </c>
      <c r="H19" s="6" t="s">
        <v>982</v>
      </c>
      <c r="I19" s="6" t="s">
        <v>948</v>
      </c>
      <c r="J19" s="6" t="s">
        <v>945</v>
      </c>
      <c r="K19" s="6" t="s">
        <v>945</v>
      </c>
      <c r="L19" s="6" t="s">
        <v>945</v>
      </c>
      <c r="M19" s="6" t="s">
        <v>973</v>
      </c>
      <c r="N19" s="6" t="s">
        <v>983</v>
      </c>
      <c r="O19" s="6" t="s">
        <v>984</v>
      </c>
      <c r="P19" s="6" t="s">
        <v>984</v>
      </c>
      <c r="Q19" s="6" t="s">
        <v>984</v>
      </c>
      <c r="R19" s="6" t="s">
        <v>986</v>
      </c>
      <c r="S19" s="6" t="s">
        <v>984</v>
      </c>
      <c r="T19" s="6" t="s">
        <v>952</v>
      </c>
      <c r="U19" s="35" t="s">
        <v>146</v>
      </c>
      <c r="V19" s="35" t="s">
        <v>146</v>
      </c>
      <c r="W19" s="6" t="s">
        <v>960</v>
      </c>
      <c r="X19" s="23" t="s">
        <v>960</v>
      </c>
      <c r="Y19" s="23" t="s">
        <v>945</v>
      </c>
      <c r="Z19" s="23" t="s">
        <v>945</v>
      </c>
      <c r="AA19" s="23" t="s">
        <v>945</v>
      </c>
      <c r="AB19" s="23" t="s">
        <v>947</v>
      </c>
      <c r="AC19" s="23" t="s">
        <v>945</v>
      </c>
      <c r="AD19" s="23" t="s">
        <v>945</v>
      </c>
      <c r="AE19" s="23" t="s">
        <v>945</v>
      </c>
      <c r="AF19" s="23" t="s">
        <v>987</v>
      </c>
      <c r="AG19" s="23" t="s">
        <v>948</v>
      </c>
      <c r="AH19" s="23" t="s">
        <v>945</v>
      </c>
      <c r="AI19" s="23" t="s">
        <v>947</v>
      </c>
      <c r="AJ19" s="23" t="s">
        <v>945</v>
      </c>
      <c r="AK19" s="23" t="s">
        <v>948</v>
      </c>
      <c r="AL19" s="23" t="s">
        <v>948</v>
      </c>
      <c r="AM19" s="24" t="s">
        <v>988</v>
      </c>
      <c r="AN19" s="24" t="s">
        <v>955</v>
      </c>
      <c r="AO19" s="24" t="s">
        <v>955</v>
      </c>
      <c r="AP19" s="24" t="s">
        <v>989</v>
      </c>
      <c r="AQ19" s="24" t="s">
        <v>944</v>
      </c>
      <c r="AR19" s="24" t="s">
        <v>944</v>
      </c>
      <c r="AS19" s="24" t="s">
        <v>945</v>
      </c>
      <c r="AT19" s="24" t="s">
        <v>945</v>
      </c>
      <c r="AU19" s="23" t="s">
        <v>947</v>
      </c>
      <c r="AV19" s="23" t="s">
        <v>945</v>
      </c>
      <c r="AW19" s="24" t="s">
        <v>948</v>
      </c>
      <c r="AX19" s="24" t="s">
        <v>945</v>
      </c>
      <c r="AY19" s="24" t="s">
        <v>945</v>
      </c>
      <c r="AZ19" s="24" t="s">
        <v>945</v>
      </c>
      <c r="BA19" s="23" t="s">
        <v>945</v>
      </c>
      <c r="BB19" s="23" t="s">
        <v>945</v>
      </c>
      <c r="BC19" s="23" t="s">
        <v>945</v>
      </c>
      <c r="BD19" s="23" t="s">
        <v>945</v>
      </c>
      <c r="BE19" s="23" t="s">
        <v>947</v>
      </c>
      <c r="BF19" s="23" t="s">
        <v>947</v>
      </c>
      <c r="BG19" s="23" t="s">
        <v>945</v>
      </c>
      <c r="BH19" s="23" t="s">
        <v>945</v>
      </c>
      <c r="BI19" s="23" t="s">
        <v>945</v>
      </c>
      <c r="BJ19" s="23" t="s">
        <v>945</v>
      </c>
      <c r="BK19" s="23" t="s">
        <v>945</v>
      </c>
      <c r="BL19" s="23" t="s">
        <v>961</v>
      </c>
      <c r="BM19" s="23" t="s">
        <v>146</v>
      </c>
      <c r="BN19" s="23" t="s">
        <v>146</v>
      </c>
      <c r="BO19" s="23" t="s">
        <v>960</v>
      </c>
      <c r="BP19" s="23" t="s">
        <v>960</v>
      </c>
      <c r="BQ19" s="23" t="s">
        <v>990</v>
      </c>
      <c r="BR19" s="23" t="s">
        <v>990</v>
      </c>
      <c r="BS19" s="23" t="s">
        <v>940</v>
      </c>
      <c r="BT19" s="23" t="s">
        <v>940</v>
      </c>
      <c r="BU19" s="23" t="s">
        <v>946</v>
      </c>
      <c r="BV19" s="23" t="s">
        <v>990</v>
      </c>
      <c r="BW19" s="23" t="s">
        <v>947</v>
      </c>
      <c r="BX19" s="23" t="s">
        <v>944</v>
      </c>
      <c r="BY19" s="23" t="s">
        <v>945</v>
      </c>
      <c r="BZ19" s="23" t="s">
        <v>947</v>
      </c>
      <c r="CA19" s="23" t="s">
        <v>947</v>
      </c>
      <c r="CB19" s="23" t="s">
        <v>948</v>
      </c>
      <c r="CC19" s="23" t="s">
        <v>991</v>
      </c>
      <c r="CD19" s="23" t="s">
        <v>960</v>
      </c>
      <c r="CE19" s="23" t="s">
        <v>968</v>
      </c>
      <c r="CF19" s="23" t="s">
        <v>944</v>
      </c>
      <c r="CG19" s="23" t="s">
        <v>960</v>
      </c>
      <c r="CH19" s="23" t="s">
        <v>945</v>
      </c>
      <c r="CI19" s="23" t="s">
        <v>945</v>
      </c>
      <c r="CJ19" s="23" t="s">
        <v>944</v>
      </c>
      <c r="CK19" s="23" t="s">
        <v>945</v>
      </c>
      <c r="CL19" s="23" t="s">
        <v>945</v>
      </c>
      <c r="CM19" s="23" t="s">
        <v>945</v>
      </c>
      <c r="CN19" s="23" t="s">
        <v>944</v>
      </c>
      <c r="CO19" s="23" t="s">
        <v>146</v>
      </c>
      <c r="CP19" s="23" t="s">
        <v>146</v>
      </c>
      <c r="CQ19" s="24" t="s">
        <v>146</v>
      </c>
      <c r="CR19" s="24" t="s">
        <v>146</v>
      </c>
      <c r="CS19" s="24" t="s">
        <v>146</v>
      </c>
      <c r="CT19" s="23" t="s">
        <v>967</v>
      </c>
      <c r="CU19" s="23" t="s">
        <v>945</v>
      </c>
      <c r="CV19" s="23" t="s">
        <v>944</v>
      </c>
      <c r="CW19" s="36" t="s">
        <v>945</v>
      </c>
      <c r="CX19" s="23" t="s">
        <v>945</v>
      </c>
      <c r="CY19" s="23" t="s">
        <v>945</v>
      </c>
      <c r="CZ19" s="23" t="s">
        <v>947</v>
      </c>
      <c r="DA19" s="23" t="s">
        <v>948</v>
      </c>
      <c r="DB19" s="23" t="s">
        <v>948</v>
      </c>
      <c r="DC19" s="23" t="s">
        <v>948</v>
      </c>
      <c r="DD19" s="23" t="s">
        <v>948</v>
      </c>
      <c r="DE19" s="23" t="s">
        <v>948</v>
      </c>
      <c r="DF19" s="23" t="s">
        <v>945</v>
      </c>
      <c r="DG19" s="23" t="s">
        <v>992</v>
      </c>
      <c r="DH19" s="23" t="s">
        <v>945</v>
      </c>
      <c r="DI19" s="23" t="s">
        <v>947</v>
      </c>
      <c r="DJ19" s="23" t="s">
        <v>945</v>
      </c>
      <c r="DK19" s="23" t="s">
        <v>945</v>
      </c>
      <c r="DL19" s="23" t="s">
        <v>945</v>
      </c>
      <c r="DM19" s="23" t="s">
        <v>945</v>
      </c>
      <c r="DN19" s="23" t="s">
        <v>945</v>
      </c>
      <c r="DO19" s="23" t="s">
        <v>944</v>
      </c>
      <c r="DP19" s="23" t="s">
        <v>945</v>
      </c>
      <c r="DQ19" s="23" t="s">
        <v>945</v>
      </c>
      <c r="DR19" s="23" t="s">
        <v>945</v>
      </c>
      <c r="DS19" s="23" t="s">
        <v>945</v>
      </c>
      <c r="DT19" s="23" t="s">
        <v>945</v>
      </c>
      <c r="DU19" s="36" t="s">
        <v>960</v>
      </c>
      <c r="DV19" s="23" t="s">
        <v>945</v>
      </c>
      <c r="DW19" s="36" t="s">
        <v>960</v>
      </c>
      <c r="DX19" s="36" t="s">
        <v>945</v>
      </c>
      <c r="DY19" s="36" t="s">
        <v>945</v>
      </c>
      <c r="DZ19" s="23" t="s">
        <v>945</v>
      </c>
      <c r="EA19" s="23" t="s">
        <v>945</v>
      </c>
      <c r="EB19" s="23" t="s">
        <v>945</v>
      </c>
      <c r="EC19" s="23" t="s">
        <v>944</v>
      </c>
      <c r="ED19" s="23" t="s">
        <v>944</v>
      </c>
      <c r="EE19" s="23" t="s">
        <v>960</v>
      </c>
      <c r="EF19" s="23" t="s">
        <v>945</v>
      </c>
      <c r="EG19" s="23" t="s">
        <v>945</v>
      </c>
      <c r="EH19" s="23" t="s">
        <v>960</v>
      </c>
      <c r="EI19" s="23" t="s">
        <v>959</v>
      </c>
      <c r="EJ19" s="23" t="s">
        <v>959</v>
      </c>
      <c r="EK19" s="23" t="s">
        <v>960</v>
      </c>
      <c r="EL19" s="23" t="s">
        <v>945</v>
      </c>
      <c r="EM19" s="23" t="s">
        <v>944</v>
      </c>
      <c r="EN19" s="23" t="s">
        <v>956</v>
      </c>
      <c r="EO19" s="23" t="s">
        <v>944</v>
      </c>
      <c r="EP19" s="23" t="s">
        <v>945</v>
      </c>
      <c r="EQ19" s="23" t="s">
        <v>953</v>
      </c>
      <c r="ER19" s="23" t="s">
        <v>967</v>
      </c>
      <c r="ES19" s="23" t="s">
        <v>967</v>
      </c>
      <c r="ET19" s="23" t="s">
        <v>967</v>
      </c>
      <c r="EU19" s="23" t="s">
        <v>953</v>
      </c>
      <c r="EV19" s="23" t="s">
        <v>944</v>
      </c>
      <c r="EW19" s="23" t="s">
        <v>944</v>
      </c>
      <c r="EX19" s="23" t="s">
        <v>942</v>
      </c>
      <c r="EY19" s="23" t="s">
        <v>941</v>
      </c>
      <c r="EZ19" s="23" t="s">
        <v>941</v>
      </c>
      <c r="FA19" s="23" t="s">
        <v>960</v>
      </c>
      <c r="FB19" s="23" t="s">
        <v>953</v>
      </c>
      <c r="FC19" s="23" t="s">
        <v>953</v>
      </c>
      <c r="FD19" s="6" t="s">
        <v>146</v>
      </c>
      <c r="FE19" s="6" t="s">
        <v>146</v>
      </c>
      <c r="FF19" s="6" t="s">
        <v>146</v>
      </c>
      <c r="FG19" s="6" t="s">
        <v>146</v>
      </c>
      <c r="FH19" s="6" t="s">
        <v>146</v>
      </c>
      <c r="FI19" s="6" t="s">
        <v>993</v>
      </c>
      <c r="FJ19" s="6" t="s">
        <v>994</v>
      </c>
      <c r="FK19" s="6" t="s">
        <v>995</v>
      </c>
      <c r="FL19" s="6" t="s">
        <v>967</v>
      </c>
      <c r="FM19" s="6" t="s">
        <v>942</v>
      </c>
      <c r="FN19" s="6" t="s">
        <v>965</v>
      </c>
      <c r="FO19" s="6" t="s">
        <v>960</v>
      </c>
      <c r="FP19" s="6" t="s">
        <v>945</v>
      </c>
      <c r="FQ19" s="6" t="s">
        <v>990</v>
      </c>
      <c r="FR19" s="6" t="s">
        <v>960</v>
      </c>
      <c r="FS19" s="6" t="s">
        <v>996</v>
      </c>
      <c r="FT19" s="6" t="s">
        <v>296</v>
      </c>
      <c r="FU19" s="6" t="s">
        <v>967</v>
      </c>
      <c r="FV19" s="6" t="s">
        <v>967</v>
      </c>
      <c r="FW19" s="6" t="s">
        <v>996</v>
      </c>
      <c r="FX19" s="6" t="s">
        <v>949</v>
      </c>
      <c r="FY19" s="6" t="s">
        <v>960</v>
      </c>
      <c r="FZ19" s="6" t="s">
        <v>960</v>
      </c>
      <c r="GA19" s="6" t="s">
        <v>146</v>
      </c>
      <c r="GB19" s="6" t="s">
        <v>953</v>
      </c>
      <c r="GC19" s="35" t="s">
        <v>146</v>
      </c>
      <c r="GD19" s="6" t="s">
        <v>146</v>
      </c>
      <c r="GE19" s="6" t="s">
        <v>960</v>
      </c>
      <c r="GF19" s="6" t="s">
        <v>146</v>
      </c>
      <c r="GG19" s="6" t="s">
        <v>146</v>
      </c>
      <c r="GH19" s="6" t="s">
        <v>960</v>
      </c>
      <c r="GI19" s="6" t="s">
        <v>952</v>
      </c>
      <c r="GJ19" s="6" t="s">
        <v>146</v>
      </c>
      <c r="GK19" s="6" t="s">
        <v>146</v>
      </c>
      <c r="GL19" s="6" t="s">
        <v>146</v>
      </c>
      <c r="GM19" s="6" t="s">
        <v>960</v>
      </c>
      <c r="GN19" s="6" t="s">
        <v>945</v>
      </c>
      <c r="GO19" s="6" t="s">
        <v>945</v>
      </c>
      <c r="GP19" s="6" t="s">
        <v>941</v>
      </c>
      <c r="GQ19" s="6" t="s">
        <v>945</v>
      </c>
      <c r="GR19" s="6" t="s">
        <v>997</v>
      </c>
      <c r="GS19" s="6" t="s">
        <v>942</v>
      </c>
      <c r="GT19" s="6" t="s">
        <v>960</v>
      </c>
      <c r="GU19" s="6" t="s">
        <v>990</v>
      </c>
      <c r="GV19" s="6" t="s">
        <v>960</v>
      </c>
      <c r="GW19" s="6" t="s">
        <v>952</v>
      </c>
      <c r="GX19" s="6" t="s">
        <v>959</v>
      </c>
      <c r="GY19" s="6" t="s">
        <v>945</v>
      </c>
      <c r="GZ19" s="6" t="s">
        <v>146</v>
      </c>
      <c r="HA19" s="6" t="s">
        <v>945</v>
      </c>
      <c r="HB19" s="6" t="s">
        <v>998</v>
      </c>
      <c r="HC19" s="6" t="s">
        <v>960</v>
      </c>
      <c r="HD19" s="6" t="s">
        <v>146</v>
      </c>
      <c r="HE19" s="6" t="s">
        <v>945</v>
      </c>
      <c r="HF19" s="6" t="s">
        <v>961</v>
      </c>
      <c r="HG19" s="6" t="s">
        <v>960</v>
      </c>
    </row>
    <row r="20" ht="12.75">
      <c r="A20" s="6" t="s">
        <v>495</v>
      </c>
    </row>
    <row r="21" spans="1:215" s="8" customFormat="1" ht="12.75">
      <c r="A21" s="8" t="s">
        <v>179</v>
      </c>
      <c r="B21" s="8">
        <v>97.29729729729729</v>
      </c>
      <c r="C21" s="8">
        <v>0</v>
      </c>
      <c r="D21" s="8">
        <v>0</v>
      </c>
      <c r="E21" s="8">
        <v>6.666666666666667</v>
      </c>
      <c r="F21" s="8">
        <v>100</v>
      </c>
      <c r="G21" s="8">
        <v>35.294117647058826</v>
      </c>
      <c r="H21" s="8">
        <v>0</v>
      </c>
      <c r="I21" s="8">
        <v>78.29457364341087</v>
      </c>
      <c r="J21" s="8">
        <v>94.77124183006535</v>
      </c>
      <c r="K21" s="8">
        <v>89.38053097345131</v>
      </c>
      <c r="L21" s="8">
        <v>90.21739130434784</v>
      </c>
      <c r="M21" s="8">
        <v>4.201680672268908</v>
      </c>
      <c r="N21" s="8">
        <v>48.76033057851238</v>
      </c>
      <c r="O21" s="8">
        <v>0</v>
      </c>
      <c r="P21" s="8">
        <v>14.285714285714283</v>
      </c>
      <c r="Q21" s="8">
        <v>9.859154929577462</v>
      </c>
      <c r="R21" s="8">
        <v>13.82978723404255</v>
      </c>
      <c r="S21" s="8">
        <v>0</v>
      </c>
      <c r="T21" s="8">
        <v>0</v>
      </c>
      <c r="U21" s="8">
        <v>0</v>
      </c>
      <c r="V21" s="8">
        <v>0</v>
      </c>
      <c r="W21" s="8">
        <v>75</v>
      </c>
      <c r="X21" s="8">
        <v>100</v>
      </c>
      <c r="Y21" s="8">
        <v>94.49541284403671</v>
      </c>
      <c r="Z21" s="8">
        <v>92.3913043478261</v>
      </c>
      <c r="AA21" s="8">
        <v>98.48484848484848</v>
      </c>
      <c r="AB21" s="8">
        <v>73.83177570093457</v>
      </c>
      <c r="AC21" s="8">
        <v>94.73684210526316</v>
      </c>
      <c r="AD21" s="8">
        <v>92.48554913294798</v>
      </c>
      <c r="AE21" s="8">
        <v>96</v>
      </c>
      <c r="AF21" s="8">
        <v>38.20224719101124</v>
      </c>
      <c r="AG21" s="8">
        <v>65.33333333333333</v>
      </c>
      <c r="AH21" s="8">
        <v>92.6829268292683</v>
      </c>
      <c r="AI21" s="8">
        <v>65.65656565656566</v>
      </c>
      <c r="AJ21" s="8">
        <v>90.58823529411765</v>
      </c>
      <c r="AK21" s="8">
        <v>85.625</v>
      </c>
      <c r="AL21" s="8">
        <v>79.82456140350878</v>
      </c>
      <c r="AM21" s="8">
        <v>10.526315789473681</v>
      </c>
      <c r="AN21" s="8">
        <v>7.826086956521743</v>
      </c>
      <c r="AO21" s="8">
        <v>8.75</v>
      </c>
      <c r="AP21" s="8">
        <v>41.86046511627907</v>
      </c>
      <c r="AQ21" s="8">
        <v>56.03448275862068</v>
      </c>
      <c r="AR21" s="8">
        <v>68.65671641791045</v>
      </c>
      <c r="AS21" s="8">
        <v>98.01980198019803</v>
      </c>
      <c r="AT21" s="8">
        <v>92.13483146067416</v>
      </c>
      <c r="AU21" s="8">
        <v>77.21518987341773</v>
      </c>
      <c r="AV21" s="8">
        <v>87.5</v>
      </c>
      <c r="AW21" s="8">
        <v>74.32432432432434</v>
      </c>
      <c r="AX21" s="8">
        <v>92.40506329113924</v>
      </c>
      <c r="AY21" s="8">
        <v>97.84946236559139</v>
      </c>
      <c r="AZ21" s="8">
        <v>97.5609756097561</v>
      </c>
      <c r="BA21" s="8">
        <v>97.58064516129032</v>
      </c>
      <c r="BB21" s="8">
        <v>97.27891156462584</v>
      </c>
      <c r="BC21" s="8">
        <v>98.95833333333334</v>
      </c>
      <c r="BD21" s="8">
        <v>97.91666666666666</v>
      </c>
      <c r="BE21" s="8">
        <v>65.95744680851064</v>
      </c>
      <c r="BF21" s="8">
        <v>85.93749999999999</v>
      </c>
      <c r="BG21" s="8">
        <v>96.73913043478261</v>
      </c>
      <c r="BH21" s="8">
        <v>94.73684210526315</v>
      </c>
      <c r="BI21" s="8">
        <v>96.42857142857143</v>
      </c>
      <c r="BJ21" s="8">
        <v>100</v>
      </c>
      <c r="BK21" s="8">
        <v>93.88888888888889</v>
      </c>
      <c r="BL21" s="8">
        <v>50</v>
      </c>
      <c r="BM21" s="8">
        <v>0</v>
      </c>
      <c r="BN21" s="8">
        <v>0</v>
      </c>
      <c r="BO21" s="8">
        <v>100</v>
      </c>
      <c r="BP21" s="8">
        <v>100</v>
      </c>
      <c r="BQ21" s="8">
        <v>50</v>
      </c>
      <c r="BR21" s="8">
        <v>57.352941176470594</v>
      </c>
      <c r="BS21" s="8">
        <v>3.125000000000001</v>
      </c>
      <c r="BT21" s="8">
        <v>11.76470588235294</v>
      </c>
      <c r="BU21" s="8">
        <v>68</v>
      </c>
      <c r="BV21" s="8">
        <v>69.44444444444444</v>
      </c>
      <c r="BW21" s="8">
        <v>78.51239669421489</v>
      </c>
      <c r="BX21" s="8">
        <v>86.30705394190872</v>
      </c>
      <c r="BY21" s="8">
        <v>92.6829268292683</v>
      </c>
      <c r="BZ21" s="8">
        <v>55.84995843724023</v>
      </c>
      <c r="CA21" s="8">
        <v>71.42857142857143</v>
      </c>
      <c r="CB21" s="8">
        <v>40.38461538461539</v>
      </c>
      <c r="CC21" s="8">
        <v>37.142857142857146</v>
      </c>
      <c r="CD21" s="8">
        <v>97.5</v>
      </c>
      <c r="CE21" s="8">
        <v>66.66666666666667</v>
      </c>
      <c r="CF21" s="8">
        <v>89.47368421052632</v>
      </c>
      <c r="CG21" s="8">
        <v>100</v>
      </c>
      <c r="CH21" s="8">
        <v>92.578125</v>
      </c>
      <c r="CI21" s="8">
        <v>95</v>
      </c>
      <c r="CJ21" s="8">
        <v>57.14285714285714</v>
      </c>
      <c r="CK21" s="8">
        <v>97.58064516129032</v>
      </c>
      <c r="CL21" s="8">
        <v>98.36601307189542</v>
      </c>
      <c r="CM21" s="8">
        <v>96.34146341463415</v>
      </c>
      <c r="CN21" s="8">
        <v>68.35443037974683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93.63636363636364</v>
      </c>
      <c r="CV21" s="8">
        <v>86.45161290322581</v>
      </c>
      <c r="CW21" s="8">
        <v>95.74468085106382</v>
      </c>
      <c r="CX21" s="8">
        <v>87.62886597938144</v>
      </c>
      <c r="CY21" s="8">
        <v>89.62264150943398</v>
      </c>
      <c r="CZ21" s="8">
        <v>51.94805194805194</v>
      </c>
      <c r="DA21" s="8">
        <v>76.14678899082568</v>
      </c>
      <c r="DB21" s="8">
        <v>50</v>
      </c>
      <c r="DC21" s="8">
        <v>37.28813559322033</v>
      </c>
      <c r="DD21" s="8">
        <v>66.66666666666667</v>
      </c>
      <c r="DE21" s="8">
        <v>72.72727272727272</v>
      </c>
      <c r="DF21" s="8">
        <v>99.56140350877193</v>
      </c>
      <c r="DG21" s="8">
        <v>70.51282051282051</v>
      </c>
      <c r="DH21" s="8">
        <v>91.22807017543859</v>
      </c>
      <c r="DI21" s="8">
        <v>80.85106382978722</v>
      </c>
      <c r="DJ21" s="8">
        <v>93.93939393939394</v>
      </c>
      <c r="DK21" s="8">
        <v>89.55223880597015</v>
      </c>
      <c r="DL21" s="8">
        <v>95.77464788732394</v>
      </c>
      <c r="DM21" s="8">
        <v>93.65079365079364</v>
      </c>
      <c r="DN21" s="8">
        <v>95.40229885057471</v>
      </c>
      <c r="DO21" s="8">
        <v>82.22222222222221</v>
      </c>
      <c r="DP21" s="8">
        <v>97.43589743589743</v>
      </c>
      <c r="DQ21" s="8">
        <v>96.19047619047619</v>
      </c>
      <c r="DR21" s="8">
        <v>100</v>
      </c>
      <c r="DS21" s="8">
        <v>98.83720930232558</v>
      </c>
      <c r="DT21" s="8">
        <v>98.9247311827957</v>
      </c>
      <c r="DU21" s="8">
        <v>100</v>
      </c>
      <c r="DV21" s="8">
        <v>93.6842105263158</v>
      </c>
      <c r="DW21" s="8">
        <v>97.52066115702479</v>
      </c>
      <c r="DX21" s="8">
        <v>97.16981132075472</v>
      </c>
      <c r="DY21" s="8">
        <v>97.32142857142857</v>
      </c>
      <c r="DZ21" s="8">
        <v>93</v>
      </c>
      <c r="EA21" s="8">
        <v>97.70114942528735</v>
      </c>
      <c r="EB21" s="8">
        <v>97.91666666666667</v>
      </c>
      <c r="EC21" s="8">
        <v>79.56989247311827</v>
      </c>
      <c r="ED21" s="8">
        <v>81.73913043478261</v>
      </c>
      <c r="EE21" s="8">
        <v>92.22222222222221</v>
      </c>
      <c r="EF21" s="8">
        <v>95.09803921568628</v>
      </c>
      <c r="EG21" s="8">
        <v>96.3963963963964</v>
      </c>
      <c r="EH21" s="8">
        <v>92.75362318840578</v>
      </c>
      <c r="EI21" s="8">
        <v>0</v>
      </c>
      <c r="EJ21" s="8">
        <v>0</v>
      </c>
      <c r="EK21" s="8">
        <v>91.89189189189189</v>
      </c>
      <c r="EL21" s="8">
        <v>96.93251533742331</v>
      </c>
      <c r="EM21" s="8">
        <v>80</v>
      </c>
      <c r="EN21" s="8">
        <v>48.75</v>
      </c>
      <c r="EO21" s="8">
        <v>53.06122448979592</v>
      </c>
      <c r="EP21" s="8">
        <v>95.37037037037037</v>
      </c>
      <c r="EQ21" s="8">
        <v>0</v>
      </c>
      <c r="ER21" s="8">
        <v>0</v>
      </c>
      <c r="ES21" s="8">
        <v>0</v>
      </c>
      <c r="ET21" s="8">
        <v>0</v>
      </c>
      <c r="EU21" s="8">
        <v>0</v>
      </c>
      <c r="EV21" s="8">
        <v>67.8082191780822</v>
      </c>
      <c r="EW21" s="8">
        <v>68.08510638297872</v>
      </c>
      <c r="EX21" s="8">
        <v>0</v>
      </c>
      <c r="EY21" s="8">
        <v>50</v>
      </c>
      <c r="EZ21" s="8">
        <v>50</v>
      </c>
      <c r="FA21" s="8">
        <v>100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0</v>
      </c>
      <c r="FJ21" s="8">
        <v>0</v>
      </c>
      <c r="FK21" s="8">
        <v>0</v>
      </c>
      <c r="FL21" s="8">
        <v>0</v>
      </c>
      <c r="FM21" s="8">
        <v>0</v>
      </c>
      <c r="FN21" s="8">
        <v>0</v>
      </c>
      <c r="FO21" s="8">
        <v>98.27586206896552</v>
      </c>
      <c r="FP21" s="8">
        <v>95.9349593495935</v>
      </c>
      <c r="FQ21" s="8">
        <v>86.79245283018868</v>
      </c>
      <c r="FR21" s="8">
        <v>100</v>
      </c>
      <c r="FS21" s="8">
        <v>0</v>
      </c>
      <c r="FT21" s="8">
        <v>0</v>
      </c>
      <c r="FU21" s="8">
        <v>0</v>
      </c>
      <c r="FV21" s="8">
        <v>0</v>
      </c>
      <c r="FW21" s="8">
        <v>0</v>
      </c>
      <c r="FX21" s="8">
        <v>0</v>
      </c>
      <c r="FY21" s="8">
        <v>100</v>
      </c>
      <c r="FZ21" s="8">
        <v>91.72413793103448</v>
      </c>
      <c r="GA21" s="8">
        <v>0</v>
      </c>
      <c r="GB21" s="8">
        <v>0</v>
      </c>
      <c r="GC21" s="8">
        <v>0</v>
      </c>
      <c r="GD21" s="8">
        <v>0</v>
      </c>
      <c r="GE21" s="8">
        <v>100</v>
      </c>
      <c r="GF21" s="8">
        <v>0</v>
      </c>
      <c r="GG21" s="8">
        <v>0</v>
      </c>
      <c r="GH21" s="8">
        <v>100</v>
      </c>
      <c r="GI21" s="8">
        <v>0.8130081300813009</v>
      </c>
      <c r="GJ21" s="8">
        <v>0</v>
      </c>
      <c r="GK21" s="8">
        <v>0</v>
      </c>
      <c r="GL21" s="8">
        <v>0</v>
      </c>
      <c r="GM21" s="8">
        <v>92.3076923076923</v>
      </c>
      <c r="GN21" s="8">
        <v>96.27507163323781</v>
      </c>
      <c r="GO21" s="8">
        <v>97.74436090225564</v>
      </c>
      <c r="GP21" s="8">
        <v>80.50314465408806</v>
      </c>
      <c r="GQ21" s="8">
        <v>97.81021897810218</v>
      </c>
      <c r="GR21" s="8">
        <v>0</v>
      </c>
      <c r="GS21" s="8">
        <v>1.257861635220126</v>
      </c>
      <c r="GT21" s="8">
        <v>89.81481481481482</v>
      </c>
      <c r="GU21" s="8">
        <v>77.77777777777779</v>
      </c>
      <c r="GV21" s="8">
        <v>100</v>
      </c>
      <c r="GW21" s="8">
        <v>0</v>
      </c>
      <c r="GX21" s="8">
        <v>0</v>
      </c>
      <c r="GY21" s="8">
        <v>100</v>
      </c>
      <c r="GZ21" s="8">
        <v>0</v>
      </c>
      <c r="HA21" s="8">
        <v>95.1219512195122</v>
      </c>
      <c r="HB21" s="8">
        <v>22.115384615384613</v>
      </c>
      <c r="HC21" s="8">
        <v>100</v>
      </c>
      <c r="HD21" s="8">
        <v>0</v>
      </c>
      <c r="HE21" s="8">
        <v>95.37037037037037</v>
      </c>
      <c r="HF21" s="8">
        <v>70</v>
      </c>
      <c r="HG21" s="8">
        <v>86.66666666666666</v>
      </c>
    </row>
    <row r="22" spans="1:215" s="8" customFormat="1" ht="12.75">
      <c r="A22" s="8" t="s">
        <v>97</v>
      </c>
      <c r="B22" s="8">
        <v>0</v>
      </c>
      <c r="C22" s="8">
        <v>0</v>
      </c>
      <c r="D22" s="8">
        <v>2.702702702702702</v>
      </c>
      <c r="E22" s="8">
        <v>15</v>
      </c>
      <c r="F22" s="8">
        <v>0</v>
      </c>
      <c r="G22" s="8">
        <v>17.647058823529413</v>
      </c>
      <c r="H22" s="8">
        <v>0</v>
      </c>
      <c r="I22" s="8">
        <v>0</v>
      </c>
      <c r="J22" s="8">
        <v>0</v>
      </c>
      <c r="K22" s="8">
        <v>0</v>
      </c>
      <c r="L22" s="8">
        <v>1.0869565217391306</v>
      </c>
      <c r="M22" s="8">
        <v>18.487394957983195</v>
      </c>
      <c r="N22" s="8">
        <v>36.36363636363636</v>
      </c>
      <c r="O22" s="8">
        <v>65.42056074766354</v>
      </c>
      <c r="P22" s="8">
        <v>66.07142857142856</v>
      </c>
      <c r="Q22" s="8">
        <v>51.40845070422535</v>
      </c>
      <c r="R22" s="8">
        <v>25.53191489361702</v>
      </c>
      <c r="S22" s="8">
        <v>61.70212765957448</v>
      </c>
      <c r="T22" s="8">
        <v>16.071428571428573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81.57894736842104</v>
      </c>
      <c r="AN22" s="8">
        <v>83.47826086956525</v>
      </c>
      <c r="AO22" s="8">
        <v>82.5</v>
      </c>
      <c r="AP22" s="8">
        <v>0</v>
      </c>
      <c r="AQ22" s="8">
        <v>0.8620689655172413</v>
      </c>
      <c r="AR22" s="8">
        <v>1.4925373134328357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1.0416666666666665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1.1111111111111112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2.5</v>
      </c>
      <c r="CE22" s="8">
        <v>16.666666666666668</v>
      </c>
      <c r="CF22" s="8">
        <v>0</v>
      </c>
      <c r="CG22" s="8">
        <v>0</v>
      </c>
      <c r="CH22" s="8">
        <v>0.390625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92.3076923076923</v>
      </c>
      <c r="CU22" s="8">
        <v>0</v>
      </c>
      <c r="CV22" s="8">
        <v>1.6129032258064515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0.6493506493506493</v>
      </c>
      <c r="DF22" s="8">
        <v>0</v>
      </c>
      <c r="DG22" s="8">
        <v>1.282051282051282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0</v>
      </c>
      <c r="DU22" s="8">
        <v>0</v>
      </c>
      <c r="DV22" s="8">
        <v>0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8">
        <v>78.125</v>
      </c>
      <c r="EJ22" s="8">
        <v>88.50574712643679</v>
      </c>
      <c r="EK22" s="8">
        <v>0</v>
      </c>
      <c r="EL22" s="8">
        <v>0</v>
      </c>
      <c r="EM22" s="8">
        <v>0</v>
      </c>
      <c r="EN22" s="8">
        <v>0</v>
      </c>
      <c r="EO22" s="8">
        <v>0</v>
      </c>
      <c r="EP22" s="8">
        <v>0</v>
      </c>
      <c r="EQ22" s="8">
        <v>0</v>
      </c>
      <c r="ER22" s="8">
        <v>83.8709677419355</v>
      </c>
      <c r="ES22" s="8">
        <v>100</v>
      </c>
      <c r="ET22" s="8">
        <v>100</v>
      </c>
      <c r="EU22" s="8">
        <v>0</v>
      </c>
      <c r="EV22" s="8">
        <v>0</v>
      </c>
      <c r="EW22" s="8">
        <v>0</v>
      </c>
      <c r="EX22" s="8">
        <v>0</v>
      </c>
      <c r="EY22" s="8">
        <v>0</v>
      </c>
      <c r="EZ22" s="8">
        <v>0</v>
      </c>
      <c r="FA22" s="8">
        <v>0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v>0</v>
      </c>
      <c r="FI22" s="8">
        <v>0</v>
      </c>
      <c r="FJ22" s="8">
        <v>0</v>
      </c>
      <c r="FK22" s="8">
        <v>0</v>
      </c>
      <c r="FL22" s="8">
        <v>82.25806451612905</v>
      </c>
      <c r="FM22" s="8">
        <v>0</v>
      </c>
      <c r="FN22" s="8">
        <v>0</v>
      </c>
      <c r="FO22" s="8">
        <v>0</v>
      </c>
      <c r="FP22" s="8">
        <v>0</v>
      </c>
      <c r="FQ22" s="8">
        <v>0</v>
      </c>
      <c r="FR22" s="8">
        <v>0</v>
      </c>
      <c r="FS22" s="8">
        <v>77.5</v>
      </c>
      <c r="FT22" s="8">
        <v>0</v>
      </c>
      <c r="FU22" s="8">
        <v>100</v>
      </c>
      <c r="FV22" s="8">
        <v>90</v>
      </c>
      <c r="FW22" s="8">
        <v>71.05263157894737</v>
      </c>
      <c r="FX22" s="8">
        <v>63.63636363636363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12.195121951219512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0.628930817610063</v>
      </c>
      <c r="GQ22" s="8">
        <v>0</v>
      </c>
      <c r="GR22" s="8">
        <v>0</v>
      </c>
      <c r="GS22" s="8">
        <v>1.257861635220126</v>
      </c>
      <c r="GT22" s="8">
        <v>0</v>
      </c>
      <c r="GU22" s="8">
        <v>0</v>
      </c>
      <c r="GV22" s="8">
        <v>0</v>
      </c>
      <c r="GW22" s="8">
        <v>16.363636363636363</v>
      </c>
      <c r="GX22" s="8">
        <v>88.88888888888889</v>
      </c>
      <c r="GY22" s="8">
        <v>0</v>
      </c>
      <c r="GZ22" s="8">
        <v>0</v>
      </c>
      <c r="HA22" s="8">
        <v>0</v>
      </c>
      <c r="HB22" s="8">
        <v>13.461538461538462</v>
      </c>
      <c r="HC22" s="8">
        <v>0</v>
      </c>
      <c r="HD22" s="8">
        <v>0</v>
      </c>
      <c r="HE22" s="8">
        <v>0</v>
      </c>
      <c r="HF22" s="8">
        <v>0</v>
      </c>
      <c r="HG22" s="8">
        <v>0</v>
      </c>
    </row>
    <row r="23" spans="1:215" s="8" customFormat="1" ht="12.75">
      <c r="A23" s="8" t="s">
        <v>122</v>
      </c>
      <c r="B23" s="8">
        <v>0</v>
      </c>
      <c r="C23" s="8">
        <v>87.5</v>
      </c>
      <c r="D23" s="8">
        <v>94.59459459459458</v>
      </c>
      <c r="E23" s="8">
        <v>78.33333333333333</v>
      </c>
      <c r="F23" s="8">
        <v>0</v>
      </c>
      <c r="G23" s="8">
        <v>5.88235294117647</v>
      </c>
      <c r="H23" s="8">
        <v>30.555555555555557</v>
      </c>
      <c r="I23" s="8">
        <v>0.7751937984496127</v>
      </c>
      <c r="J23" s="8">
        <v>0</v>
      </c>
      <c r="K23" s="8">
        <v>0</v>
      </c>
      <c r="L23" s="8">
        <v>5.434782608695653</v>
      </c>
      <c r="M23" s="8">
        <v>76.47058823529412</v>
      </c>
      <c r="N23" s="8">
        <v>11.570247933884295</v>
      </c>
      <c r="O23" s="8">
        <v>30.841121495327105</v>
      </c>
      <c r="P23" s="8">
        <v>17.857142857142854</v>
      </c>
      <c r="Q23" s="8">
        <v>21.830985915492953</v>
      </c>
      <c r="R23" s="8">
        <v>18.085106382978726</v>
      </c>
      <c r="S23" s="8">
        <v>30.85106382978724</v>
      </c>
      <c r="T23" s="8">
        <v>12.5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3.125</v>
      </c>
      <c r="EJ23" s="8">
        <v>0</v>
      </c>
      <c r="EK23" s="8">
        <v>0</v>
      </c>
      <c r="EL23" s="8">
        <v>0</v>
      </c>
      <c r="EM23" s="8">
        <v>0</v>
      </c>
      <c r="EN23" s="8">
        <v>0</v>
      </c>
      <c r="EO23" s="8">
        <v>0</v>
      </c>
      <c r="EP23" s="8">
        <v>0</v>
      </c>
      <c r="EQ23" s="8">
        <v>100</v>
      </c>
      <c r="ER23" s="8">
        <v>0</v>
      </c>
      <c r="ES23" s="8">
        <v>0</v>
      </c>
      <c r="ET23" s="8">
        <v>0</v>
      </c>
      <c r="EU23" s="8">
        <v>100</v>
      </c>
      <c r="EV23" s="8">
        <v>0</v>
      </c>
      <c r="EW23" s="8">
        <v>0</v>
      </c>
      <c r="EX23" s="8">
        <v>0</v>
      </c>
      <c r="EY23" s="8">
        <v>0</v>
      </c>
      <c r="EZ23" s="8">
        <v>0</v>
      </c>
      <c r="FA23" s="8">
        <v>0</v>
      </c>
      <c r="FB23" s="8">
        <v>100</v>
      </c>
      <c r="FC23" s="8">
        <v>100</v>
      </c>
      <c r="FD23" s="8">
        <v>0</v>
      </c>
      <c r="FE23" s="8">
        <v>0</v>
      </c>
      <c r="FF23" s="8">
        <v>0</v>
      </c>
      <c r="FG23" s="8">
        <v>0</v>
      </c>
      <c r="FH23" s="8">
        <v>0</v>
      </c>
      <c r="FI23" s="8">
        <v>0</v>
      </c>
      <c r="FJ23" s="8">
        <v>31.67701863354037</v>
      </c>
      <c r="FK23" s="8">
        <v>72.72727272727273</v>
      </c>
      <c r="FL23" s="8">
        <v>3.225806451612904</v>
      </c>
      <c r="FM23" s="8">
        <v>0</v>
      </c>
      <c r="FN23" s="8">
        <v>25</v>
      </c>
      <c r="FO23" s="8">
        <v>0</v>
      </c>
      <c r="FP23" s="8">
        <v>0</v>
      </c>
      <c r="FQ23" s="8">
        <v>0</v>
      </c>
      <c r="FR23" s="8">
        <v>0</v>
      </c>
      <c r="FS23" s="8">
        <v>0</v>
      </c>
      <c r="FT23" s="8">
        <v>0</v>
      </c>
      <c r="FU23" s="8">
        <v>0</v>
      </c>
      <c r="FV23" s="8">
        <v>1.25</v>
      </c>
      <c r="FW23" s="8">
        <v>0</v>
      </c>
      <c r="FX23" s="8">
        <v>27.27272727272727</v>
      </c>
      <c r="FY23" s="8">
        <v>0</v>
      </c>
      <c r="FZ23" s="8">
        <v>0</v>
      </c>
      <c r="GA23" s="8">
        <v>0</v>
      </c>
      <c r="GB23" s="8">
        <v>100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0.8130081300813009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3.6363636363636362</v>
      </c>
      <c r="GX23" s="8">
        <v>0</v>
      </c>
      <c r="GY23" s="8">
        <v>0</v>
      </c>
      <c r="GZ23" s="8">
        <v>0</v>
      </c>
      <c r="HA23" s="8">
        <v>0</v>
      </c>
      <c r="HB23" s="8">
        <v>1.9230769230769231</v>
      </c>
      <c r="HC23" s="8">
        <v>0</v>
      </c>
      <c r="HD23" s="8">
        <v>0</v>
      </c>
      <c r="HE23" s="8">
        <v>0</v>
      </c>
      <c r="HF23" s="8">
        <v>0</v>
      </c>
      <c r="HG23" s="8">
        <v>0</v>
      </c>
    </row>
    <row r="24" spans="1:215" s="8" customFormat="1" ht="12.75">
      <c r="A24" s="8" t="s">
        <v>121</v>
      </c>
      <c r="B24" s="8">
        <v>0</v>
      </c>
      <c r="C24" s="8">
        <v>12.5</v>
      </c>
      <c r="D24" s="8">
        <v>2.702702702702702</v>
      </c>
      <c r="E24" s="8">
        <v>0</v>
      </c>
      <c r="F24" s="8">
        <v>0</v>
      </c>
      <c r="G24" s="8">
        <v>41.17647058823529</v>
      </c>
      <c r="H24" s="8">
        <v>69.44444444444444</v>
      </c>
      <c r="I24" s="8">
        <v>0</v>
      </c>
      <c r="J24" s="8">
        <v>0</v>
      </c>
      <c r="K24" s="8">
        <v>0</v>
      </c>
      <c r="L24" s="8">
        <v>1.0869565217391306</v>
      </c>
      <c r="M24" s="8">
        <v>0</v>
      </c>
      <c r="N24" s="8">
        <v>0</v>
      </c>
      <c r="O24" s="8">
        <v>3.7383177570093453</v>
      </c>
      <c r="P24" s="8">
        <v>0</v>
      </c>
      <c r="Q24" s="8">
        <v>9.859154929577462</v>
      </c>
      <c r="R24" s="8">
        <v>29.787234042553184</v>
      </c>
      <c r="S24" s="8">
        <v>4.255319148936171</v>
      </c>
      <c r="T24" s="8">
        <v>64.28571428571429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2.6315789473684204</v>
      </c>
      <c r="AN24" s="8">
        <v>0.8695652173913045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1.3888888888888888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7.6923076923076925</v>
      </c>
      <c r="CU24" s="8">
        <v>0</v>
      </c>
      <c r="CV24" s="8">
        <v>0.10752688172043011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0</v>
      </c>
      <c r="DT24" s="8">
        <v>0</v>
      </c>
      <c r="DU24" s="8">
        <v>0</v>
      </c>
      <c r="DV24" s="8">
        <v>5.263157894736842</v>
      </c>
      <c r="DW24" s="8">
        <v>0</v>
      </c>
      <c r="DX24" s="8">
        <v>0</v>
      </c>
      <c r="DY24" s="8">
        <v>0</v>
      </c>
      <c r="DZ24" s="8">
        <v>0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0</v>
      </c>
      <c r="EG24" s="8">
        <v>0</v>
      </c>
      <c r="EH24" s="8">
        <v>0</v>
      </c>
      <c r="EI24" s="8">
        <v>18.75</v>
      </c>
      <c r="EJ24" s="8">
        <v>11.494252873563218</v>
      </c>
      <c r="EK24" s="8">
        <v>0</v>
      </c>
      <c r="EL24" s="8">
        <v>0</v>
      </c>
      <c r="EM24" s="8">
        <v>0</v>
      </c>
      <c r="EN24" s="8">
        <v>0</v>
      </c>
      <c r="EO24" s="8">
        <v>0</v>
      </c>
      <c r="EP24" s="8">
        <v>0</v>
      </c>
      <c r="EQ24" s="8">
        <v>0</v>
      </c>
      <c r="ER24" s="8">
        <v>3.225806451612904</v>
      </c>
      <c r="ES24" s="8">
        <v>0</v>
      </c>
      <c r="ET24" s="8">
        <v>0</v>
      </c>
      <c r="EU24" s="8">
        <v>0</v>
      </c>
      <c r="EV24" s="8">
        <v>0</v>
      </c>
      <c r="EW24" s="8">
        <v>0</v>
      </c>
      <c r="EX24" s="8">
        <v>100</v>
      </c>
      <c r="EY24" s="8">
        <v>50</v>
      </c>
      <c r="EZ24" s="8">
        <v>50</v>
      </c>
      <c r="FA24" s="8">
        <v>0</v>
      </c>
      <c r="FB24" s="8">
        <v>0</v>
      </c>
      <c r="FC24" s="8">
        <v>0</v>
      </c>
      <c r="FD24" s="8">
        <v>0</v>
      </c>
      <c r="FE24" s="8">
        <v>0</v>
      </c>
      <c r="FF24" s="8">
        <v>0</v>
      </c>
      <c r="FG24" s="8">
        <v>0</v>
      </c>
      <c r="FH24" s="8">
        <v>0</v>
      </c>
      <c r="FI24" s="8">
        <v>0</v>
      </c>
      <c r="FJ24" s="8">
        <v>0</v>
      </c>
      <c r="FK24" s="8">
        <v>0</v>
      </c>
      <c r="FL24" s="8">
        <v>8.06451612903226</v>
      </c>
      <c r="FM24" s="8">
        <v>100</v>
      </c>
      <c r="FN24" s="8">
        <v>25</v>
      </c>
      <c r="FO24" s="8">
        <v>0</v>
      </c>
      <c r="FP24" s="8">
        <v>0</v>
      </c>
      <c r="FQ24" s="8">
        <v>0</v>
      </c>
      <c r="FR24" s="8">
        <v>0</v>
      </c>
      <c r="FS24" s="8">
        <v>7.5</v>
      </c>
      <c r="FT24" s="8">
        <v>0</v>
      </c>
      <c r="FU24" s="8">
        <v>0</v>
      </c>
      <c r="FV24" s="8">
        <v>6.25</v>
      </c>
      <c r="FW24" s="8">
        <v>10.526315789473683</v>
      </c>
      <c r="FX24" s="8">
        <v>0</v>
      </c>
      <c r="FY24" s="8">
        <v>0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83.73983739837398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17.610062893081757</v>
      </c>
      <c r="GQ24" s="8">
        <v>0</v>
      </c>
      <c r="GR24" s="8">
        <v>68.31683168316832</v>
      </c>
      <c r="GS24" s="8">
        <v>90.56603773584906</v>
      </c>
      <c r="GT24" s="8">
        <v>0</v>
      </c>
      <c r="GU24" s="8">
        <v>0</v>
      </c>
      <c r="GV24" s="8">
        <v>0</v>
      </c>
      <c r="GW24" s="8">
        <v>80</v>
      </c>
      <c r="GX24" s="8">
        <v>11.11111111111111</v>
      </c>
      <c r="GY24" s="8">
        <v>0</v>
      </c>
      <c r="GZ24" s="8">
        <v>0</v>
      </c>
      <c r="HA24" s="8">
        <v>2.4390243902439024</v>
      </c>
      <c r="HB24" s="8">
        <v>59.61538461538461</v>
      </c>
      <c r="HC24" s="8">
        <v>0</v>
      </c>
      <c r="HD24" s="8">
        <v>0</v>
      </c>
      <c r="HE24" s="8">
        <v>0</v>
      </c>
      <c r="HF24" s="8">
        <v>0</v>
      </c>
      <c r="HG24" s="8">
        <v>6.666666666666667</v>
      </c>
    </row>
    <row r="25" spans="1:215" s="8" customFormat="1" ht="12.75">
      <c r="A25" s="8" t="s">
        <v>89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4.651162790697676</v>
      </c>
      <c r="J25" s="8">
        <v>2.6143790849673203</v>
      </c>
      <c r="K25" s="8">
        <v>7.079646017699115</v>
      </c>
      <c r="L25" s="8">
        <v>1.0869565217391306</v>
      </c>
      <c r="M25" s="8">
        <v>0</v>
      </c>
      <c r="N25" s="8">
        <v>0</v>
      </c>
      <c r="O25" s="8">
        <v>0</v>
      </c>
      <c r="P25" s="8">
        <v>0</v>
      </c>
      <c r="Q25" s="8">
        <v>1.408450704225352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2.1739130434782608</v>
      </c>
      <c r="AA25" s="8">
        <v>0</v>
      </c>
      <c r="AB25" s="8">
        <v>0</v>
      </c>
      <c r="AC25" s="8">
        <v>3.1578947368421053</v>
      </c>
      <c r="AD25" s="8">
        <v>0.5780346820809249</v>
      </c>
      <c r="AE25" s="8">
        <v>1.3333333333333335</v>
      </c>
      <c r="AF25" s="8">
        <v>1.1235955056179776</v>
      </c>
      <c r="AG25" s="8">
        <v>8</v>
      </c>
      <c r="AH25" s="8">
        <v>0</v>
      </c>
      <c r="AI25" s="8">
        <v>5.05050505050505</v>
      </c>
      <c r="AJ25" s="8">
        <v>5.88235294117647</v>
      </c>
      <c r="AK25" s="8">
        <v>0</v>
      </c>
      <c r="AL25" s="8">
        <v>5.2631578947368425</v>
      </c>
      <c r="AM25" s="8">
        <v>0</v>
      </c>
      <c r="AN25" s="8">
        <v>0.8695652173913045</v>
      </c>
      <c r="AO25" s="8">
        <v>0</v>
      </c>
      <c r="AP25" s="8">
        <v>20.930232558139537</v>
      </c>
      <c r="AQ25" s="8">
        <v>14.655172413793101</v>
      </c>
      <c r="AR25" s="8">
        <v>14.925373134328357</v>
      </c>
      <c r="AS25" s="8">
        <v>1.9801980198019802</v>
      </c>
      <c r="AT25" s="8">
        <v>0</v>
      </c>
      <c r="AU25" s="8">
        <v>1.2658227848101267</v>
      </c>
      <c r="AV25" s="8">
        <v>2.777777777777778</v>
      </c>
      <c r="AW25" s="8">
        <v>1.3513513513513513</v>
      </c>
      <c r="AX25" s="8">
        <v>0</v>
      </c>
      <c r="AY25" s="8">
        <v>0</v>
      </c>
      <c r="AZ25" s="8">
        <v>0</v>
      </c>
      <c r="BA25" s="8">
        <v>0</v>
      </c>
      <c r="BB25" s="8">
        <v>2.7210884353741496</v>
      </c>
      <c r="BC25" s="8">
        <v>0</v>
      </c>
      <c r="BD25" s="8">
        <v>0</v>
      </c>
      <c r="BE25" s="8">
        <v>8.51063829787234</v>
      </c>
      <c r="BF25" s="8">
        <v>0.78125</v>
      </c>
      <c r="BG25" s="8">
        <v>1.0869565217391304</v>
      </c>
      <c r="BH25" s="8">
        <v>0</v>
      </c>
      <c r="BI25" s="8">
        <v>0</v>
      </c>
      <c r="BJ25" s="8">
        <v>0</v>
      </c>
      <c r="BK25" s="8">
        <v>5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50</v>
      </c>
      <c r="BR25" s="8">
        <v>17.647058823529413</v>
      </c>
      <c r="BS25" s="8">
        <v>18.75</v>
      </c>
      <c r="BT25" s="8">
        <v>11.76470588235294</v>
      </c>
      <c r="BU25" s="8">
        <v>12</v>
      </c>
      <c r="BV25" s="8">
        <v>25</v>
      </c>
      <c r="BW25" s="8">
        <v>9.917355371900827</v>
      </c>
      <c r="BX25" s="8">
        <v>10.78838174273859</v>
      </c>
      <c r="BY25" s="8">
        <v>4.878048780487805</v>
      </c>
      <c r="BZ25" s="8">
        <v>2.5872817955112217</v>
      </c>
      <c r="CA25" s="8">
        <v>0</v>
      </c>
      <c r="CB25" s="8">
        <v>0</v>
      </c>
      <c r="CC25" s="8">
        <v>0</v>
      </c>
      <c r="CD25" s="8">
        <v>0</v>
      </c>
      <c r="CE25" s="8">
        <v>3.571428571428572</v>
      </c>
      <c r="CF25" s="8">
        <v>10.526315789473683</v>
      </c>
      <c r="CG25" s="8">
        <v>0</v>
      </c>
      <c r="CH25" s="8">
        <v>6.25</v>
      </c>
      <c r="CI25" s="8">
        <v>4.000000000000001</v>
      </c>
      <c r="CJ25" s="8">
        <v>42.85714285714286</v>
      </c>
      <c r="CK25" s="8">
        <v>2.4193548387096775</v>
      </c>
      <c r="CL25" s="8">
        <v>1.6339869281045754</v>
      </c>
      <c r="CM25" s="8">
        <v>3.6585365853658534</v>
      </c>
      <c r="CN25" s="8">
        <v>31.645569620253166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6.363636363636363</v>
      </c>
      <c r="CV25" s="8">
        <v>11.827956989247312</v>
      </c>
      <c r="CW25" s="8">
        <v>0</v>
      </c>
      <c r="CX25" s="8">
        <v>0</v>
      </c>
      <c r="CY25" s="8">
        <v>1.8867924528301887</v>
      </c>
      <c r="CZ25" s="8">
        <v>1.2987012987012987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1.7543859649122806</v>
      </c>
      <c r="DI25" s="8">
        <v>0</v>
      </c>
      <c r="DJ25" s="8">
        <v>0</v>
      </c>
      <c r="DK25" s="8">
        <v>1.4925373134328357</v>
      </c>
      <c r="DL25" s="8">
        <v>1.4084507042253522</v>
      </c>
      <c r="DM25" s="8">
        <v>1.5873015873015872</v>
      </c>
      <c r="DN25" s="8">
        <v>2.2988505747126435</v>
      </c>
      <c r="DO25" s="8">
        <v>11.11111111111111</v>
      </c>
      <c r="DP25" s="8">
        <v>1.282051282051282</v>
      </c>
      <c r="DQ25" s="8">
        <v>0</v>
      </c>
      <c r="DR25" s="8">
        <v>0</v>
      </c>
      <c r="DS25" s="8">
        <v>0</v>
      </c>
      <c r="DT25" s="8">
        <v>0</v>
      </c>
      <c r="DU25" s="8">
        <v>0</v>
      </c>
      <c r="DV25" s="8">
        <v>0</v>
      </c>
      <c r="DW25" s="8">
        <v>2.479338842975207</v>
      </c>
      <c r="DX25" s="8">
        <v>2.8301886792452833</v>
      </c>
      <c r="DY25" s="8">
        <v>0</v>
      </c>
      <c r="DZ25" s="8">
        <v>2.9999999999999996</v>
      </c>
      <c r="EA25" s="8">
        <v>2.2988505747126435</v>
      </c>
      <c r="EB25" s="8">
        <v>2.0833333333333335</v>
      </c>
      <c r="EC25" s="8">
        <v>19.892473118279568</v>
      </c>
      <c r="ED25" s="8">
        <v>17.39130434782609</v>
      </c>
      <c r="EE25" s="8">
        <v>7.777777777777778</v>
      </c>
      <c r="EF25" s="8">
        <v>4.901960784313726</v>
      </c>
      <c r="EG25" s="8">
        <v>3.6036036036036037</v>
      </c>
      <c r="EH25" s="8">
        <v>7.246376811594201</v>
      </c>
      <c r="EI25" s="8">
        <v>0</v>
      </c>
      <c r="EJ25" s="8">
        <v>0</v>
      </c>
      <c r="EK25" s="8">
        <v>8.108108108108107</v>
      </c>
      <c r="EL25" s="8">
        <v>1.8404907975460123</v>
      </c>
      <c r="EM25" s="8">
        <v>20</v>
      </c>
      <c r="EN25" s="8">
        <v>50</v>
      </c>
      <c r="EO25" s="8">
        <v>40.816326530612244</v>
      </c>
      <c r="EP25" s="8">
        <v>4.62962962962963</v>
      </c>
      <c r="EQ25" s="8">
        <v>0</v>
      </c>
      <c r="ER25" s="8">
        <v>0</v>
      </c>
      <c r="ES25" s="8">
        <v>0</v>
      </c>
      <c r="ET25" s="8">
        <v>0</v>
      </c>
      <c r="EU25" s="8">
        <v>0</v>
      </c>
      <c r="EV25" s="8">
        <v>32.19178082191781</v>
      </c>
      <c r="EW25" s="8">
        <v>28.723404255319153</v>
      </c>
      <c r="EX25" s="8">
        <v>0</v>
      </c>
      <c r="EY25" s="8">
        <v>0</v>
      </c>
      <c r="EZ25" s="8">
        <v>0</v>
      </c>
      <c r="FA25" s="8">
        <v>0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0</v>
      </c>
      <c r="FJ25" s="8">
        <v>0</v>
      </c>
      <c r="FK25" s="8">
        <v>0</v>
      </c>
      <c r="FL25" s="8">
        <v>0</v>
      </c>
      <c r="FM25" s="8">
        <v>0</v>
      </c>
      <c r="FN25" s="8">
        <v>0</v>
      </c>
      <c r="FO25" s="8">
        <v>1.7241379310344827</v>
      </c>
      <c r="FP25" s="8">
        <v>4.0650406504065035</v>
      </c>
      <c r="FQ25" s="8">
        <v>11.320754716981133</v>
      </c>
      <c r="FR25" s="8">
        <v>0</v>
      </c>
      <c r="FS25" s="8">
        <v>0</v>
      </c>
      <c r="FT25" s="8">
        <v>0</v>
      </c>
      <c r="FU25" s="8">
        <v>0</v>
      </c>
      <c r="FV25" s="8">
        <v>0</v>
      </c>
      <c r="FW25" s="8">
        <v>0</v>
      </c>
      <c r="FX25" s="8">
        <v>0</v>
      </c>
      <c r="FY25" s="8">
        <v>0</v>
      </c>
      <c r="FZ25" s="8">
        <v>6.896551724137931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7.6923076923076925</v>
      </c>
      <c r="GN25" s="8">
        <v>3.4383954154727796</v>
      </c>
      <c r="GO25" s="8">
        <v>2.2556390977443606</v>
      </c>
      <c r="GP25" s="8">
        <v>1.257861635220126</v>
      </c>
      <c r="GQ25" s="8">
        <v>2.1897810218978098</v>
      </c>
      <c r="GR25" s="8">
        <v>0</v>
      </c>
      <c r="GS25" s="8">
        <v>0</v>
      </c>
      <c r="GT25" s="8">
        <v>0.9259259259259258</v>
      </c>
      <c r="GU25" s="8">
        <v>22.22222222222222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0.8130081300813009</v>
      </c>
      <c r="HB25" s="8">
        <v>0</v>
      </c>
      <c r="HC25" s="8">
        <v>0</v>
      </c>
      <c r="HD25" s="8">
        <v>0</v>
      </c>
      <c r="HE25" s="8">
        <v>0</v>
      </c>
      <c r="HF25" s="8">
        <v>0</v>
      </c>
      <c r="HG25" s="8">
        <v>0</v>
      </c>
    </row>
    <row r="26" spans="1:215" s="8" customFormat="1" ht="12.75">
      <c r="A26" s="8" t="s">
        <v>98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13.953488372093027</v>
      </c>
      <c r="J26" s="8">
        <v>0</v>
      </c>
      <c r="K26" s="8">
        <v>1.7699115044247788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</v>
      </c>
      <c r="X26" s="8">
        <v>0</v>
      </c>
      <c r="Y26" s="8">
        <v>0.9174311926605505</v>
      </c>
      <c r="Z26" s="8">
        <v>0</v>
      </c>
      <c r="AA26" s="8">
        <v>0</v>
      </c>
      <c r="AB26" s="8">
        <v>7.476635514018692</v>
      </c>
      <c r="AC26" s="8">
        <v>1.0526315789473684</v>
      </c>
      <c r="AD26" s="8">
        <v>1.1560693641618498</v>
      </c>
      <c r="AE26" s="8">
        <v>0</v>
      </c>
      <c r="AF26" s="8">
        <v>52.80898876404495</v>
      </c>
      <c r="AG26" s="8">
        <v>24</v>
      </c>
      <c r="AH26" s="8">
        <v>7.317073170731707</v>
      </c>
      <c r="AI26" s="8">
        <v>6.0606060606060606</v>
      </c>
      <c r="AJ26" s="8">
        <v>0</v>
      </c>
      <c r="AK26" s="8">
        <v>10</v>
      </c>
      <c r="AL26" s="8">
        <v>14.035087719298245</v>
      </c>
      <c r="AM26" s="8">
        <v>0</v>
      </c>
      <c r="AN26" s="8">
        <v>0</v>
      </c>
      <c r="AO26" s="8">
        <v>0</v>
      </c>
      <c r="AP26" s="8">
        <v>0</v>
      </c>
      <c r="AQ26" s="8">
        <v>0.8620689655172413</v>
      </c>
      <c r="AR26" s="8">
        <v>2.9850746268656714</v>
      </c>
      <c r="AS26" s="8">
        <v>0</v>
      </c>
      <c r="AT26" s="8">
        <v>7.865168539325842</v>
      </c>
      <c r="AU26" s="8">
        <v>7.594936708860758</v>
      </c>
      <c r="AV26" s="8">
        <v>8.333333333333332</v>
      </c>
      <c r="AW26" s="8">
        <v>20.270270270270274</v>
      </c>
      <c r="AX26" s="8">
        <v>5.063291139240507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0.78125</v>
      </c>
      <c r="BG26" s="8">
        <v>0</v>
      </c>
      <c r="BH26" s="8">
        <v>0</v>
      </c>
      <c r="BI26" s="8">
        <v>0.8928571428571428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11.764705882352942</v>
      </c>
      <c r="BS26" s="8">
        <v>37.5</v>
      </c>
      <c r="BT26" s="8">
        <v>35.294117647058826</v>
      </c>
      <c r="BU26" s="8">
        <v>20</v>
      </c>
      <c r="BV26" s="8">
        <v>5.555555555555555</v>
      </c>
      <c r="BW26" s="8">
        <v>0</v>
      </c>
      <c r="BX26" s="8">
        <v>1.2448132780082988</v>
      </c>
      <c r="BY26" s="8">
        <v>1.6260162601626018</v>
      </c>
      <c r="BZ26" s="8">
        <v>16.88487115544472</v>
      </c>
      <c r="CA26" s="8">
        <v>8.928571428571429</v>
      </c>
      <c r="CB26" s="8">
        <v>40.38461538461539</v>
      </c>
      <c r="CC26" s="8">
        <v>22.857142857142858</v>
      </c>
      <c r="CD26" s="8">
        <v>0</v>
      </c>
      <c r="CE26" s="8">
        <v>1.1904761904761907</v>
      </c>
      <c r="CF26" s="8">
        <v>0</v>
      </c>
      <c r="CG26" s="8">
        <v>0</v>
      </c>
      <c r="CH26" s="8">
        <v>0.78125</v>
      </c>
      <c r="CI26" s="8">
        <v>1.0000000000000002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2.127659574468085</v>
      </c>
      <c r="CX26" s="8">
        <v>4.123711340206185</v>
      </c>
      <c r="CY26" s="8">
        <v>5.660377358490567</v>
      </c>
      <c r="CZ26" s="8">
        <v>15.584415584415584</v>
      </c>
      <c r="DA26" s="8">
        <v>19.26605504587156</v>
      </c>
      <c r="DB26" s="8">
        <v>50</v>
      </c>
      <c r="DC26" s="8">
        <v>30.508474576271183</v>
      </c>
      <c r="DD26" s="8">
        <v>33.333333333333336</v>
      </c>
      <c r="DE26" s="8">
        <v>23.376623376623375</v>
      </c>
      <c r="DF26" s="8">
        <v>0.43859649122807015</v>
      </c>
      <c r="DG26" s="8">
        <v>3.846153846153846</v>
      </c>
      <c r="DH26" s="8">
        <v>0</v>
      </c>
      <c r="DI26" s="8">
        <v>2.1276595744680846</v>
      </c>
      <c r="DJ26" s="8">
        <v>0</v>
      </c>
      <c r="DK26" s="8">
        <v>4.477611940298507</v>
      </c>
      <c r="DL26" s="8">
        <v>0</v>
      </c>
      <c r="DM26" s="8">
        <v>4.761904761904762</v>
      </c>
      <c r="DN26" s="8">
        <v>1.1494252873563218</v>
      </c>
      <c r="DO26" s="8">
        <v>6.666666666666667</v>
      </c>
      <c r="DP26" s="8">
        <v>1.282051282051282</v>
      </c>
      <c r="DQ26" s="8">
        <v>3.8095238095238098</v>
      </c>
      <c r="DR26" s="8">
        <v>0</v>
      </c>
      <c r="DS26" s="8">
        <v>0</v>
      </c>
      <c r="DT26" s="8">
        <v>0</v>
      </c>
      <c r="DU26" s="8">
        <v>0</v>
      </c>
      <c r="DV26" s="8">
        <v>1.0526315789473686</v>
      </c>
      <c r="DW26" s="8">
        <v>0</v>
      </c>
      <c r="DX26" s="8">
        <v>0</v>
      </c>
      <c r="DY26" s="8">
        <v>2.6785714285714284</v>
      </c>
      <c r="DZ26" s="8">
        <v>0</v>
      </c>
      <c r="EA26" s="8">
        <v>0</v>
      </c>
      <c r="EB26" s="8">
        <v>0</v>
      </c>
      <c r="EC26" s="8">
        <v>0.5376344086021505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1.25</v>
      </c>
      <c r="EO26" s="8">
        <v>2.0408163265306123</v>
      </c>
      <c r="EP26" s="8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1.0638297872340425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0</v>
      </c>
      <c r="FO26" s="8">
        <v>0</v>
      </c>
      <c r="FP26" s="8">
        <v>0</v>
      </c>
      <c r="FQ26" s="8">
        <v>0</v>
      </c>
      <c r="FR26" s="8">
        <v>0</v>
      </c>
      <c r="FS26" s="8">
        <v>0</v>
      </c>
      <c r="FT26" s="8">
        <v>0</v>
      </c>
      <c r="FU26" s="8">
        <v>0</v>
      </c>
      <c r="FV26" s="8">
        <v>0</v>
      </c>
      <c r="FW26" s="8">
        <v>0</v>
      </c>
      <c r="FX26" s="8">
        <v>0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2.777777777777778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0</v>
      </c>
      <c r="HE26" s="8">
        <v>4.62962962962963</v>
      </c>
      <c r="HF26" s="8">
        <v>0</v>
      </c>
      <c r="HG26" s="8">
        <v>6.666666666666667</v>
      </c>
    </row>
    <row r="27" spans="1:215" s="8" customFormat="1" ht="12.75">
      <c r="A27" s="8" t="s">
        <v>87</v>
      </c>
      <c r="B27" s="8">
        <v>2.7027027027027026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2.325581395348838</v>
      </c>
      <c r="J27" s="8">
        <v>2.6143790849673203</v>
      </c>
      <c r="K27" s="8">
        <v>1.7699115044247788</v>
      </c>
      <c r="L27" s="8">
        <v>0</v>
      </c>
      <c r="M27" s="8">
        <v>0</v>
      </c>
      <c r="N27" s="8">
        <v>1.6528925619834707</v>
      </c>
      <c r="O27" s="8">
        <v>0</v>
      </c>
      <c r="P27" s="8">
        <v>0</v>
      </c>
      <c r="Q27" s="8">
        <v>0.704225352112676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4.587155963302753</v>
      </c>
      <c r="Z27" s="8">
        <v>5.434782608695652</v>
      </c>
      <c r="AA27" s="8">
        <v>1.5151515151515151</v>
      </c>
      <c r="AB27" s="8">
        <v>18.69158878504673</v>
      </c>
      <c r="AC27" s="8">
        <v>1.0526315789473684</v>
      </c>
      <c r="AD27" s="8">
        <v>5.780346820809249</v>
      </c>
      <c r="AE27" s="8">
        <v>2.666666666666667</v>
      </c>
      <c r="AF27" s="8">
        <v>7.865168539325842</v>
      </c>
      <c r="AG27" s="8">
        <v>2.666666666666667</v>
      </c>
      <c r="AH27" s="8">
        <v>0</v>
      </c>
      <c r="AI27" s="8">
        <v>23.232323232323232</v>
      </c>
      <c r="AJ27" s="8">
        <v>3.5294117647058822</v>
      </c>
      <c r="AK27" s="8">
        <v>4.375000000000001</v>
      </c>
      <c r="AL27" s="8">
        <v>0.8771929824561403</v>
      </c>
      <c r="AM27" s="8">
        <v>0</v>
      </c>
      <c r="AN27" s="8">
        <v>0.8695652173913045</v>
      </c>
      <c r="AO27" s="8">
        <v>0</v>
      </c>
      <c r="AP27" s="8">
        <v>0</v>
      </c>
      <c r="AQ27" s="8">
        <v>0</v>
      </c>
      <c r="AR27" s="8">
        <v>0.7462686567164178</v>
      </c>
      <c r="AS27" s="8">
        <v>0</v>
      </c>
      <c r="AT27" s="8">
        <v>0</v>
      </c>
      <c r="AU27" s="8">
        <v>12.658227848101266</v>
      </c>
      <c r="AV27" s="8">
        <v>1.388888888888889</v>
      </c>
      <c r="AW27" s="8">
        <v>4.054054054054054</v>
      </c>
      <c r="AX27" s="8">
        <v>2.5316455696202533</v>
      </c>
      <c r="AY27" s="8">
        <v>2.1505376344086025</v>
      </c>
      <c r="AZ27" s="8">
        <v>2.4390243902439024</v>
      </c>
      <c r="BA27" s="8">
        <v>1.6129032258064515</v>
      </c>
      <c r="BB27" s="8">
        <v>0</v>
      </c>
      <c r="BC27" s="8">
        <v>0</v>
      </c>
      <c r="BD27" s="8">
        <v>0.6944444444444444</v>
      </c>
      <c r="BE27" s="8">
        <v>25.53191489361702</v>
      </c>
      <c r="BF27" s="8">
        <v>12.5</v>
      </c>
      <c r="BG27" s="8">
        <v>2.1739130434782608</v>
      </c>
      <c r="BH27" s="8">
        <v>5.263157894736842</v>
      </c>
      <c r="BI27" s="8">
        <v>2.6785714285714284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7.352941176470589</v>
      </c>
      <c r="BS27" s="8">
        <v>40.62500000000001</v>
      </c>
      <c r="BT27" s="8">
        <v>41.17647058823529</v>
      </c>
      <c r="BU27" s="8">
        <v>0</v>
      </c>
      <c r="BV27" s="8">
        <v>0</v>
      </c>
      <c r="BW27" s="8">
        <v>11.570247933884296</v>
      </c>
      <c r="BX27" s="8">
        <v>1.6597510373443984</v>
      </c>
      <c r="BY27" s="8">
        <v>0.8130081300813009</v>
      </c>
      <c r="BZ27" s="8">
        <v>24.677888611803827</v>
      </c>
      <c r="CA27" s="8">
        <v>19.642857142857142</v>
      </c>
      <c r="CB27" s="8">
        <v>19.230769230769234</v>
      </c>
      <c r="CC27" s="8">
        <v>40</v>
      </c>
      <c r="CD27" s="8">
        <v>0</v>
      </c>
      <c r="CE27" s="8">
        <v>1.1904761904761907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2.127659574468085</v>
      </c>
      <c r="CX27" s="8">
        <v>8.24742268041237</v>
      </c>
      <c r="CY27" s="8">
        <v>2.8301886792452833</v>
      </c>
      <c r="CZ27" s="8">
        <v>31.16883116883117</v>
      </c>
      <c r="DA27" s="8">
        <v>4.587155963302751</v>
      </c>
      <c r="DB27" s="8">
        <v>0</v>
      </c>
      <c r="DC27" s="8">
        <v>30.508474576271183</v>
      </c>
      <c r="DD27" s="8">
        <v>0</v>
      </c>
      <c r="DE27" s="8">
        <v>3.2467532467532463</v>
      </c>
      <c r="DF27" s="8">
        <v>0</v>
      </c>
      <c r="DG27" s="8">
        <v>21.79487179487179</v>
      </c>
      <c r="DH27" s="8">
        <v>7.017543859649122</v>
      </c>
      <c r="DI27" s="8">
        <v>17.021276595744677</v>
      </c>
      <c r="DJ27" s="8">
        <v>6.060606060606061</v>
      </c>
      <c r="DK27" s="8">
        <v>1.4925373134328357</v>
      </c>
      <c r="DL27" s="8">
        <v>2.8169014084507045</v>
      </c>
      <c r="DM27" s="8">
        <v>0</v>
      </c>
      <c r="DN27" s="8">
        <v>1.1494252873563218</v>
      </c>
      <c r="DO27" s="8">
        <v>0</v>
      </c>
      <c r="DP27" s="8">
        <v>0</v>
      </c>
      <c r="DQ27" s="8">
        <v>0</v>
      </c>
      <c r="DR27" s="8">
        <v>0</v>
      </c>
      <c r="DS27" s="8">
        <v>1.1627906976744184</v>
      </c>
      <c r="DT27" s="8">
        <v>1.075268817204301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8">
        <v>3.9999999999999996</v>
      </c>
      <c r="EA27" s="8">
        <v>0</v>
      </c>
      <c r="EB27" s="8">
        <v>0</v>
      </c>
      <c r="EC27" s="8">
        <v>0</v>
      </c>
      <c r="ED27" s="8">
        <v>0.8695652173913045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1.2269938650306749</v>
      </c>
      <c r="EM27" s="8">
        <v>0</v>
      </c>
      <c r="EN27" s="8">
        <v>0</v>
      </c>
      <c r="EO27" s="8">
        <v>0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2.127659574468085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8">
        <v>0</v>
      </c>
      <c r="FP27" s="8">
        <v>0</v>
      </c>
      <c r="FQ27" s="8">
        <v>1.8867924528301887</v>
      </c>
      <c r="FR27" s="8">
        <v>0</v>
      </c>
      <c r="FS27" s="8">
        <v>0</v>
      </c>
      <c r="FT27" s="8">
        <v>0</v>
      </c>
      <c r="FU27" s="8">
        <v>0</v>
      </c>
      <c r="FV27" s="8">
        <v>0</v>
      </c>
      <c r="FW27" s="8">
        <v>0</v>
      </c>
      <c r="FX27" s="8">
        <v>0</v>
      </c>
      <c r="FY27" s="8">
        <v>0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0.28653295128939826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6.481481481481483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1.6260162601626018</v>
      </c>
      <c r="HB27" s="8">
        <v>0</v>
      </c>
      <c r="HC27" s="8">
        <v>0</v>
      </c>
      <c r="HD27" s="8">
        <v>0</v>
      </c>
      <c r="HE27" s="8">
        <v>0</v>
      </c>
      <c r="HF27" s="8">
        <v>0</v>
      </c>
      <c r="HG27" s="8">
        <v>0</v>
      </c>
    </row>
    <row r="28" spans="1:215" s="8" customFormat="1" ht="12.75">
      <c r="A28" s="8" t="s">
        <v>577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1.0869565217391306</v>
      </c>
      <c r="M28" s="8">
        <v>0.8403361344537815</v>
      </c>
      <c r="N28" s="8">
        <v>1.6528925619834707</v>
      </c>
      <c r="O28" s="8">
        <v>0</v>
      </c>
      <c r="P28" s="8">
        <v>1.7857142857142854</v>
      </c>
      <c r="Q28" s="8">
        <v>3.5211267605633796</v>
      </c>
      <c r="R28" s="8">
        <v>12.76595744680851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2.6315789473684204</v>
      </c>
      <c r="AN28" s="8">
        <v>0.8695652173913045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10.714285714285717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0</v>
      </c>
      <c r="EO28" s="8">
        <v>0</v>
      </c>
      <c r="EP28" s="8">
        <v>0</v>
      </c>
      <c r="EQ28" s="8">
        <v>0</v>
      </c>
      <c r="ER28" s="8">
        <v>9.67741935483871</v>
      </c>
      <c r="ES28" s="8">
        <v>0</v>
      </c>
      <c r="ET28" s="8">
        <v>0</v>
      </c>
      <c r="EU28" s="8">
        <v>0</v>
      </c>
      <c r="EV28" s="8">
        <v>0</v>
      </c>
      <c r="EW28" s="8">
        <v>0</v>
      </c>
      <c r="EX28" s="8">
        <v>0</v>
      </c>
      <c r="EY28" s="8">
        <v>0</v>
      </c>
      <c r="EZ28" s="8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100</v>
      </c>
      <c r="FJ28" s="8">
        <v>68.32298136645963</v>
      </c>
      <c r="FK28" s="8">
        <v>27.27272727272727</v>
      </c>
      <c r="FL28" s="8">
        <v>1.612903225806452</v>
      </c>
      <c r="FM28" s="8">
        <v>0</v>
      </c>
      <c r="FN28" s="8">
        <v>50</v>
      </c>
      <c r="FO28" s="8">
        <v>0</v>
      </c>
      <c r="FP28" s="8">
        <v>0</v>
      </c>
      <c r="FQ28" s="8">
        <v>0</v>
      </c>
      <c r="FR28" s="8">
        <v>0</v>
      </c>
      <c r="FS28" s="8">
        <v>0</v>
      </c>
      <c r="FT28" s="8">
        <v>0</v>
      </c>
      <c r="FU28" s="8">
        <v>0</v>
      </c>
      <c r="FV28" s="8">
        <v>2.5</v>
      </c>
      <c r="FW28" s="8">
        <v>3.9473684210526314</v>
      </c>
      <c r="FX28" s="8">
        <v>9.090909090909092</v>
      </c>
      <c r="FY28" s="8">
        <v>0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2.8846153846153846</v>
      </c>
      <c r="HC28" s="8">
        <v>0</v>
      </c>
      <c r="HD28" s="8">
        <v>0</v>
      </c>
      <c r="HE28" s="8">
        <v>0</v>
      </c>
      <c r="HF28" s="8">
        <v>0</v>
      </c>
      <c r="HG28" s="8">
        <v>0</v>
      </c>
    </row>
    <row r="29" spans="1:215" s="8" customFormat="1" ht="12.75">
      <c r="A29" s="8" t="s">
        <v>101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1.408450704225352</v>
      </c>
      <c r="R29" s="8">
        <v>0</v>
      </c>
      <c r="S29" s="8">
        <v>3.191489361702128</v>
      </c>
      <c r="T29" s="8">
        <v>7.142857142857142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2.6315789473684204</v>
      </c>
      <c r="AN29" s="8">
        <v>5.217391304347828</v>
      </c>
      <c r="AO29" s="8">
        <v>7.5</v>
      </c>
      <c r="AP29" s="8">
        <v>29.06976744186047</v>
      </c>
      <c r="AQ29" s="8">
        <v>7.758620689655173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50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3.225806451612904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3.225806451612904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15</v>
      </c>
      <c r="FT29" s="8">
        <v>0</v>
      </c>
      <c r="FU29" s="8">
        <v>0</v>
      </c>
      <c r="FV29" s="8">
        <v>0</v>
      </c>
      <c r="FW29" s="8">
        <v>14.473684210526317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2.4390243902439024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0</v>
      </c>
      <c r="HE29" s="8">
        <v>0</v>
      </c>
      <c r="HF29" s="8">
        <v>30</v>
      </c>
      <c r="HG29" s="8">
        <v>0</v>
      </c>
    </row>
    <row r="30" spans="1:215" s="8" customFormat="1" ht="12.75">
      <c r="A30" s="8" t="s">
        <v>102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1.612903225806452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31.683168316831683</v>
      </c>
      <c r="GS30" s="8">
        <v>6.918238993710692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  <c r="HF30" s="8">
        <v>0</v>
      </c>
      <c r="HG30" s="8">
        <v>0</v>
      </c>
    </row>
    <row r="31" spans="1:215" s="8" customFormat="1" ht="12.75">
      <c r="A31" s="8" t="s">
        <v>91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1.25</v>
      </c>
      <c r="AP31" s="8">
        <v>8.139534883720932</v>
      </c>
      <c r="AQ31" s="8">
        <v>18.10344827586207</v>
      </c>
      <c r="AR31" s="8">
        <v>11.194029850746269</v>
      </c>
      <c r="AS31" s="8">
        <v>0</v>
      </c>
      <c r="AT31" s="8">
        <v>0</v>
      </c>
      <c r="AU31" s="8">
        <v>1.2658227848101267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0.8064516129032258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8">
        <v>0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  <c r="ER31" s="8">
        <v>0</v>
      </c>
      <c r="ES31" s="8">
        <v>0</v>
      </c>
      <c r="ET31" s="8">
        <v>0</v>
      </c>
      <c r="EU31" s="8">
        <v>0</v>
      </c>
      <c r="EV31" s="8">
        <v>0</v>
      </c>
      <c r="EW31" s="8">
        <v>0</v>
      </c>
      <c r="EX31" s="8">
        <v>0</v>
      </c>
      <c r="EY31" s="8">
        <v>0</v>
      </c>
      <c r="EZ31" s="8">
        <v>0</v>
      </c>
      <c r="FA31" s="8">
        <v>0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v>0</v>
      </c>
      <c r="FH31" s="8">
        <v>0</v>
      </c>
      <c r="FI31" s="8">
        <v>0</v>
      </c>
      <c r="FJ31" s="8">
        <v>0</v>
      </c>
      <c r="FK31" s="8">
        <v>0</v>
      </c>
      <c r="FL31" s="8">
        <v>0</v>
      </c>
      <c r="FM31" s="8">
        <v>0</v>
      </c>
      <c r="FN31" s="8">
        <v>0</v>
      </c>
      <c r="FO31" s="8">
        <v>0</v>
      </c>
      <c r="FP31" s="8">
        <v>0</v>
      </c>
      <c r="FQ31" s="8">
        <v>0</v>
      </c>
      <c r="FR31" s="8">
        <v>0</v>
      </c>
      <c r="FS31" s="8">
        <v>0</v>
      </c>
      <c r="FT31" s="8">
        <v>0</v>
      </c>
      <c r="FU31" s="8">
        <v>0</v>
      </c>
      <c r="FV31" s="8">
        <v>0</v>
      </c>
      <c r="FW31" s="8">
        <v>0</v>
      </c>
      <c r="FX31" s="8">
        <v>0</v>
      </c>
      <c r="FY31" s="8">
        <v>0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0</v>
      </c>
      <c r="HE31" s="8">
        <v>0</v>
      </c>
      <c r="HF31" s="8">
        <v>0</v>
      </c>
      <c r="HG31" s="8">
        <v>0</v>
      </c>
    </row>
    <row r="32" spans="1:215" s="8" customFormat="1" ht="12.75">
      <c r="A32" s="8" t="s">
        <v>94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5.882352941176471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1.694915254237288</v>
      </c>
      <c r="DD32" s="8">
        <v>0</v>
      </c>
      <c r="DE32" s="8">
        <v>0</v>
      </c>
      <c r="DF32" s="8">
        <v>0</v>
      </c>
      <c r="DG32" s="8">
        <v>2.564102564102564</v>
      </c>
      <c r="DH32" s="8">
        <v>0</v>
      </c>
      <c r="DI32" s="8">
        <v>0</v>
      </c>
      <c r="DJ32" s="8">
        <v>0</v>
      </c>
      <c r="DK32" s="8">
        <v>2.9850746268656714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4.081632653061225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  <c r="HF32" s="8">
        <v>0</v>
      </c>
      <c r="HG32" s="8">
        <v>0</v>
      </c>
    </row>
    <row r="33" spans="1:215" s="8" customFormat="1" ht="12.75">
      <c r="A33" s="8" t="s">
        <v>118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1.7241379310344827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0</v>
      </c>
      <c r="DP33" s="8">
        <v>0</v>
      </c>
      <c r="DQ33" s="8">
        <v>0</v>
      </c>
      <c r="DR33" s="8">
        <v>0</v>
      </c>
      <c r="DS33" s="8">
        <v>0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0</v>
      </c>
      <c r="EA33" s="8">
        <v>0</v>
      </c>
      <c r="EB33" s="8">
        <v>0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8">
        <v>0</v>
      </c>
      <c r="EM33" s="8">
        <v>0</v>
      </c>
      <c r="EN33" s="8">
        <v>0</v>
      </c>
      <c r="EO33" s="8">
        <v>0</v>
      </c>
      <c r="EP33" s="8">
        <v>0</v>
      </c>
      <c r="EQ33" s="8">
        <v>0</v>
      </c>
      <c r="ER33" s="8">
        <v>0</v>
      </c>
      <c r="ES33" s="8">
        <v>0</v>
      </c>
      <c r="ET33" s="8">
        <v>0</v>
      </c>
      <c r="EU33" s="8">
        <v>0</v>
      </c>
      <c r="EV33" s="8">
        <v>0</v>
      </c>
      <c r="EW33" s="8">
        <v>0</v>
      </c>
      <c r="EX33" s="8">
        <v>0</v>
      </c>
      <c r="EY33" s="8">
        <v>0</v>
      </c>
      <c r="EZ33" s="8">
        <v>0</v>
      </c>
      <c r="FA33" s="8">
        <v>0</v>
      </c>
      <c r="FB33" s="8">
        <v>0</v>
      </c>
      <c r="FC33" s="8">
        <v>0</v>
      </c>
      <c r="FD33" s="8">
        <v>0</v>
      </c>
      <c r="FE33" s="8">
        <v>0</v>
      </c>
      <c r="FF33" s="8">
        <v>0</v>
      </c>
      <c r="FG33" s="8">
        <v>0</v>
      </c>
      <c r="FH33" s="8">
        <v>0</v>
      </c>
      <c r="FI33" s="8">
        <v>0</v>
      </c>
      <c r="FJ33" s="8">
        <v>0</v>
      </c>
      <c r="FK33" s="8">
        <v>0</v>
      </c>
      <c r="FL33" s="8">
        <v>0</v>
      </c>
      <c r="FM33" s="8">
        <v>0</v>
      </c>
      <c r="FN33" s="8">
        <v>0</v>
      </c>
      <c r="FO33" s="8">
        <v>0</v>
      </c>
      <c r="FP33" s="8">
        <v>0</v>
      </c>
      <c r="FQ33" s="8">
        <v>0</v>
      </c>
      <c r="FR33" s="8">
        <v>0</v>
      </c>
      <c r="FS33" s="8">
        <v>0</v>
      </c>
      <c r="FT33" s="8">
        <v>0</v>
      </c>
      <c r="FU33" s="8">
        <v>0</v>
      </c>
      <c r="FV33" s="8">
        <v>0</v>
      </c>
      <c r="FW33" s="8">
        <v>0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0</v>
      </c>
      <c r="HE33" s="8">
        <v>0</v>
      </c>
      <c r="HF33" s="8">
        <v>0</v>
      </c>
      <c r="HG33" s="8">
        <v>0</v>
      </c>
    </row>
    <row r="34" spans="1:215" s="8" customFormat="1" ht="12.75">
      <c r="A34" s="8" t="s">
        <v>73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0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  <c r="ER34" s="8">
        <v>0</v>
      </c>
      <c r="ES34" s="8">
        <v>0</v>
      </c>
      <c r="ET34" s="8">
        <v>0</v>
      </c>
      <c r="EU34" s="8">
        <v>0</v>
      </c>
      <c r="EV34" s="8">
        <v>0</v>
      </c>
      <c r="EW34" s="8">
        <v>0</v>
      </c>
      <c r="EX34" s="8">
        <v>0</v>
      </c>
      <c r="EY34" s="8">
        <v>0</v>
      </c>
      <c r="EZ34" s="8">
        <v>0</v>
      </c>
      <c r="FA34" s="8">
        <v>0</v>
      </c>
      <c r="FB34" s="8">
        <v>0</v>
      </c>
      <c r="FC34" s="8">
        <v>0</v>
      </c>
      <c r="FD34" s="8">
        <v>0</v>
      </c>
      <c r="FE34" s="8">
        <v>0</v>
      </c>
      <c r="FF34" s="8">
        <v>0</v>
      </c>
      <c r="FG34" s="8">
        <v>0</v>
      </c>
      <c r="FH34" s="8">
        <v>0</v>
      </c>
      <c r="FI34" s="8">
        <v>0</v>
      </c>
      <c r="FJ34" s="8">
        <v>0</v>
      </c>
      <c r="FK34" s="8">
        <v>0</v>
      </c>
      <c r="FL34" s="8">
        <v>0</v>
      </c>
      <c r="FM34" s="8">
        <v>0</v>
      </c>
      <c r="FN34" s="8">
        <v>0</v>
      </c>
      <c r="FO34" s="8">
        <v>0</v>
      </c>
      <c r="FP34" s="8">
        <v>0</v>
      </c>
      <c r="FQ34" s="8">
        <v>0</v>
      </c>
      <c r="FR34" s="8">
        <v>0</v>
      </c>
      <c r="FS34" s="8">
        <v>0</v>
      </c>
      <c r="FT34" s="8">
        <v>0</v>
      </c>
      <c r="FU34" s="8">
        <v>0</v>
      </c>
      <c r="FV34" s="8">
        <v>0</v>
      </c>
      <c r="FW34" s="8">
        <v>0</v>
      </c>
      <c r="FX34" s="8">
        <v>0</v>
      </c>
      <c r="FY34" s="8">
        <v>0</v>
      </c>
      <c r="FZ34" s="8">
        <v>1.3793103448275863</v>
      </c>
      <c r="GA34" s="8">
        <v>0</v>
      </c>
      <c r="GB34" s="8">
        <v>0</v>
      </c>
      <c r="GC34" s="8">
        <v>0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0</v>
      </c>
      <c r="HE34" s="8">
        <v>0</v>
      </c>
      <c r="HF34" s="8">
        <v>0</v>
      </c>
      <c r="HG34" s="8">
        <v>0</v>
      </c>
    </row>
    <row r="35" spans="1:215" s="8" customFormat="1" ht="12.75">
      <c r="A35" s="8" t="s">
        <v>90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0</v>
      </c>
      <c r="HE35" s="8">
        <v>0</v>
      </c>
      <c r="HF35" s="8">
        <v>0</v>
      </c>
      <c r="HG35" s="8">
        <v>0</v>
      </c>
    </row>
    <row r="36" spans="1:215" s="8" customFormat="1" ht="12.75">
      <c r="A36" s="8" t="s">
        <v>88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  <c r="HF36" s="8">
        <v>0</v>
      </c>
      <c r="HG36" s="8">
        <v>0</v>
      </c>
    </row>
    <row r="37" spans="1:215" s="8" customFormat="1" ht="12.75">
      <c r="A37" s="8" t="s">
        <v>74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</v>
      </c>
      <c r="ER37" s="8">
        <v>0</v>
      </c>
      <c r="ES37" s="8">
        <v>0</v>
      </c>
      <c r="ET37" s="8">
        <v>0</v>
      </c>
      <c r="EU37" s="8">
        <v>0</v>
      </c>
      <c r="EV37" s="8">
        <v>0</v>
      </c>
      <c r="EW37" s="8">
        <v>0</v>
      </c>
      <c r="EX37" s="8">
        <v>0</v>
      </c>
      <c r="EY37" s="8">
        <v>0</v>
      </c>
      <c r="EZ37" s="8">
        <v>0</v>
      </c>
      <c r="FA37" s="8">
        <v>0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0</v>
      </c>
      <c r="FL37" s="8">
        <v>0</v>
      </c>
      <c r="FM37" s="8">
        <v>0</v>
      </c>
      <c r="FN37" s="8">
        <v>0</v>
      </c>
      <c r="FO37" s="8">
        <v>0</v>
      </c>
      <c r="FP37" s="8">
        <v>0</v>
      </c>
      <c r="FQ37" s="8">
        <v>0</v>
      </c>
      <c r="FR37" s="8">
        <v>0</v>
      </c>
      <c r="FS37" s="8">
        <v>0</v>
      </c>
      <c r="FT37" s="8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0</v>
      </c>
      <c r="HE37" s="8">
        <v>0</v>
      </c>
      <c r="HF37" s="8">
        <v>0</v>
      </c>
      <c r="HG37" s="8">
        <v>0</v>
      </c>
    </row>
    <row r="38" spans="1:215" s="8" customFormat="1" ht="12.75">
      <c r="A38" s="8" t="s">
        <v>107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  <c r="HF38" s="8">
        <v>0</v>
      </c>
      <c r="HG38" s="8">
        <v>0</v>
      </c>
    </row>
    <row r="39" spans="1:215" s="8" customFormat="1" ht="12.75">
      <c r="A39" s="8" t="s">
        <v>109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8">
        <v>0</v>
      </c>
      <c r="DT39" s="8">
        <v>0</v>
      </c>
      <c r="DU39" s="8">
        <v>0</v>
      </c>
      <c r="DV39" s="8">
        <v>0</v>
      </c>
      <c r="DW39" s="8">
        <v>0</v>
      </c>
      <c r="DX39" s="8">
        <v>0</v>
      </c>
      <c r="DY39" s="8">
        <v>0</v>
      </c>
      <c r="DZ39" s="8">
        <v>0</v>
      </c>
      <c r="EA39" s="8">
        <v>0</v>
      </c>
      <c r="EB39" s="8">
        <v>0</v>
      </c>
      <c r="EC39" s="8">
        <v>0</v>
      </c>
      <c r="ED39" s="8">
        <v>0</v>
      </c>
      <c r="EE39" s="8">
        <v>0</v>
      </c>
      <c r="EF39" s="8">
        <v>0</v>
      </c>
      <c r="EG39" s="8">
        <v>0</v>
      </c>
      <c r="EH39" s="8">
        <v>0</v>
      </c>
      <c r="EI39" s="8">
        <v>0</v>
      </c>
      <c r="EJ39" s="8">
        <v>0</v>
      </c>
      <c r="EK39" s="8">
        <v>0</v>
      </c>
      <c r="EL39" s="8">
        <v>0</v>
      </c>
      <c r="EM39" s="8">
        <v>0</v>
      </c>
      <c r="EN39" s="8">
        <v>0</v>
      </c>
      <c r="EO39" s="8">
        <v>0</v>
      </c>
      <c r="EP39" s="8">
        <v>0</v>
      </c>
      <c r="EQ39" s="8">
        <v>0</v>
      </c>
      <c r="ER39" s="8">
        <v>0</v>
      </c>
      <c r="ES39" s="8">
        <v>0</v>
      </c>
      <c r="ET39" s="8">
        <v>0</v>
      </c>
      <c r="EU39" s="8">
        <v>0</v>
      </c>
      <c r="EV39" s="8">
        <v>0</v>
      </c>
      <c r="EW39" s="8">
        <v>0</v>
      </c>
      <c r="EX39" s="8">
        <v>0</v>
      </c>
      <c r="EY39" s="8">
        <v>0</v>
      </c>
      <c r="EZ39" s="8">
        <v>0</v>
      </c>
      <c r="FA39" s="8">
        <v>0</v>
      </c>
      <c r="FB39" s="8">
        <v>0</v>
      </c>
      <c r="FC39" s="8">
        <v>0</v>
      </c>
      <c r="FD39" s="8">
        <v>0</v>
      </c>
      <c r="FE39" s="8">
        <v>0</v>
      </c>
      <c r="FF39" s="8">
        <v>0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0</v>
      </c>
      <c r="HE39" s="8">
        <v>0</v>
      </c>
      <c r="HF39" s="8">
        <v>0</v>
      </c>
      <c r="HG39" s="8">
        <v>0</v>
      </c>
    </row>
    <row r="40" spans="1:215" s="8" customFormat="1" ht="12.75">
      <c r="A40" s="8" t="s">
        <v>75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0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0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8">
        <v>0</v>
      </c>
      <c r="EX40" s="8">
        <v>0</v>
      </c>
      <c r="EY40" s="8">
        <v>0</v>
      </c>
      <c r="EZ40" s="8">
        <v>0</v>
      </c>
      <c r="FA40" s="8">
        <v>0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0</v>
      </c>
      <c r="FJ40" s="8">
        <v>0</v>
      </c>
      <c r="FK40" s="8">
        <v>0</v>
      </c>
      <c r="FL40" s="8">
        <v>0</v>
      </c>
      <c r="FM40" s="8">
        <v>0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0</v>
      </c>
      <c r="HE40" s="8">
        <v>0</v>
      </c>
      <c r="HF40" s="8">
        <v>0</v>
      </c>
      <c r="HG40" s="8">
        <v>0</v>
      </c>
    </row>
    <row r="41" spans="1:215" s="8" customFormat="1" ht="12.75">
      <c r="A41" s="8" t="s">
        <v>76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0</v>
      </c>
      <c r="DS41" s="8">
        <v>0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8">
        <v>0</v>
      </c>
      <c r="EM41" s="8">
        <v>0</v>
      </c>
      <c r="EN41" s="8">
        <v>0</v>
      </c>
      <c r="EO41" s="8">
        <v>0</v>
      </c>
      <c r="EP41" s="8">
        <v>0</v>
      </c>
      <c r="EQ41" s="8">
        <v>0</v>
      </c>
      <c r="ER41" s="8">
        <v>0</v>
      </c>
      <c r="ES41" s="8">
        <v>0</v>
      </c>
      <c r="ET41" s="8">
        <v>0</v>
      </c>
      <c r="EU41" s="8">
        <v>0</v>
      </c>
      <c r="EV41" s="8">
        <v>0</v>
      </c>
      <c r="EW41" s="8">
        <v>0</v>
      </c>
      <c r="EX41" s="8">
        <v>0</v>
      </c>
      <c r="EY41" s="8">
        <v>0</v>
      </c>
      <c r="EZ41" s="8">
        <v>0</v>
      </c>
      <c r="FA41" s="8">
        <v>0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0</v>
      </c>
      <c r="FJ41" s="8">
        <v>0</v>
      </c>
      <c r="FK41" s="8">
        <v>0</v>
      </c>
      <c r="FL41" s="8">
        <v>0</v>
      </c>
      <c r="FM41" s="8">
        <v>0</v>
      </c>
      <c r="FN41" s="8">
        <v>0</v>
      </c>
      <c r="FO41" s="8">
        <v>0</v>
      </c>
      <c r="FP41" s="8">
        <v>0</v>
      </c>
      <c r="FQ41" s="8">
        <v>0</v>
      </c>
      <c r="FR41" s="8">
        <v>0</v>
      </c>
      <c r="FS41" s="8">
        <v>0</v>
      </c>
      <c r="FT41" s="8">
        <v>0</v>
      </c>
      <c r="FU41" s="8">
        <v>0</v>
      </c>
      <c r="FV41" s="8">
        <v>0</v>
      </c>
      <c r="FW41" s="8">
        <v>0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0</v>
      </c>
      <c r="HE41" s="8">
        <v>0</v>
      </c>
      <c r="HF41" s="8">
        <v>0</v>
      </c>
      <c r="HG41" s="8">
        <v>0</v>
      </c>
    </row>
    <row r="42" spans="1:215" s="8" customFormat="1" ht="12.75">
      <c r="A42" s="8" t="s">
        <v>77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  <c r="DT42" s="8">
        <v>0</v>
      </c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8">
        <v>0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8">
        <v>0</v>
      </c>
      <c r="EM42" s="8">
        <v>0</v>
      </c>
      <c r="EN42" s="8">
        <v>0</v>
      </c>
      <c r="EO42" s="8">
        <v>0</v>
      </c>
      <c r="EP42" s="8">
        <v>0</v>
      </c>
      <c r="EQ42" s="8">
        <v>0</v>
      </c>
      <c r="ER42" s="8">
        <v>0</v>
      </c>
      <c r="ES42" s="8">
        <v>0</v>
      </c>
      <c r="ET42" s="8">
        <v>0</v>
      </c>
      <c r="EU42" s="8">
        <v>0</v>
      </c>
      <c r="EV42" s="8">
        <v>0</v>
      </c>
      <c r="EW42" s="8">
        <v>0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0</v>
      </c>
      <c r="HE42" s="8">
        <v>0</v>
      </c>
      <c r="HF42" s="8">
        <v>0</v>
      </c>
      <c r="HG42" s="8">
        <v>0</v>
      </c>
    </row>
    <row r="43" spans="1:215" s="8" customFormat="1" ht="12.75">
      <c r="A43" s="8" t="s">
        <v>78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0</v>
      </c>
      <c r="DV43" s="8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8">
        <v>0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8">
        <v>0</v>
      </c>
      <c r="FQ43" s="8">
        <v>0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0</v>
      </c>
      <c r="HE43" s="8">
        <v>0</v>
      </c>
      <c r="HF43" s="8">
        <v>0</v>
      </c>
      <c r="HG43" s="8">
        <v>0</v>
      </c>
    </row>
    <row r="44" spans="1:215" s="8" customFormat="1" ht="12.75">
      <c r="A44" s="8" t="s">
        <v>79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8">
        <v>0</v>
      </c>
      <c r="DM44" s="8">
        <v>0</v>
      </c>
      <c r="DN44" s="8">
        <v>0</v>
      </c>
      <c r="DO44" s="8">
        <v>0</v>
      </c>
      <c r="DP44" s="8">
        <v>0</v>
      </c>
      <c r="DQ44" s="8">
        <v>0</v>
      </c>
      <c r="DR44" s="8">
        <v>0</v>
      </c>
      <c r="DS44" s="8">
        <v>0</v>
      </c>
      <c r="DT44" s="8">
        <v>0</v>
      </c>
      <c r="DU44" s="8">
        <v>0</v>
      </c>
      <c r="DV44" s="8">
        <v>0</v>
      </c>
      <c r="DW44" s="8">
        <v>0</v>
      </c>
      <c r="DX44" s="8">
        <v>0</v>
      </c>
      <c r="DY44" s="8">
        <v>0</v>
      </c>
      <c r="DZ44" s="8">
        <v>0</v>
      </c>
      <c r="EA44" s="8">
        <v>0</v>
      </c>
      <c r="EB44" s="8">
        <v>0</v>
      </c>
      <c r="EC44" s="8">
        <v>0</v>
      </c>
      <c r="ED44" s="8">
        <v>0</v>
      </c>
      <c r="EE44" s="8">
        <v>0</v>
      </c>
      <c r="EF44" s="8">
        <v>0</v>
      </c>
      <c r="EG44" s="8">
        <v>0</v>
      </c>
      <c r="EH44" s="8">
        <v>0</v>
      </c>
      <c r="EI44" s="8">
        <v>0</v>
      </c>
      <c r="EJ44" s="8">
        <v>0</v>
      </c>
      <c r="EK44" s="8">
        <v>0</v>
      </c>
      <c r="EL44" s="8">
        <v>0</v>
      </c>
      <c r="EM44" s="8">
        <v>0</v>
      </c>
      <c r="EN44" s="8">
        <v>0</v>
      </c>
      <c r="EO44" s="8">
        <v>0</v>
      </c>
      <c r="EP44" s="8">
        <v>0</v>
      </c>
      <c r="EQ44" s="8">
        <v>0</v>
      </c>
      <c r="ER44" s="8">
        <v>0</v>
      </c>
      <c r="ES44" s="8">
        <v>0</v>
      </c>
      <c r="ET44" s="8">
        <v>0</v>
      </c>
      <c r="EU44" s="8">
        <v>0</v>
      </c>
      <c r="EV44" s="8">
        <v>0</v>
      </c>
      <c r="EW44" s="8">
        <v>0</v>
      </c>
      <c r="EX44" s="8">
        <v>0</v>
      </c>
      <c r="EY44" s="8">
        <v>0</v>
      </c>
      <c r="EZ44" s="8">
        <v>0</v>
      </c>
      <c r="FA44" s="8">
        <v>0</v>
      </c>
      <c r="FB44" s="8">
        <v>0</v>
      </c>
      <c r="FC44" s="8">
        <v>0</v>
      </c>
      <c r="FD44" s="8">
        <v>0</v>
      </c>
      <c r="FE44" s="8">
        <v>0</v>
      </c>
      <c r="FF44" s="8">
        <v>0</v>
      </c>
      <c r="FG44" s="8">
        <v>0</v>
      </c>
      <c r="FH44" s="8">
        <v>0</v>
      </c>
      <c r="FI44" s="8">
        <v>0</v>
      </c>
      <c r="FJ44" s="8">
        <v>0</v>
      </c>
      <c r="FK44" s="8">
        <v>0</v>
      </c>
      <c r="FL44" s="8">
        <v>0</v>
      </c>
      <c r="FM44" s="8">
        <v>0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0</v>
      </c>
      <c r="HE44" s="8">
        <v>0</v>
      </c>
      <c r="HF44" s="8">
        <v>0</v>
      </c>
      <c r="HG44" s="8">
        <v>0</v>
      </c>
    </row>
    <row r="45" spans="1:215" s="8" customFormat="1" ht="12.75">
      <c r="A45" s="8" t="s">
        <v>80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0</v>
      </c>
      <c r="DP45" s="8">
        <v>0</v>
      </c>
      <c r="DQ45" s="8">
        <v>0</v>
      </c>
      <c r="DR45" s="8">
        <v>0</v>
      </c>
      <c r="DS45" s="8">
        <v>0</v>
      </c>
      <c r="DT45" s="8">
        <v>0</v>
      </c>
      <c r="DU45" s="8">
        <v>0</v>
      </c>
      <c r="DV45" s="8">
        <v>0</v>
      </c>
      <c r="DW45" s="8">
        <v>0</v>
      </c>
      <c r="DX45" s="8">
        <v>0</v>
      </c>
      <c r="DY45" s="8">
        <v>0</v>
      </c>
      <c r="DZ45" s="8">
        <v>0</v>
      </c>
      <c r="EA45" s="8">
        <v>0</v>
      </c>
      <c r="EB45" s="8">
        <v>0</v>
      </c>
      <c r="EC45" s="8">
        <v>0</v>
      </c>
      <c r="ED45" s="8">
        <v>0</v>
      </c>
      <c r="EE45" s="8">
        <v>0</v>
      </c>
      <c r="EF45" s="8">
        <v>0</v>
      </c>
      <c r="EG45" s="8">
        <v>0</v>
      </c>
      <c r="EH45" s="8">
        <v>0</v>
      </c>
      <c r="EI45" s="8">
        <v>0</v>
      </c>
      <c r="EJ45" s="8">
        <v>0</v>
      </c>
      <c r="EK45" s="8">
        <v>0</v>
      </c>
      <c r="EL45" s="8">
        <v>0</v>
      </c>
      <c r="EM45" s="8">
        <v>0</v>
      </c>
      <c r="EN45" s="8">
        <v>0</v>
      </c>
      <c r="EO45" s="8">
        <v>0</v>
      </c>
      <c r="EP45" s="8">
        <v>0</v>
      </c>
      <c r="EQ45" s="8">
        <v>0</v>
      </c>
      <c r="ER45" s="8">
        <v>0</v>
      </c>
      <c r="ES45" s="8">
        <v>0</v>
      </c>
      <c r="ET45" s="8">
        <v>0</v>
      </c>
      <c r="EU45" s="8">
        <v>0</v>
      </c>
      <c r="EV45" s="8">
        <v>0</v>
      </c>
      <c r="EW45" s="8">
        <v>0</v>
      </c>
      <c r="EX45" s="8">
        <v>0</v>
      </c>
      <c r="EY45" s="8">
        <v>0</v>
      </c>
      <c r="EZ45" s="8">
        <v>0</v>
      </c>
      <c r="FA45" s="8">
        <v>0</v>
      </c>
      <c r="FB45" s="8">
        <v>0</v>
      </c>
      <c r="FC45" s="8">
        <v>0</v>
      </c>
      <c r="FD45" s="8">
        <v>0</v>
      </c>
      <c r="FE45" s="8">
        <v>0</v>
      </c>
      <c r="FF45" s="8">
        <v>0</v>
      </c>
      <c r="FG45" s="8">
        <v>0</v>
      </c>
      <c r="FH45" s="8">
        <v>0</v>
      </c>
      <c r="FI45" s="8">
        <v>0</v>
      </c>
      <c r="FJ45" s="8">
        <v>0</v>
      </c>
      <c r="FK45" s="8">
        <v>0</v>
      </c>
      <c r="FL45" s="8">
        <v>0</v>
      </c>
      <c r="FM45" s="8">
        <v>0</v>
      </c>
      <c r="FN45" s="8">
        <v>0</v>
      </c>
      <c r="FO45" s="8">
        <v>0</v>
      </c>
      <c r="FP45" s="8">
        <v>0</v>
      </c>
      <c r="FQ45" s="8">
        <v>0</v>
      </c>
      <c r="FR45" s="8">
        <v>0</v>
      </c>
      <c r="FS45" s="8">
        <v>0</v>
      </c>
      <c r="FT45" s="8">
        <v>0</v>
      </c>
      <c r="FU45" s="8">
        <v>0</v>
      </c>
      <c r="FV45" s="8">
        <v>0</v>
      </c>
      <c r="FW45" s="8">
        <v>0</v>
      </c>
      <c r="FX45" s="8">
        <v>0</v>
      </c>
      <c r="FY45" s="8">
        <v>0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0</v>
      </c>
      <c r="HE45" s="8">
        <v>0</v>
      </c>
      <c r="HF45" s="8">
        <v>0</v>
      </c>
      <c r="HG45" s="8">
        <v>0</v>
      </c>
    </row>
    <row r="46" spans="1:215" s="8" customFormat="1" ht="12.75">
      <c r="A46" s="8" t="s">
        <v>81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8">
        <v>0</v>
      </c>
      <c r="DS46" s="8">
        <v>0</v>
      </c>
      <c r="DT46" s="8">
        <v>0</v>
      </c>
      <c r="DU46" s="8">
        <v>0</v>
      </c>
      <c r="DV46" s="8">
        <v>0</v>
      </c>
      <c r="DW46" s="8">
        <v>0</v>
      </c>
      <c r="DX46" s="8">
        <v>0</v>
      </c>
      <c r="DY46" s="8">
        <v>0</v>
      </c>
      <c r="DZ46" s="8">
        <v>0</v>
      </c>
      <c r="EA46" s="8">
        <v>0</v>
      </c>
      <c r="EB46" s="8">
        <v>0</v>
      </c>
      <c r="EC46" s="8">
        <v>0</v>
      </c>
      <c r="ED46" s="8">
        <v>0</v>
      </c>
      <c r="EE46" s="8">
        <v>0</v>
      </c>
      <c r="EF46" s="8">
        <v>0</v>
      </c>
      <c r="EG46" s="8">
        <v>0</v>
      </c>
      <c r="EH46" s="8">
        <v>0</v>
      </c>
      <c r="EI46" s="8">
        <v>0</v>
      </c>
      <c r="EJ46" s="8">
        <v>0</v>
      </c>
      <c r="EK46" s="8">
        <v>0</v>
      </c>
      <c r="EL46" s="8">
        <v>0</v>
      </c>
      <c r="EM46" s="8">
        <v>0</v>
      </c>
      <c r="EN46" s="8">
        <v>0</v>
      </c>
      <c r="EO46" s="8">
        <v>0</v>
      </c>
      <c r="EP46" s="8">
        <v>0</v>
      </c>
      <c r="EQ46" s="8">
        <v>0</v>
      </c>
      <c r="ER46" s="8">
        <v>0</v>
      </c>
      <c r="ES46" s="8">
        <v>0</v>
      </c>
      <c r="ET46" s="8">
        <v>0</v>
      </c>
      <c r="EU46" s="8">
        <v>0</v>
      </c>
      <c r="EV46" s="8">
        <v>0</v>
      </c>
      <c r="EW46" s="8">
        <v>0</v>
      </c>
      <c r="EX46" s="8">
        <v>0</v>
      </c>
      <c r="EY46" s="8">
        <v>0</v>
      </c>
      <c r="EZ46" s="8">
        <v>0</v>
      </c>
      <c r="FA46" s="8">
        <v>0</v>
      </c>
      <c r="FB46" s="8">
        <v>0</v>
      </c>
      <c r="FC46" s="8">
        <v>0</v>
      </c>
      <c r="FD46" s="8">
        <v>0</v>
      </c>
      <c r="FE46" s="8">
        <v>0</v>
      </c>
      <c r="FF46" s="8">
        <v>0</v>
      </c>
      <c r="FG46" s="8">
        <v>0</v>
      </c>
      <c r="FH46" s="8">
        <v>0</v>
      </c>
      <c r="FI46" s="8">
        <v>0</v>
      </c>
      <c r="FJ46" s="8">
        <v>0</v>
      </c>
      <c r="FK46" s="8">
        <v>0</v>
      </c>
      <c r="FL46" s="8">
        <v>0</v>
      </c>
      <c r="FM46" s="8">
        <v>0</v>
      </c>
      <c r="FN46" s="8">
        <v>0</v>
      </c>
      <c r="FO46" s="8">
        <v>0</v>
      </c>
      <c r="FP46" s="8">
        <v>0</v>
      </c>
      <c r="FQ46" s="8">
        <v>0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0</v>
      </c>
      <c r="HE46" s="8">
        <v>0</v>
      </c>
      <c r="HF46" s="8">
        <v>0</v>
      </c>
      <c r="HG46" s="8">
        <v>0</v>
      </c>
    </row>
    <row r="47" spans="1:215" s="8" customFormat="1" ht="12.75">
      <c r="A47" s="8" t="s">
        <v>82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0</v>
      </c>
      <c r="HE47" s="8">
        <v>0</v>
      </c>
      <c r="HF47" s="8">
        <v>0</v>
      </c>
      <c r="HG47" s="8">
        <v>0</v>
      </c>
    </row>
    <row r="48" spans="1:215" s="8" customFormat="1" ht="12.75">
      <c r="A48" s="8" t="s">
        <v>170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8">
        <v>0</v>
      </c>
      <c r="DM48" s="8">
        <v>0</v>
      </c>
      <c r="DN48" s="8">
        <v>0</v>
      </c>
      <c r="DO48" s="8">
        <v>0</v>
      </c>
      <c r="DP48" s="8">
        <v>0</v>
      </c>
      <c r="DQ48" s="8">
        <v>0</v>
      </c>
      <c r="DR48" s="8">
        <v>0</v>
      </c>
      <c r="DS48" s="8">
        <v>0</v>
      </c>
      <c r="DT48" s="8">
        <v>0</v>
      </c>
      <c r="DU48" s="8">
        <v>0</v>
      </c>
      <c r="DV48" s="8">
        <v>0</v>
      </c>
      <c r="DW48" s="8">
        <v>0</v>
      </c>
      <c r="DX48" s="8">
        <v>0</v>
      </c>
      <c r="DY48" s="8">
        <v>0</v>
      </c>
      <c r="DZ48" s="8">
        <v>0</v>
      </c>
      <c r="EA48" s="8">
        <v>0</v>
      </c>
      <c r="EB48" s="8">
        <v>0</v>
      </c>
      <c r="EC48" s="8">
        <v>0</v>
      </c>
      <c r="ED48" s="8">
        <v>0</v>
      </c>
      <c r="EE48" s="8">
        <v>0</v>
      </c>
      <c r="EF48" s="8">
        <v>0</v>
      </c>
      <c r="EG48" s="8">
        <v>0</v>
      </c>
      <c r="EH48" s="8">
        <v>0</v>
      </c>
      <c r="EI48" s="8">
        <v>0</v>
      </c>
      <c r="EJ48" s="8">
        <v>0</v>
      </c>
      <c r="EK48" s="8">
        <v>0</v>
      </c>
      <c r="EL48" s="8">
        <v>0</v>
      </c>
      <c r="EM48" s="8">
        <v>0</v>
      </c>
      <c r="EN48" s="8">
        <v>0</v>
      </c>
      <c r="EO48" s="8">
        <v>0</v>
      </c>
      <c r="EP48" s="8">
        <v>0</v>
      </c>
      <c r="EQ48" s="8">
        <v>0</v>
      </c>
      <c r="ER48" s="8">
        <v>0</v>
      </c>
      <c r="ES48" s="8">
        <v>0</v>
      </c>
      <c r="ET48" s="8">
        <v>0</v>
      </c>
      <c r="EU48" s="8">
        <v>0</v>
      </c>
      <c r="EV48" s="8">
        <v>0</v>
      </c>
      <c r="EW48" s="8">
        <v>0</v>
      </c>
      <c r="EX48" s="8">
        <v>0</v>
      </c>
      <c r="EY48" s="8">
        <v>0</v>
      </c>
      <c r="EZ48" s="8">
        <v>0</v>
      </c>
      <c r="FA48" s="8">
        <v>0</v>
      </c>
      <c r="FB48" s="8">
        <v>0</v>
      </c>
      <c r="FC48" s="8">
        <v>0</v>
      </c>
      <c r="FD48" s="8">
        <v>0</v>
      </c>
      <c r="FE48" s="8">
        <v>0</v>
      </c>
      <c r="FF48" s="8">
        <v>0</v>
      </c>
      <c r="FG48" s="8">
        <v>0</v>
      </c>
      <c r="FH48" s="8">
        <v>0</v>
      </c>
      <c r="FI48" s="8">
        <v>0</v>
      </c>
      <c r="FJ48" s="8">
        <v>0</v>
      </c>
      <c r="FK48" s="8">
        <v>0</v>
      </c>
      <c r="FL48" s="8">
        <v>0</v>
      </c>
      <c r="FM48" s="8">
        <v>0</v>
      </c>
      <c r="FN48" s="8">
        <v>0</v>
      </c>
      <c r="FO48" s="8">
        <v>0</v>
      </c>
      <c r="FP48" s="8">
        <v>0</v>
      </c>
      <c r="FQ48" s="8">
        <v>0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0</v>
      </c>
      <c r="HE48" s="8">
        <v>0</v>
      </c>
      <c r="HF48" s="8">
        <v>0</v>
      </c>
      <c r="HG48" s="8">
        <v>0</v>
      </c>
    </row>
    <row r="49" spans="1:215" s="8" customFormat="1" ht="12.75">
      <c r="A49" s="8" t="s">
        <v>83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0</v>
      </c>
      <c r="HE49" s="8">
        <v>0</v>
      </c>
      <c r="HF49" s="8">
        <v>0</v>
      </c>
      <c r="HG49" s="8">
        <v>0</v>
      </c>
    </row>
    <row r="50" spans="1:215" s="8" customFormat="1" ht="12.75">
      <c r="A50" s="8" t="s">
        <v>84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>
        <v>0</v>
      </c>
      <c r="DN50" s="8">
        <v>0</v>
      </c>
      <c r="DO50" s="8">
        <v>0</v>
      </c>
      <c r="DP50" s="8">
        <v>0</v>
      </c>
      <c r="DQ50" s="8">
        <v>0</v>
      </c>
      <c r="DR50" s="8">
        <v>0</v>
      </c>
      <c r="DS50" s="8">
        <v>0</v>
      </c>
      <c r="DT50" s="8">
        <v>0</v>
      </c>
      <c r="DU50" s="8">
        <v>0</v>
      </c>
      <c r="DV50" s="8">
        <v>0</v>
      </c>
      <c r="DW50" s="8">
        <v>0</v>
      </c>
      <c r="DX50" s="8">
        <v>0</v>
      </c>
      <c r="DY50" s="8">
        <v>0</v>
      </c>
      <c r="DZ50" s="8">
        <v>0</v>
      </c>
      <c r="EA50" s="8">
        <v>0</v>
      </c>
      <c r="EB50" s="8">
        <v>0</v>
      </c>
      <c r="EC50" s="8">
        <v>0</v>
      </c>
      <c r="ED50" s="8">
        <v>0</v>
      </c>
      <c r="EE50" s="8">
        <v>0</v>
      </c>
      <c r="EF50" s="8">
        <v>0</v>
      </c>
      <c r="EG50" s="8">
        <v>0</v>
      </c>
      <c r="EH50" s="8">
        <v>0</v>
      </c>
      <c r="EI50" s="8">
        <v>0</v>
      </c>
      <c r="EJ50" s="8">
        <v>0</v>
      </c>
      <c r="EK50" s="8">
        <v>0</v>
      </c>
      <c r="EL50" s="8">
        <v>0</v>
      </c>
      <c r="EM50" s="8">
        <v>0</v>
      </c>
      <c r="EN50" s="8">
        <v>0</v>
      </c>
      <c r="EO50" s="8">
        <v>0</v>
      </c>
      <c r="EP50" s="8">
        <v>0</v>
      </c>
      <c r="EQ50" s="8">
        <v>0</v>
      </c>
      <c r="ER50" s="8">
        <v>0</v>
      </c>
      <c r="ES50" s="8">
        <v>0</v>
      </c>
      <c r="ET50" s="8">
        <v>0</v>
      </c>
      <c r="EU50" s="8">
        <v>0</v>
      </c>
      <c r="EV50" s="8">
        <v>0</v>
      </c>
      <c r="EW50" s="8">
        <v>0</v>
      </c>
      <c r="EX50" s="8">
        <v>0</v>
      </c>
      <c r="EY50" s="8">
        <v>0</v>
      </c>
      <c r="EZ50" s="8">
        <v>0</v>
      </c>
      <c r="FA50" s="8">
        <v>0</v>
      </c>
      <c r="FB50" s="8">
        <v>0</v>
      </c>
      <c r="FC50" s="8">
        <v>0</v>
      </c>
      <c r="FD50" s="8">
        <v>0</v>
      </c>
      <c r="FE50" s="8">
        <v>0</v>
      </c>
      <c r="FF50" s="8">
        <v>0</v>
      </c>
      <c r="FG50" s="8">
        <v>0</v>
      </c>
      <c r="FH50" s="8">
        <v>0</v>
      </c>
      <c r="FI50" s="8">
        <v>0</v>
      </c>
      <c r="FJ50" s="8">
        <v>0</v>
      </c>
      <c r="FK50" s="8">
        <v>0</v>
      </c>
      <c r="FL50" s="8">
        <v>0</v>
      </c>
      <c r="FM50" s="8">
        <v>0</v>
      </c>
      <c r="FN50" s="8">
        <v>0</v>
      </c>
      <c r="FO50" s="8">
        <v>0</v>
      </c>
      <c r="FP50" s="8">
        <v>0</v>
      </c>
      <c r="FQ50" s="8">
        <v>0</v>
      </c>
      <c r="FR50" s="8">
        <v>0</v>
      </c>
      <c r="FS50" s="8">
        <v>0</v>
      </c>
      <c r="FT50" s="8">
        <v>0</v>
      </c>
      <c r="FU50" s="8">
        <v>0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0</v>
      </c>
      <c r="HE50" s="8">
        <v>0</v>
      </c>
      <c r="HF50" s="8">
        <v>0</v>
      </c>
      <c r="HG50" s="8">
        <v>0</v>
      </c>
    </row>
    <row r="51" spans="1:215" s="8" customFormat="1" ht="12.75">
      <c r="A51" s="8" t="s">
        <v>85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0</v>
      </c>
      <c r="DO51" s="8">
        <v>0</v>
      </c>
      <c r="DP51" s="8">
        <v>0</v>
      </c>
      <c r="DQ51" s="8">
        <v>0</v>
      </c>
      <c r="DR51" s="8">
        <v>0</v>
      </c>
      <c r="DS51" s="8">
        <v>0</v>
      </c>
      <c r="DT51" s="8">
        <v>0</v>
      </c>
      <c r="DU51" s="8">
        <v>0</v>
      </c>
      <c r="DV51" s="8">
        <v>0</v>
      </c>
      <c r="DW51" s="8">
        <v>0</v>
      </c>
      <c r="DX51" s="8">
        <v>0</v>
      </c>
      <c r="DY51" s="8">
        <v>0</v>
      </c>
      <c r="DZ51" s="8">
        <v>0</v>
      </c>
      <c r="EA51" s="8">
        <v>0</v>
      </c>
      <c r="EB51" s="8">
        <v>0</v>
      </c>
      <c r="EC51" s="8">
        <v>0</v>
      </c>
      <c r="ED51" s="8">
        <v>0</v>
      </c>
      <c r="EE51" s="8">
        <v>0</v>
      </c>
      <c r="EF51" s="8">
        <v>0</v>
      </c>
      <c r="EG51" s="8">
        <v>0</v>
      </c>
      <c r="EH51" s="8">
        <v>0</v>
      </c>
      <c r="EI51" s="8">
        <v>0</v>
      </c>
      <c r="EJ51" s="8">
        <v>0</v>
      </c>
      <c r="EK51" s="8">
        <v>0</v>
      </c>
      <c r="EL51" s="8">
        <v>0</v>
      </c>
      <c r="EM51" s="8">
        <v>0</v>
      </c>
      <c r="EN51" s="8">
        <v>0</v>
      </c>
      <c r="EO51" s="8">
        <v>0</v>
      </c>
      <c r="EP51" s="8">
        <v>0</v>
      </c>
      <c r="EQ51" s="8">
        <v>0</v>
      </c>
      <c r="ER51" s="8">
        <v>0</v>
      </c>
      <c r="ES51" s="8">
        <v>0</v>
      </c>
      <c r="ET51" s="8">
        <v>0</v>
      </c>
      <c r="EU51" s="8">
        <v>0</v>
      </c>
      <c r="EV51" s="8">
        <v>0</v>
      </c>
      <c r="EW51" s="8">
        <v>0</v>
      </c>
      <c r="EX51" s="8">
        <v>0</v>
      </c>
      <c r="EY51" s="8">
        <v>0</v>
      </c>
      <c r="EZ51" s="8">
        <v>0</v>
      </c>
      <c r="FA51" s="8">
        <v>0</v>
      </c>
      <c r="FB51" s="8">
        <v>0</v>
      </c>
      <c r="FC51" s="8">
        <v>0</v>
      </c>
      <c r="FD51" s="8">
        <v>0</v>
      </c>
      <c r="FE51" s="8">
        <v>0</v>
      </c>
      <c r="FF51" s="8">
        <v>0</v>
      </c>
      <c r="FG51" s="8">
        <v>0</v>
      </c>
      <c r="FH51" s="8">
        <v>0</v>
      </c>
      <c r="FI51" s="8">
        <v>0</v>
      </c>
      <c r="FJ51" s="8">
        <v>0</v>
      </c>
      <c r="FK51" s="8">
        <v>0</v>
      </c>
      <c r="FL51" s="8">
        <v>0</v>
      </c>
      <c r="FM51" s="8">
        <v>0</v>
      </c>
      <c r="FN51" s="8">
        <v>0</v>
      </c>
      <c r="FO51" s="8">
        <v>0</v>
      </c>
      <c r="FP51" s="8">
        <v>0</v>
      </c>
      <c r="FQ51" s="8">
        <v>0</v>
      </c>
      <c r="FR51" s="8">
        <v>0</v>
      </c>
      <c r="FS51" s="8">
        <v>0</v>
      </c>
      <c r="FT51" s="8">
        <v>0</v>
      </c>
      <c r="FU51" s="8">
        <v>0</v>
      </c>
      <c r="FV51" s="8">
        <v>0</v>
      </c>
      <c r="FW51" s="8">
        <v>0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0</v>
      </c>
      <c r="HE51" s="8">
        <v>0</v>
      </c>
      <c r="HF51" s="8">
        <v>0</v>
      </c>
      <c r="HG51" s="8">
        <v>0</v>
      </c>
    </row>
    <row r="52" spans="1:215" s="8" customFormat="1" ht="12.75">
      <c r="A52" s="8" t="s">
        <v>86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0</v>
      </c>
      <c r="DT52" s="8">
        <v>0</v>
      </c>
      <c r="DU52" s="8">
        <v>0</v>
      </c>
      <c r="DV52" s="8">
        <v>0</v>
      </c>
      <c r="DW52" s="8">
        <v>0</v>
      </c>
      <c r="DX52" s="8">
        <v>0</v>
      </c>
      <c r="DY52" s="8">
        <v>0</v>
      </c>
      <c r="DZ52" s="8">
        <v>0</v>
      </c>
      <c r="EA52" s="8">
        <v>0</v>
      </c>
      <c r="EB52" s="8">
        <v>0</v>
      </c>
      <c r="EC52" s="8">
        <v>0</v>
      </c>
      <c r="ED52" s="8">
        <v>0</v>
      </c>
      <c r="EE52" s="8">
        <v>0</v>
      </c>
      <c r="EF52" s="8">
        <v>0</v>
      </c>
      <c r="EG52" s="8">
        <v>0</v>
      </c>
      <c r="EH52" s="8">
        <v>0</v>
      </c>
      <c r="EI52" s="8">
        <v>0</v>
      </c>
      <c r="EJ52" s="8">
        <v>0</v>
      </c>
      <c r="EK52" s="8">
        <v>0</v>
      </c>
      <c r="EL52" s="8">
        <v>0</v>
      </c>
      <c r="EM52" s="8">
        <v>0</v>
      </c>
      <c r="EN52" s="8">
        <v>0</v>
      </c>
      <c r="EO52" s="8">
        <v>0</v>
      </c>
      <c r="EP52" s="8">
        <v>0</v>
      </c>
      <c r="EQ52" s="8">
        <v>0</v>
      </c>
      <c r="ER52" s="8">
        <v>0</v>
      </c>
      <c r="ES52" s="8">
        <v>0</v>
      </c>
      <c r="ET52" s="8">
        <v>0</v>
      </c>
      <c r="EU52" s="8">
        <v>0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</v>
      </c>
      <c r="FJ52" s="8">
        <v>0</v>
      </c>
      <c r="FK52" s="8">
        <v>0</v>
      </c>
      <c r="FL52" s="8">
        <v>0</v>
      </c>
      <c r="FM52" s="8">
        <v>0</v>
      </c>
      <c r="FN52" s="8">
        <v>0</v>
      </c>
      <c r="FO52" s="8">
        <v>0</v>
      </c>
      <c r="FP52" s="8">
        <v>0</v>
      </c>
      <c r="FQ52" s="8">
        <v>0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0</v>
      </c>
      <c r="HE52" s="8">
        <v>0</v>
      </c>
      <c r="HF52" s="8">
        <v>0</v>
      </c>
      <c r="HG52" s="8">
        <v>0</v>
      </c>
    </row>
    <row r="53" spans="1:215" s="8" customFormat="1" ht="12.75">
      <c r="A53" s="8" t="s">
        <v>180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0</v>
      </c>
      <c r="DO53" s="8">
        <v>0</v>
      </c>
      <c r="DP53" s="8">
        <v>0</v>
      </c>
      <c r="DQ53" s="8">
        <v>0</v>
      </c>
      <c r="DR53" s="8">
        <v>0</v>
      </c>
      <c r="DS53" s="8">
        <v>0</v>
      </c>
      <c r="DT53" s="8">
        <v>0</v>
      </c>
      <c r="DU53" s="8">
        <v>0</v>
      </c>
      <c r="DV53" s="8">
        <v>0</v>
      </c>
      <c r="DW53" s="8">
        <v>0</v>
      </c>
      <c r="DX53" s="8">
        <v>0</v>
      </c>
      <c r="DY53" s="8">
        <v>0</v>
      </c>
      <c r="DZ53" s="8">
        <v>0</v>
      </c>
      <c r="EA53" s="8">
        <v>0</v>
      </c>
      <c r="EB53" s="8">
        <v>0</v>
      </c>
      <c r="EC53" s="8">
        <v>0</v>
      </c>
      <c r="ED53" s="8">
        <v>0</v>
      </c>
      <c r="EE53" s="8">
        <v>0</v>
      </c>
      <c r="EF53" s="8">
        <v>0</v>
      </c>
      <c r="EG53" s="8">
        <v>0</v>
      </c>
      <c r="EH53" s="8">
        <v>0</v>
      </c>
      <c r="EI53" s="8">
        <v>0</v>
      </c>
      <c r="EJ53" s="8">
        <v>0</v>
      </c>
      <c r="EK53" s="8">
        <v>0</v>
      </c>
      <c r="EL53" s="8">
        <v>0</v>
      </c>
      <c r="EM53" s="8">
        <v>0</v>
      </c>
      <c r="EN53" s="8">
        <v>0</v>
      </c>
      <c r="EO53" s="8">
        <v>0</v>
      </c>
      <c r="EP53" s="8">
        <v>0</v>
      </c>
      <c r="EQ53" s="8">
        <v>0</v>
      </c>
      <c r="ER53" s="8">
        <v>0</v>
      </c>
      <c r="ES53" s="8">
        <v>0</v>
      </c>
      <c r="ET53" s="8">
        <v>0</v>
      </c>
      <c r="EU53" s="8">
        <v>0</v>
      </c>
      <c r="EV53" s="8">
        <v>0</v>
      </c>
      <c r="EW53" s="8">
        <v>0</v>
      </c>
      <c r="EX53" s="8">
        <v>0</v>
      </c>
      <c r="EY53" s="8">
        <v>0</v>
      </c>
      <c r="EZ53" s="8">
        <v>0</v>
      </c>
      <c r="FA53" s="8">
        <v>0</v>
      </c>
      <c r="FB53" s="8">
        <v>0</v>
      </c>
      <c r="FC53" s="8">
        <v>0</v>
      </c>
      <c r="FD53" s="8">
        <v>0</v>
      </c>
      <c r="FE53" s="8">
        <v>0</v>
      </c>
      <c r="FF53" s="8">
        <v>0</v>
      </c>
      <c r="FG53" s="8">
        <v>0</v>
      </c>
      <c r="FH53" s="8">
        <v>0</v>
      </c>
      <c r="FI53" s="8">
        <v>0</v>
      </c>
      <c r="FJ53" s="8">
        <v>0</v>
      </c>
      <c r="FK53" s="8">
        <v>0</v>
      </c>
      <c r="FL53" s="8">
        <v>0</v>
      </c>
      <c r="FM53" s="8">
        <v>0</v>
      </c>
      <c r="FN53" s="8">
        <v>0</v>
      </c>
      <c r="FO53" s="8">
        <v>0</v>
      </c>
      <c r="FP53" s="8">
        <v>0</v>
      </c>
      <c r="FQ53" s="8">
        <v>0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0</v>
      </c>
      <c r="HE53" s="8">
        <v>0</v>
      </c>
      <c r="HF53" s="8">
        <v>0</v>
      </c>
      <c r="HG53" s="8">
        <v>0</v>
      </c>
    </row>
    <row r="54" spans="1:215" s="8" customFormat="1" ht="12.75">
      <c r="A54" s="8" t="s">
        <v>92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0</v>
      </c>
      <c r="DL54" s="8">
        <v>0</v>
      </c>
      <c r="DM54" s="8">
        <v>0</v>
      </c>
      <c r="DN54" s="8">
        <v>0</v>
      </c>
      <c r="DO54" s="8">
        <v>0</v>
      </c>
      <c r="DP54" s="8">
        <v>0</v>
      </c>
      <c r="DQ54" s="8">
        <v>0</v>
      </c>
      <c r="DR54" s="8">
        <v>0</v>
      </c>
      <c r="DS54" s="8">
        <v>0</v>
      </c>
      <c r="DT54" s="8">
        <v>0</v>
      </c>
      <c r="DU54" s="8">
        <v>0</v>
      </c>
      <c r="DV54" s="8">
        <v>0</v>
      </c>
      <c r="DW54" s="8">
        <v>0</v>
      </c>
      <c r="DX54" s="8">
        <v>0</v>
      </c>
      <c r="DY54" s="8">
        <v>0</v>
      </c>
      <c r="DZ54" s="8">
        <v>0</v>
      </c>
      <c r="EA54" s="8">
        <v>0</v>
      </c>
      <c r="EB54" s="8">
        <v>0</v>
      </c>
      <c r="EC54" s="8">
        <v>0</v>
      </c>
      <c r="ED54" s="8">
        <v>0</v>
      </c>
      <c r="EE54" s="8">
        <v>0</v>
      </c>
      <c r="EF54" s="8">
        <v>0</v>
      </c>
      <c r="EG54" s="8">
        <v>0</v>
      </c>
      <c r="EH54" s="8">
        <v>0</v>
      </c>
      <c r="EI54" s="8">
        <v>0</v>
      </c>
      <c r="EJ54" s="8">
        <v>0</v>
      </c>
      <c r="EK54" s="8">
        <v>0</v>
      </c>
      <c r="EL54" s="8">
        <v>0</v>
      </c>
      <c r="EM54" s="8">
        <v>0</v>
      </c>
      <c r="EN54" s="8">
        <v>0</v>
      </c>
      <c r="EO54" s="8">
        <v>0</v>
      </c>
      <c r="EP54" s="8">
        <v>0</v>
      </c>
      <c r="EQ54" s="8">
        <v>0</v>
      </c>
      <c r="ER54" s="8">
        <v>0</v>
      </c>
      <c r="ES54" s="8">
        <v>0</v>
      </c>
      <c r="ET54" s="8">
        <v>0</v>
      </c>
      <c r="EU54" s="8">
        <v>0</v>
      </c>
      <c r="EV54" s="8">
        <v>0</v>
      </c>
      <c r="EW54" s="8">
        <v>0</v>
      </c>
      <c r="EX54" s="8">
        <v>0</v>
      </c>
      <c r="EY54" s="8">
        <v>0</v>
      </c>
      <c r="EZ54" s="8">
        <v>0</v>
      </c>
      <c r="FA54" s="8">
        <v>0</v>
      </c>
      <c r="FB54" s="8">
        <v>0</v>
      </c>
      <c r="FC54" s="8">
        <v>0</v>
      </c>
      <c r="FD54" s="8">
        <v>0</v>
      </c>
      <c r="FE54" s="8">
        <v>0</v>
      </c>
      <c r="FF54" s="8">
        <v>0</v>
      </c>
      <c r="FG54" s="8">
        <v>0</v>
      </c>
      <c r="FH54" s="8">
        <v>0</v>
      </c>
      <c r="FI54" s="8">
        <v>0</v>
      </c>
      <c r="FJ54" s="8">
        <v>0</v>
      </c>
      <c r="FK54" s="8">
        <v>0</v>
      </c>
      <c r="FL54" s="8">
        <v>0</v>
      </c>
      <c r="FM54" s="8">
        <v>0</v>
      </c>
      <c r="FN54" s="8">
        <v>0</v>
      </c>
      <c r="FO54" s="8">
        <v>0</v>
      </c>
      <c r="FP54" s="8">
        <v>0</v>
      </c>
      <c r="FQ54" s="8">
        <v>0</v>
      </c>
      <c r="FR54" s="8">
        <v>0</v>
      </c>
      <c r="FS54" s="8">
        <v>0</v>
      </c>
      <c r="FT54" s="8">
        <v>0</v>
      </c>
      <c r="FU54" s="8">
        <v>0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0</v>
      </c>
      <c r="HE54" s="8">
        <v>0</v>
      </c>
      <c r="HF54" s="8">
        <v>0</v>
      </c>
      <c r="HG54" s="8">
        <v>0</v>
      </c>
    </row>
    <row r="55" spans="1:215" s="8" customFormat="1" ht="12.75">
      <c r="A55" s="8" t="s">
        <v>93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0</v>
      </c>
      <c r="DO55" s="8">
        <v>0</v>
      </c>
      <c r="DP55" s="8">
        <v>0</v>
      </c>
      <c r="DQ55" s="8">
        <v>0</v>
      </c>
      <c r="DR55" s="8">
        <v>0</v>
      </c>
      <c r="DS55" s="8">
        <v>0</v>
      </c>
      <c r="DT55" s="8">
        <v>0</v>
      </c>
      <c r="DU55" s="8">
        <v>0</v>
      </c>
      <c r="DV55" s="8">
        <v>0</v>
      </c>
      <c r="DW55" s="8">
        <v>0</v>
      </c>
      <c r="DX55" s="8">
        <v>0</v>
      </c>
      <c r="DY55" s="8">
        <v>0</v>
      </c>
      <c r="DZ55" s="8">
        <v>0</v>
      </c>
      <c r="EA55" s="8">
        <v>0</v>
      </c>
      <c r="EB55" s="8">
        <v>0</v>
      </c>
      <c r="EC55" s="8">
        <v>0</v>
      </c>
      <c r="ED55" s="8">
        <v>0</v>
      </c>
      <c r="EE55" s="8">
        <v>0</v>
      </c>
      <c r="EF55" s="8">
        <v>0</v>
      </c>
      <c r="EG55" s="8">
        <v>0</v>
      </c>
      <c r="EH55" s="8">
        <v>0</v>
      </c>
      <c r="EI55" s="8">
        <v>0</v>
      </c>
      <c r="EJ55" s="8">
        <v>0</v>
      </c>
      <c r="EK55" s="8">
        <v>0</v>
      </c>
      <c r="EL55" s="8">
        <v>0</v>
      </c>
      <c r="EM55" s="8">
        <v>0</v>
      </c>
      <c r="EN55" s="8">
        <v>0</v>
      </c>
      <c r="EO55" s="8">
        <v>0</v>
      </c>
      <c r="EP55" s="8">
        <v>0</v>
      </c>
      <c r="EQ55" s="8">
        <v>0</v>
      </c>
      <c r="ER55" s="8">
        <v>0</v>
      </c>
      <c r="ES55" s="8">
        <v>0</v>
      </c>
      <c r="ET55" s="8">
        <v>0</v>
      </c>
      <c r="EU55" s="8">
        <v>0</v>
      </c>
      <c r="EV55" s="8">
        <v>0</v>
      </c>
      <c r="EW55" s="8">
        <v>0</v>
      </c>
      <c r="EX55" s="8">
        <v>0</v>
      </c>
      <c r="EY55" s="8">
        <v>0</v>
      </c>
      <c r="EZ55" s="8">
        <v>0</v>
      </c>
      <c r="FA55" s="8">
        <v>0</v>
      </c>
      <c r="FB55" s="8">
        <v>0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>
        <v>0</v>
      </c>
      <c r="FK55" s="8">
        <v>0</v>
      </c>
      <c r="FL55" s="8">
        <v>0</v>
      </c>
      <c r="FM55" s="8">
        <v>0</v>
      </c>
      <c r="FN55" s="8">
        <v>0</v>
      </c>
      <c r="FO55" s="8">
        <v>0</v>
      </c>
      <c r="FP55" s="8">
        <v>0</v>
      </c>
      <c r="FQ55" s="8">
        <v>0</v>
      </c>
      <c r="FR55" s="8">
        <v>0</v>
      </c>
      <c r="FS55" s="8">
        <v>0</v>
      </c>
      <c r="FT55" s="8">
        <v>0</v>
      </c>
      <c r="FU55" s="8">
        <v>0</v>
      </c>
      <c r="FV55" s="8">
        <v>0</v>
      </c>
      <c r="FW55" s="8">
        <v>0</v>
      </c>
      <c r="FX55" s="8">
        <v>0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0</v>
      </c>
      <c r="HE55" s="8">
        <v>0</v>
      </c>
      <c r="HF55" s="8">
        <v>0</v>
      </c>
      <c r="HG55" s="8">
        <v>0</v>
      </c>
    </row>
    <row r="56" spans="1:215" s="8" customFormat="1" ht="12.75">
      <c r="A56" s="8" t="s">
        <v>95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0</v>
      </c>
      <c r="DL56" s="8">
        <v>0</v>
      </c>
      <c r="DM56" s="8">
        <v>0</v>
      </c>
      <c r="DN56" s="8">
        <v>0</v>
      </c>
      <c r="DO56" s="8">
        <v>0</v>
      </c>
      <c r="DP56" s="8">
        <v>0</v>
      </c>
      <c r="DQ56" s="8">
        <v>0</v>
      </c>
      <c r="DR56" s="8">
        <v>0</v>
      </c>
      <c r="DS56" s="8">
        <v>0</v>
      </c>
      <c r="DT56" s="8">
        <v>0</v>
      </c>
      <c r="DU56" s="8">
        <v>0</v>
      </c>
      <c r="DV56" s="8">
        <v>0</v>
      </c>
      <c r="DW56" s="8">
        <v>0</v>
      </c>
      <c r="DX56" s="8">
        <v>0</v>
      </c>
      <c r="DY56" s="8">
        <v>0</v>
      </c>
      <c r="DZ56" s="8">
        <v>0</v>
      </c>
      <c r="EA56" s="8">
        <v>0</v>
      </c>
      <c r="EB56" s="8">
        <v>0</v>
      </c>
      <c r="EC56" s="8">
        <v>0</v>
      </c>
      <c r="ED56" s="8">
        <v>0</v>
      </c>
      <c r="EE56" s="8">
        <v>0</v>
      </c>
      <c r="EF56" s="8">
        <v>0</v>
      </c>
      <c r="EG56" s="8">
        <v>0</v>
      </c>
      <c r="EH56" s="8">
        <v>0</v>
      </c>
      <c r="EI56" s="8">
        <v>0</v>
      </c>
      <c r="EJ56" s="8">
        <v>0</v>
      </c>
      <c r="EK56" s="8">
        <v>0</v>
      </c>
      <c r="EL56" s="8">
        <v>0</v>
      </c>
      <c r="EM56" s="8">
        <v>0</v>
      </c>
      <c r="EN56" s="8">
        <v>0</v>
      </c>
      <c r="EO56" s="8">
        <v>0</v>
      </c>
      <c r="EP56" s="8">
        <v>0</v>
      </c>
      <c r="EQ56" s="8">
        <v>0</v>
      </c>
      <c r="ER56" s="8">
        <v>0</v>
      </c>
      <c r="ES56" s="8">
        <v>0</v>
      </c>
      <c r="ET56" s="8">
        <v>0</v>
      </c>
      <c r="EU56" s="8">
        <v>0</v>
      </c>
      <c r="EV56" s="8">
        <v>0</v>
      </c>
      <c r="EW56" s="8">
        <v>0</v>
      </c>
      <c r="EX56" s="8">
        <v>0</v>
      </c>
      <c r="EY56" s="8">
        <v>0</v>
      </c>
      <c r="EZ56" s="8">
        <v>0</v>
      </c>
      <c r="FA56" s="8">
        <v>0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0</v>
      </c>
      <c r="HE56" s="8">
        <v>0</v>
      </c>
      <c r="HF56" s="8">
        <v>0</v>
      </c>
      <c r="HG56" s="8">
        <v>0</v>
      </c>
    </row>
    <row r="57" spans="1:215" s="8" customFormat="1" ht="12.75">
      <c r="A57" s="8" t="s">
        <v>96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0</v>
      </c>
      <c r="DO57" s="8">
        <v>0</v>
      </c>
      <c r="DP57" s="8">
        <v>0</v>
      </c>
      <c r="DQ57" s="8">
        <v>0</v>
      </c>
      <c r="DR57" s="8">
        <v>0</v>
      </c>
      <c r="DS57" s="8">
        <v>0</v>
      </c>
      <c r="DT57" s="8">
        <v>0</v>
      </c>
      <c r="DU57" s="8">
        <v>0</v>
      </c>
      <c r="DV57" s="8">
        <v>0</v>
      </c>
      <c r="DW57" s="8">
        <v>0</v>
      </c>
      <c r="DX57" s="8">
        <v>0</v>
      </c>
      <c r="DY57" s="8">
        <v>0</v>
      </c>
      <c r="DZ57" s="8">
        <v>0</v>
      </c>
      <c r="EA57" s="8">
        <v>0</v>
      </c>
      <c r="EB57" s="8">
        <v>0</v>
      </c>
      <c r="EC57" s="8">
        <v>0</v>
      </c>
      <c r="ED57" s="8">
        <v>0</v>
      </c>
      <c r="EE57" s="8">
        <v>0</v>
      </c>
      <c r="EF57" s="8">
        <v>0</v>
      </c>
      <c r="EG57" s="8">
        <v>0</v>
      </c>
      <c r="EH57" s="8">
        <v>0</v>
      </c>
      <c r="EI57" s="8">
        <v>0</v>
      </c>
      <c r="EJ57" s="8">
        <v>0</v>
      </c>
      <c r="EK57" s="8">
        <v>0</v>
      </c>
      <c r="EL57" s="8">
        <v>0</v>
      </c>
      <c r="EM57" s="8">
        <v>0</v>
      </c>
      <c r="EN57" s="8">
        <v>0</v>
      </c>
      <c r="EO57" s="8">
        <v>0</v>
      </c>
      <c r="EP57" s="8">
        <v>0</v>
      </c>
      <c r="EQ57" s="8">
        <v>0</v>
      </c>
      <c r="ER57" s="8">
        <v>0</v>
      </c>
      <c r="ES57" s="8">
        <v>0</v>
      </c>
      <c r="ET57" s="8">
        <v>0</v>
      </c>
      <c r="EU57" s="8">
        <v>0</v>
      </c>
      <c r="EV57" s="8">
        <v>0</v>
      </c>
      <c r="EW57" s="8">
        <v>0</v>
      </c>
      <c r="EX57" s="8">
        <v>0</v>
      </c>
      <c r="EY57" s="8">
        <v>0</v>
      </c>
      <c r="EZ57" s="8">
        <v>0</v>
      </c>
      <c r="FA57" s="8">
        <v>0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0</v>
      </c>
      <c r="FI57" s="8">
        <v>0</v>
      </c>
      <c r="FJ57" s="8">
        <v>0</v>
      </c>
      <c r="FK57" s="8">
        <v>0</v>
      </c>
      <c r="FL57" s="8">
        <v>0</v>
      </c>
      <c r="FM57" s="8">
        <v>0</v>
      </c>
      <c r="FN57" s="8">
        <v>0</v>
      </c>
      <c r="FO57" s="8">
        <v>0</v>
      </c>
      <c r="FP57" s="8">
        <v>0</v>
      </c>
      <c r="FQ57" s="8">
        <v>0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0</v>
      </c>
      <c r="HE57" s="8">
        <v>0</v>
      </c>
      <c r="HF57" s="8">
        <v>0</v>
      </c>
      <c r="HG57" s="8">
        <v>0</v>
      </c>
    </row>
    <row r="58" spans="1:215" s="8" customFormat="1" ht="12.75">
      <c r="A58" s="8" t="s">
        <v>99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0</v>
      </c>
      <c r="DO58" s="8">
        <v>0</v>
      </c>
      <c r="DP58" s="8">
        <v>0</v>
      </c>
      <c r="DQ58" s="8">
        <v>0</v>
      </c>
      <c r="DR58" s="8">
        <v>0</v>
      </c>
      <c r="DS58" s="8">
        <v>0</v>
      </c>
      <c r="DT58" s="8">
        <v>0</v>
      </c>
      <c r="DU58" s="8">
        <v>0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0</v>
      </c>
      <c r="EB58" s="8">
        <v>0</v>
      </c>
      <c r="EC58" s="8">
        <v>0</v>
      </c>
      <c r="ED58" s="8">
        <v>0</v>
      </c>
      <c r="EE58" s="8">
        <v>0</v>
      </c>
      <c r="EF58" s="8">
        <v>0</v>
      </c>
      <c r="EG58" s="8">
        <v>0</v>
      </c>
      <c r="EH58" s="8">
        <v>0</v>
      </c>
      <c r="EI58" s="8">
        <v>0</v>
      </c>
      <c r="EJ58" s="8">
        <v>0</v>
      </c>
      <c r="EK58" s="8">
        <v>0</v>
      </c>
      <c r="EL58" s="8">
        <v>0</v>
      </c>
      <c r="EM58" s="8">
        <v>0</v>
      </c>
      <c r="EN58" s="8">
        <v>0</v>
      </c>
      <c r="EO58" s="8">
        <v>0</v>
      </c>
      <c r="EP58" s="8">
        <v>0</v>
      </c>
      <c r="EQ58" s="8">
        <v>0</v>
      </c>
      <c r="ER58" s="8">
        <v>0</v>
      </c>
      <c r="ES58" s="8">
        <v>0</v>
      </c>
      <c r="ET58" s="8">
        <v>0</v>
      </c>
      <c r="EU58" s="8">
        <v>0</v>
      </c>
      <c r="EV58" s="8">
        <v>0</v>
      </c>
      <c r="EW58" s="8">
        <v>0</v>
      </c>
      <c r="EX58" s="8">
        <v>0</v>
      </c>
      <c r="EY58" s="8">
        <v>0</v>
      </c>
      <c r="EZ58" s="8">
        <v>0</v>
      </c>
      <c r="FA58" s="8">
        <v>0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0</v>
      </c>
      <c r="FI58" s="8">
        <v>0</v>
      </c>
      <c r="FJ58" s="8">
        <v>0</v>
      </c>
      <c r="FK58" s="8">
        <v>0</v>
      </c>
      <c r="FL58" s="8">
        <v>0</v>
      </c>
      <c r="FM58" s="8">
        <v>0</v>
      </c>
      <c r="FN58" s="8">
        <v>0</v>
      </c>
      <c r="FO58" s="8">
        <v>0</v>
      </c>
      <c r="FP58" s="8">
        <v>0</v>
      </c>
      <c r="FQ58" s="8">
        <v>0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0</v>
      </c>
      <c r="HE58" s="8">
        <v>0</v>
      </c>
      <c r="HF58" s="8">
        <v>0</v>
      </c>
      <c r="HG58" s="8">
        <v>0</v>
      </c>
    </row>
    <row r="59" spans="1:215" s="8" customFormat="1" ht="12.75">
      <c r="A59" s="8" t="s">
        <v>103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0</v>
      </c>
      <c r="DI59" s="8">
        <v>0</v>
      </c>
      <c r="DJ59" s="8">
        <v>0</v>
      </c>
      <c r="DK59" s="8">
        <v>0</v>
      </c>
      <c r="DL59" s="8">
        <v>0</v>
      </c>
      <c r="DM59" s="8">
        <v>0</v>
      </c>
      <c r="DN59" s="8">
        <v>0</v>
      </c>
      <c r="DO59" s="8">
        <v>0</v>
      </c>
      <c r="DP59" s="8">
        <v>0</v>
      </c>
      <c r="DQ59" s="8">
        <v>0</v>
      </c>
      <c r="DR59" s="8">
        <v>0</v>
      </c>
      <c r="DS59" s="8">
        <v>0</v>
      </c>
      <c r="DT59" s="8">
        <v>0</v>
      </c>
      <c r="DU59" s="8">
        <v>0</v>
      </c>
      <c r="DV59" s="8">
        <v>0</v>
      </c>
      <c r="DW59" s="8">
        <v>0</v>
      </c>
      <c r="DX59" s="8">
        <v>0</v>
      </c>
      <c r="DY59" s="8">
        <v>0</v>
      </c>
      <c r="DZ59" s="8">
        <v>0</v>
      </c>
      <c r="EA59" s="8">
        <v>0</v>
      </c>
      <c r="EB59" s="8">
        <v>0</v>
      </c>
      <c r="EC59" s="8">
        <v>0</v>
      </c>
      <c r="ED59" s="8">
        <v>0</v>
      </c>
      <c r="EE59" s="8">
        <v>0</v>
      </c>
      <c r="EF59" s="8">
        <v>0</v>
      </c>
      <c r="EG59" s="8">
        <v>0</v>
      </c>
      <c r="EH59" s="8">
        <v>0</v>
      </c>
      <c r="EI59" s="8">
        <v>0</v>
      </c>
      <c r="EJ59" s="8">
        <v>0</v>
      </c>
      <c r="EK59" s="8">
        <v>0</v>
      </c>
      <c r="EL59" s="8">
        <v>0</v>
      </c>
      <c r="EM59" s="8">
        <v>0</v>
      </c>
      <c r="EN59" s="8">
        <v>0</v>
      </c>
      <c r="EO59" s="8">
        <v>0</v>
      </c>
      <c r="EP59" s="8">
        <v>0</v>
      </c>
      <c r="EQ59" s="8">
        <v>0</v>
      </c>
      <c r="ER59" s="8">
        <v>0</v>
      </c>
      <c r="ES59" s="8">
        <v>0</v>
      </c>
      <c r="ET59" s="8">
        <v>0</v>
      </c>
      <c r="EU59" s="8">
        <v>0</v>
      </c>
      <c r="EV59" s="8">
        <v>0</v>
      </c>
      <c r="EW59" s="8">
        <v>0</v>
      </c>
      <c r="EX59" s="8">
        <v>0</v>
      </c>
      <c r="EY59" s="8">
        <v>0</v>
      </c>
      <c r="EZ59" s="8">
        <v>0</v>
      </c>
      <c r="FA59" s="8">
        <v>0</v>
      </c>
      <c r="FB59" s="8">
        <v>0</v>
      </c>
      <c r="FC59" s="8">
        <v>0</v>
      </c>
      <c r="FD59" s="8">
        <v>0</v>
      </c>
      <c r="FE59" s="8">
        <v>0</v>
      </c>
      <c r="FF59" s="8">
        <v>0</v>
      </c>
      <c r="FG59" s="8">
        <v>0</v>
      </c>
      <c r="FH59" s="8">
        <v>0</v>
      </c>
      <c r="FI59" s="8">
        <v>0</v>
      </c>
      <c r="FJ59" s="8">
        <v>0</v>
      </c>
      <c r="FK59" s="8">
        <v>0</v>
      </c>
      <c r="FL59" s="8">
        <v>0</v>
      </c>
      <c r="FM59" s="8">
        <v>0</v>
      </c>
      <c r="FN59" s="8">
        <v>0</v>
      </c>
      <c r="FO59" s="8">
        <v>0</v>
      </c>
      <c r="FP59" s="8">
        <v>0</v>
      </c>
      <c r="FQ59" s="8">
        <v>0</v>
      </c>
      <c r="FR59" s="8">
        <v>0</v>
      </c>
      <c r="FS59" s="8">
        <v>0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0</v>
      </c>
      <c r="HE59" s="8">
        <v>0</v>
      </c>
      <c r="HF59" s="8">
        <v>0</v>
      </c>
      <c r="HG59" s="8">
        <v>0</v>
      </c>
    </row>
    <row r="60" spans="1:215" s="8" customFormat="1" ht="12.75">
      <c r="A60" s="8" t="s">
        <v>104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0</v>
      </c>
      <c r="DN60" s="8">
        <v>0</v>
      </c>
      <c r="DO60" s="8">
        <v>0</v>
      </c>
      <c r="DP60" s="8">
        <v>0</v>
      </c>
      <c r="DQ60" s="8">
        <v>0</v>
      </c>
      <c r="DR60" s="8">
        <v>0</v>
      </c>
      <c r="DS60" s="8">
        <v>0</v>
      </c>
      <c r="DT60" s="8">
        <v>0</v>
      </c>
      <c r="DU60" s="8">
        <v>0</v>
      </c>
      <c r="DV60" s="8">
        <v>0</v>
      </c>
      <c r="DW60" s="8">
        <v>0</v>
      </c>
      <c r="DX60" s="8">
        <v>0</v>
      </c>
      <c r="DY60" s="8">
        <v>0</v>
      </c>
      <c r="DZ60" s="8">
        <v>0</v>
      </c>
      <c r="EA60" s="8">
        <v>0</v>
      </c>
      <c r="EB60" s="8">
        <v>0</v>
      </c>
      <c r="EC60" s="8">
        <v>0</v>
      </c>
      <c r="ED60" s="8">
        <v>0</v>
      </c>
      <c r="EE60" s="8">
        <v>0</v>
      </c>
      <c r="EF60" s="8">
        <v>0</v>
      </c>
      <c r="EG60" s="8">
        <v>0</v>
      </c>
      <c r="EH60" s="8">
        <v>0</v>
      </c>
      <c r="EI60" s="8">
        <v>0</v>
      </c>
      <c r="EJ60" s="8">
        <v>0</v>
      </c>
      <c r="EK60" s="8">
        <v>0</v>
      </c>
      <c r="EL60" s="8">
        <v>0</v>
      </c>
      <c r="EM60" s="8">
        <v>0</v>
      </c>
      <c r="EN60" s="8">
        <v>0</v>
      </c>
      <c r="EO60" s="8">
        <v>0</v>
      </c>
      <c r="EP60" s="8">
        <v>0</v>
      </c>
      <c r="EQ60" s="8">
        <v>0</v>
      </c>
      <c r="ER60" s="8">
        <v>0</v>
      </c>
      <c r="ES60" s="8">
        <v>0</v>
      </c>
      <c r="ET60" s="8">
        <v>0</v>
      </c>
      <c r="EU60" s="8">
        <v>0</v>
      </c>
      <c r="EV60" s="8">
        <v>0</v>
      </c>
      <c r="EW60" s="8">
        <v>0</v>
      </c>
      <c r="EX60" s="8">
        <v>0</v>
      </c>
      <c r="EY60" s="8">
        <v>0</v>
      </c>
      <c r="EZ60" s="8">
        <v>0</v>
      </c>
      <c r="FA60" s="8">
        <v>0</v>
      </c>
      <c r="FB60" s="8">
        <v>0</v>
      </c>
      <c r="FC60" s="8">
        <v>0</v>
      </c>
      <c r="FD60" s="8">
        <v>0</v>
      </c>
      <c r="FE60" s="8">
        <v>0</v>
      </c>
      <c r="FF60" s="8">
        <v>0</v>
      </c>
      <c r="FG60" s="8">
        <v>0</v>
      </c>
      <c r="FH60" s="8">
        <v>0</v>
      </c>
      <c r="FI60" s="8">
        <v>0</v>
      </c>
      <c r="FJ60" s="8">
        <v>0</v>
      </c>
      <c r="FK60" s="8">
        <v>0</v>
      </c>
      <c r="FL60" s="8">
        <v>0</v>
      </c>
      <c r="FM60" s="8">
        <v>0</v>
      </c>
      <c r="FN60" s="8">
        <v>0</v>
      </c>
      <c r="FO60" s="8">
        <v>0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0</v>
      </c>
      <c r="HE60" s="8">
        <v>0</v>
      </c>
      <c r="HF60" s="8">
        <v>0</v>
      </c>
      <c r="HG60" s="8">
        <v>0</v>
      </c>
    </row>
    <row r="61" spans="1:215" s="8" customFormat="1" ht="12.75">
      <c r="A61" s="8" t="s">
        <v>105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0</v>
      </c>
      <c r="DO61" s="8">
        <v>0</v>
      </c>
      <c r="DP61" s="8">
        <v>0</v>
      </c>
      <c r="DQ61" s="8">
        <v>0</v>
      </c>
      <c r="DR61" s="8">
        <v>0</v>
      </c>
      <c r="DS61" s="8">
        <v>0</v>
      </c>
      <c r="DT61" s="8">
        <v>0</v>
      </c>
      <c r="DU61" s="8">
        <v>0</v>
      </c>
      <c r="DV61" s="8">
        <v>0</v>
      </c>
      <c r="DW61" s="8">
        <v>0</v>
      </c>
      <c r="DX61" s="8">
        <v>0</v>
      </c>
      <c r="DY61" s="8">
        <v>0</v>
      </c>
      <c r="DZ61" s="8">
        <v>0</v>
      </c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8">
        <v>0</v>
      </c>
      <c r="EH61" s="8">
        <v>0</v>
      </c>
      <c r="EI61" s="8">
        <v>0</v>
      </c>
      <c r="EJ61" s="8">
        <v>0</v>
      </c>
      <c r="EK61" s="8">
        <v>0</v>
      </c>
      <c r="EL61" s="8">
        <v>0</v>
      </c>
      <c r="EM61" s="8">
        <v>0</v>
      </c>
      <c r="EN61" s="8">
        <v>0</v>
      </c>
      <c r="EO61" s="8">
        <v>0</v>
      </c>
      <c r="EP61" s="8">
        <v>0</v>
      </c>
      <c r="EQ61" s="8">
        <v>0</v>
      </c>
      <c r="ER61" s="8">
        <v>0</v>
      </c>
      <c r="ES61" s="8">
        <v>0</v>
      </c>
      <c r="ET61" s="8">
        <v>0</v>
      </c>
      <c r="EU61" s="8">
        <v>0</v>
      </c>
      <c r="EV61" s="8">
        <v>0</v>
      </c>
      <c r="EW61" s="8">
        <v>0</v>
      </c>
      <c r="EX61" s="8">
        <v>0</v>
      </c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8">
        <v>0</v>
      </c>
      <c r="FF61" s="8">
        <v>0</v>
      </c>
      <c r="FG61" s="8">
        <v>0</v>
      </c>
      <c r="FH61" s="8">
        <v>0</v>
      </c>
      <c r="FI61" s="8">
        <v>0</v>
      </c>
      <c r="FJ61" s="8">
        <v>0</v>
      </c>
      <c r="FK61" s="8">
        <v>0</v>
      </c>
      <c r="FL61" s="8">
        <v>0</v>
      </c>
      <c r="FM61" s="8">
        <v>0</v>
      </c>
      <c r="FN61" s="8">
        <v>0</v>
      </c>
      <c r="FO61" s="8">
        <v>0</v>
      </c>
      <c r="FP61" s="8">
        <v>0</v>
      </c>
      <c r="FQ61" s="8">
        <v>0</v>
      </c>
      <c r="FR61" s="8">
        <v>0</v>
      </c>
      <c r="FS61" s="8">
        <v>0</v>
      </c>
      <c r="FT61" s="8">
        <v>0</v>
      </c>
      <c r="FU61" s="8">
        <v>0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0</v>
      </c>
      <c r="HE61" s="8">
        <v>0</v>
      </c>
      <c r="HF61" s="8">
        <v>0</v>
      </c>
      <c r="HG61" s="8">
        <v>0</v>
      </c>
    </row>
    <row r="62" spans="1:215" s="8" customFormat="1" ht="12.75">
      <c r="A62" s="8" t="s">
        <v>106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8">
        <v>0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  <c r="DT62" s="8">
        <v>0</v>
      </c>
      <c r="DU62" s="8">
        <v>0</v>
      </c>
      <c r="DV62" s="8">
        <v>0</v>
      </c>
      <c r="DW62" s="8">
        <v>0</v>
      </c>
      <c r="DX62" s="8">
        <v>0</v>
      </c>
      <c r="DY62" s="8">
        <v>0</v>
      </c>
      <c r="DZ62" s="8">
        <v>0</v>
      </c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8">
        <v>0</v>
      </c>
      <c r="EH62" s="8">
        <v>0</v>
      </c>
      <c r="EI62" s="8">
        <v>0</v>
      </c>
      <c r="EJ62" s="8">
        <v>0</v>
      </c>
      <c r="EK62" s="8">
        <v>0</v>
      </c>
      <c r="EL62" s="8">
        <v>0</v>
      </c>
      <c r="EM62" s="8">
        <v>0</v>
      </c>
      <c r="EN62" s="8">
        <v>0</v>
      </c>
      <c r="EO62" s="8">
        <v>0</v>
      </c>
      <c r="EP62" s="8">
        <v>0</v>
      </c>
      <c r="EQ62" s="8">
        <v>0</v>
      </c>
      <c r="ER62" s="8">
        <v>0</v>
      </c>
      <c r="ES62" s="8">
        <v>0</v>
      </c>
      <c r="ET62" s="8">
        <v>0</v>
      </c>
      <c r="EU62" s="8">
        <v>0</v>
      </c>
      <c r="EV62" s="8">
        <v>0</v>
      </c>
      <c r="EW62" s="8">
        <v>0</v>
      </c>
      <c r="EX62" s="8">
        <v>0</v>
      </c>
      <c r="EY62" s="8">
        <v>0</v>
      </c>
      <c r="EZ62" s="8">
        <v>0</v>
      </c>
      <c r="FA62" s="8">
        <v>0</v>
      </c>
      <c r="FB62" s="8">
        <v>0</v>
      </c>
      <c r="FC62" s="8">
        <v>0</v>
      </c>
      <c r="FD62" s="8">
        <v>0</v>
      </c>
      <c r="FE62" s="8">
        <v>0</v>
      </c>
      <c r="FF62" s="8">
        <v>0</v>
      </c>
      <c r="FG62" s="8">
        <v>0</v>
      </c>
      <c r="FH62" s="8">
        <v>0</v>
      </c>
      <c r="FI62" s="8">
        <v>0</v>
      </c>
      <c r="FJ62" s="8">
        <v>0</v>
      </c>
      <c r="FK62" s="8">
        <v>0</v>
      </c>
      <c r="FL62" s="8">
        <v>0</v>
      </c>
      <c r="FM62" s="8">
        <v>0</v>
      </c>
      <c r="FN62" s="8">
        <v>0</v>
      </c>
      <c r="FO62" s="8">
        <v>0</v>
      </c>
      <c r="FP62" s="8">
        <v>0</v>
      </c>
      <c r="FQ62" s="8">
        <v>0</v>
      </c>
      <c r="FR62" s="8">
        <v>0</v>
      </c>
      <c r="FS62" s="8">
        <v>0</v>
      </c>
      <c r="FT62" s="8">
        <v>0</v>
      </c>
      <c r="FU62" s="8">
        <v>0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0</v>
      </c>
      <c r="HE62" s="8">
        <v>0</v>
      </c>
      <c r="HF62" s="8">
        <v>0</v>
      </c>
      <c r="HG62" s="8">
        <v>0</v>
      </c>
    </row>
    <row r="63" spans="1:215" s="8" customFormat="1" ht="12.75">
      <c r="A63" s="8" t="s">
        <v>108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8">
        <v>0</v>
      </c>
      <c r="DO63" s="8">
        <v>0</v>
      </c>
      <c r="DP63" s="8">
        <v>0</v>
      </c>
      <c r="DQ63" s="8">
        <v>0</v>
      </c>
      <c r="DR63" s="8">
        <v>0</v>
      </c>
      <c r="DS63" s="8">
        <v>0</v>
      </c>
      <c r="DT63" s="8">
        <v>0</v>
      </c>
      <c r="DU63" s="8">
        <v>0</v>
      </c>
      <c r="DV63" s="8">
        <v>0</v>
      </c>
      <c r="DW63" s="8">
        <v>0</v>
      </c>
      <c r="DX63" s="8">
        <v>0</v>
      </c>
      <c r="DY63" s="8">
        <v>0</v>
      </c>
      <c r="DZ63" s="8">
        <v>0</v>
      </c>
      <c r="EA63" s="8">
        <v>0</v>
      </c>
      <c r="EB63" s="8">
        <v>0</v>
      </c>
      <c r="EC63" s="8">
        <v>0</v>
      </c>
      <c r="ED63" s="8">
        <v>0</v>
      </c>
      <c r="EE63" s="8">
        <v>0</v>
      </c>
      <c r="EF63" s="8">
        <v>0</v>
      </c>
      <c r="EG63" s="8">
        <v>0</v>
      </c>
      <c r="EH63" s="8">
        <v>0</v>
      </c>
      <c r="EI63" s="8">
        <v>0</v>
      </c>
      <c r="EJ63" s="8">
        <v>0</v>
      </c>
      <c r="EK63" s="8">
        <v>0</v>
      </c>
      <c r="EL63" s="8">
        <v>0</v>
      </c>
      <c r="EM63" s="8">
        <v>0</v>
      </c>
      <c r="EN63" s="8">
        <v>0</v>
      </c>
      <c r="EO63" s="8">
        <v>0</v>
      </c>
      <c r="EP63" s="8">
        <v>0</v>
      </c>
      <c r="EQ63" s="8">
        <v>0</v>
      </c>
      <c r="ER63" s="8">
        <v>0</v>
      </c>
      <c r="ES63" s="8">
        <v>0</v>
      </c>
      <c r="ET63" s="8">
        <v>0</v>
      </c>
      <c r="EU63" s="8">
        <v>0</v>
      </c>
      <c r="EV63" s="8">
        <v>0</v>
      </c>
      <c r="EW63" s="8">
        <v>0</v>
      </c>
      <c r="EX63" s="8">
        <v>0</v>
      </c>
      <c r="EY63" s="8">
        <v>0</v>
      </c>
      <c r="EZ63" s="8">
        <v>0</v>
      </c>
      <c r="FA63" s="8">
        <v>0</v>
      </c>
      <c r="FB63" s="8">
        <v>0</v>
      </c>
      <c r="FC63" s="8">
        <v>0</v>
      </c>
      <c r="FD63" s="8">
        <v>0</v>
      </c>
      <c r="FE63" s="8">
        <v>0</v>
      </c>
      <c r="FF63" s="8">
        <v>0</v>
      </c>
      <c r="FG63" s="8">
        <v>0</v>
      </c>
      <c r="FH63" s="8">
        <v>0</v>
      </c>
      <c r="FI63" s="8">
        <v>0</v>
      </c>
      <c r="FJ63" s="8">
        <v>0</v>
      </c>
      <c r="FK63" s="8">
        <v>0</v>
      </c>
      <c r="FL63" s="8">
        <v>0</v>
      </c>
      <c r="FM63" s="8">
        <v>0</v>
      </c>
      <c r="FN63" s="8">
        <v>0</v>
      </c>
      <c r="FO63" s="8">
        <v>0</v>
      </c>
      <c r="FP63" s="8">
        <v>0</v>
      </c>
      <c r="FQ63" s="8">
        <v>0</v>
      </c>
      <c r="FR63" s="8">
        <v>0</v>
      </c>
      <c r="FS63" s="8">
        <v>0</v>
      </c>
      <c r="FT63" s="8">
        <v>0</v>
      </c>
      <c r="FU63" s="8">
        <v>0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0</v>
      </c>
      <c r="HE63" s="8">
        <v>0</v>
      </c>
      <c r="HF63" s="8">
        <v>0</v>
      </c>
      <c r="HG63" s="8">
        <v>0</v>
      </c>
    </row>
    <row r="64" spans="1:215" s="8" customFormat="1" ht="12.75">
      <c r="A64" s="8" t="s">
        <v>110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8">
        <v>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8">
        <v>0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0</v>
      </c>
      <c r="DF64" s="8">
        <v>0</v>
      </c>
      <c r="DG64" s="8">
        <v>0</v>
      </c>
      <c r="DH64" s="8">
        <v>0</v>
      </c>
      <c r="DI64" s="8">
        <v>0</v>
      </c>
      <c r="DJ64" s="8">
        <v>0</v>
      </c>
      <c r="DK64" s="8">
        <v>0</v>
      </c>
      <c r="DL64" s="8">
        <v>0</v>
      </c>
      <c r="DM64" s="8">
        <v>0</v>
      </c>
      <c r="DN64" s="8">
        <v>0</v>
      </c>
      <c r="DO64" s="8">
        <v>0</v>
      </c>
      <c r="DP64" s="8">
        <v>0</v>
      </c>
      <c r="DQ64" s="8">
        <v>0</v>
      </c>
      <c r="DR64" s="8">
        <v>0</v>
      </c>
      <c r="DS64" s="8">
        <v>0</v>
      </c>
      <c r="DT64" s="8">
        <v>0</v>
      </c>
      <c r="DU64" s="8">
        <v>0</v>
      </c>
      <c r="DV64" s="8">
        <v>0</v>
      </c>
      <c r="DW64" s="8">
        <v>0</v>
      </c>
      <c r="DX64" s="8">
        <v>0</v>
      </c>
      <c r="DY64" s="8">
        <v>0</v>
      </c>
      <c r="DZ64" s="8">
        <v>0</v>
      </c>
      <c r="EA64" s="8">
        <v>0</v>
      </c>
      <c r="EB64" s="8">
        <v>0</v>
      </c>
      <c r="EC64" s="8">
        <v>0</v>
      </c>
      <c r="ED64" s="8">
        <v>0</v>
      </c>
      <c r="EE64" s="8">
        <v>0</v>
      </c>
      <c r="EF64" s="8">
        <v>0</v>
      </c>
      <c r="EG64" s="8">
        <v>0</v>
      </c>
      <c r="EH64" s="8">
        <v>0</v>
      </c>
      <c r="EI64" s="8">
        <v>0</v>
      </c>
      <c r="EJ64" s="8">
        <v>0</v>
      </c>
      <c r="EK64" s="8">
        <v>0</v>
      </c>
      <c r="EL64" s="8">
        <v>0</v>
      </c>
      <c r="EM64" s="8">
        <v>0</v>
      </c>
      <c r="EN64" s="8">
        <v>0</v>
      </c>
      <c r="EO64" s="8">
        <v>0</v>
      </c>
      <c r="EP64" s="8">
        <v>0</v>
      </c>
      <c r="EQ64" s="8">
        <v>0</v>
      </c>
      <c r="ER64" s="8">
        <v>0</v>
      </c>
      <c r="ES64" s="8">
        <v>0</v>
      </c>
      <c r="ET64" s="8">
        <v>0</v>
      </c>
      <c r="EU64" s="8">
        <v>0</v>
      </c>
      <c r="EV64" s="8">
        <v>0</v>
      </c>
      <c r="EW64" s="8">
        <v>0</v>
      </c>
      <c r="EX64" s="8">
        <v>0</v>
      </c>
      <c r="EY64" s="8">
        <v>0</v>
      </c>
      <c r="EZ64" s="8">
        <v>0</v>
      </c>
      <c r="FA64" s="8">
        <v>0</v>
      </c>
      <c r="FB64" s="8">
        <v>0</v>
      </c>
      <c r="FC64" s="8">
        <v>0</v>
      </c>
      <c r="FD64" s="8">
        <v>0</v>
      </c>
      <c r="FE64" s="8">
        <v>0</v>
      </c>
      <c r="FF64" s="8">
        <v>0</v>
      </c>
      <c r="FG64" s="8">
        <v>0</v>
      </c>
      <c r="FH64" s="8">
        <v>0</v>
      </c>
      <c r="FI64" s="8">
        <v>0</v>
      </c>
      <c r="FJ64" s="8">
        <v>0</v>
      </c>
      <c r="FK64" s="8">
        <v>0</v>
      </c>
      <c r="FL64" s="8">
        <v>0</v>
      </c>
      <c r="FM64" s="8">
        <v>0</v>
      </c>
      <c r="FN64" s="8">
        <v>0</v>
      </c>
      <c r="FO64" s="8">
        <v>0</v>
      </c>
      <c r="FP64" s="8">
        <v>0</v>
      </c>
      <c r="FQ64" s="8">
        <v>0</v>
      </c>
      <c r="FR64" s="8">
        <v>0</v>
      </c>
      <c r="FS64" s="8">
        <v>0</v>
      </c>
      <c r="FT64" s="8">
        <v>0</v>
      </c>
      <c r="FU64" s="8">
        <v>0</v>
      </c>
      <c r="FV64" s="8">
        <v>0</v>
      </c>
      <c r="FW64" s="8">
        <v>0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0</v>
      </c>
      <c r="HE64" s="8">
        <v>0</v>
      </c>
      <c r="HF64" s="8">
        <v>0</v>
      </c>
      <c r="HG64" s="8">
        <v>0</v>
      </c>
    </row>
    <row r="65" spans="1:215" s="8" customFormat="1" ht="12.75">
      <c r="A65" s="8" t="s">
        <v>111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0</v>
      </c>
      <c r="DL65" s="8">
        <v>0</v>
      </c>
      <c r="DM65" s="8">
        <v>0</v>
      </c>
      <c r="DN65" s="8">
        <v>0</v>
      </c>
      <c r="DO65" s="8">
        <v>0</v>
      </c>
      <c r="DP65" s="8">
        <v>0</v>
      </c>
      <c r="DQ65" s="8">
        <v>0</v>
      </c>
      <c r="DR65" s="8">
        <v>0</v>
      </c>
      <c r="DS65" s="8">
        <v>0</v>
      </c>
      <c r="DT65" s="8">
        <v>0</v>
      </c>
      <c r="DU65" s="8">
        <v>0</v>
      </c>
      <c r="DV65" s="8">
        <v>0</v>
      </c>
      <c r="DW65" s="8">
        <v>0</v>
      </c>
      <c r="DX65" s="8">
        <v>0</v>
      </c>
      <c r="DY65" s="8">
        <v>0</v>
      </c>
      <c r="DZ65" s="8">
        <v>0</v>
      </c>
      <c r="EA65" s="8">
        <v>0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8">
        <v>0</v>
      </c>
      <c r="EH65" s="8">
        <v>0</v>
      </c>
      <c r="EI65" s="8">
        <v>0</v>
      </c>
      <c r="EJ65" s="8">
        <v>0</v>
      </c>
      <c r="EK65" s="8">
        <v>0</v>
      </c>
      <c r="EL65" s="8">
        <v>0</v>
      </c>
      <c r="EM65" s="8">
        <v>0</v>
      </c>
      <c r="EN65" s="8">
        <v>0</v>
      </c>
      <c r="EO65" s="8">
        <v>0</v>
      </c>
      <c r="EP65" s="8">
        <v>0</v>
      </c>
      <c r="EQ65" s="8">
        <v>0</v>
      </c>
      <c r="ER65" s="8">
        <v>0</v>
      </c>
      <c r="ES65" s="8">
        <v>0</v>
      </c>
      <c r="ET65" s="8">
        <v>0</v>
      </c>
      <c r="EU65" s="8">
        <v>0</v>
      </c>
      <c r="EV65" s="8">
        <v>0</v>
      </c>
      <c r="EW65" s="8">
        <v>0</v>
      </c>
      <c r="EX65" s="8">
        <v>0</v>
      </c>
      <c r="EY65" s="8">
        <v>0</v>
      </c>
      <c r="EZ65" s="8">
        <v>0</v>
      </c>
      <c r="FA65" s="8">
        <v>0</v>
      </c>
      <c r="FB65" s="8">
        <v>0</v>
      </c>
      <c r="FC65" s="8">
        <v>0</v>
      </c>
      <c r="FD65" s="8">
        <v>0</v>
      </c>
      <c r="FE65" s="8">
        <v>0</v>
      </c>
      <c r="FF65" s="8">
        <v>0</v>
      </c>
      <c r="FG65" s="8">
        <v>0</v>
      </c>
      <c r="FH65" s="8">
        <v>0</v>
      </c>
      <c r="FI65" s="8">
        <v>0</v>
      </c>
      <c r="FJ65" s="8">
        <v>0</v>
      </c>
      <c r="FK65" s="8">
        <v>0</v>
      </c>
      <c r="FL65" s="8">
        <v>0</v>
      </c>
      <c r="FM65" s="8">
        <v>0</v>
      </c>
      <c r="FN65" s="8">
        <v>0</v>
      </c>
      <c r="FO65" s="8">
        <v>0</v>
      </c>
      <c r="FP65" s="8">
        <v>0</v>
      </c>
      <c r="FQ65" s="8">
        <v>0</v>
      </c>
      <c r="FR65" s="8">
        <v>0</v>
      </c>
      <c r="FS65" s="8">
        <v>0</v>
      </c>
      <c r="FT65" s="8">
        <v>0</v>
      </c>
      <c r="FU65" s="8">
        <v>0</v>
      </c>
      <c r="FV65" s="8">
        <v>0</v>
      </c>
      <c r="FW65" s="8">
        <v>0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0</v>
      </c>
      <c r="HE65" s="8">
        <v>0</v>
      </c>
      <c r="HF65" s="8">
        <v>0</v>
      </c>
      <c r="HG65" s="8">
        <v>0</v>
      </c>
    </row>
    <row r="66" spans="1:215" s="8" customFormat="1" ht="12.75">
      <c r="A66" s="8" t="s">
        <v>112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0</v>
      </c>
      <c r="DQ66" s="8">
        <v>0</v>
      </c>
      <c r="DR66" s="8">
        <v>0</v>
      </c>
      <c r="DS66" s="8">
        <v>0</v>
      </c>
      <c r="DT66" s="8">
        <v>0</v>
      </c>
      <c r="DU66" s="8">
        <v>0</v>
      </c>
      <c r="DV66" s="8">
        <v>0</v>
      </c>
      <c r="DW66" s="8">
        <v>0</v>
      </c>
      <c r="DX66" s="8">
        <v>0</v>
      </c>
      <c r="DY66" s="8">
        <v>0</v>
      </c>
      <c r="DZ66" s="8">
        <v>0</v>
      </c>
      <c r="EA66" s="8">
        <v>0</v>
      </c>
      <c r="EB66" s="8">
        <v>0</v>
      </c>
      <c r="EC66" s="8">
        <v>0</v>
      </c>
      <c r="ED66" s="8">
        <v>0</v>
      </c>
      <c r="EE66" s="8">
        <v>0</v>
      </c>
      <c r="EF66" s="8">
        <v>0</v>
      </c>
      <c r="EG66" s="8">
        <v>0</v>
      </c>
      <c r="EH66" s="8">
        <v>0</v>
      </c>
      <c r="EI66" s="8">
        <v>0</v>
      </c>
      <c r="EJ66" s="8">
        <v>0</v>
      </c>
      <c r="EK66" s="8">
        <v>0</v>
      </c>
      <c r="EL66" s="8">
        <v>0</v>
      </c>
      <c r="EM66" s="8">
        <v>0</v>
      </c>
      <c r="EN66" s="8">
        <v>0</v>
      </c>
      <c r="EO66" s="8">
        <v>0</v>
      </c>
      <c r="EP66" s="8">
        <v>0</v>
      </c>
      <c r="EQ66" s="8">
        <v>0</v>
      </c>
      <c r="ER66" s="8">
        <v>0</v>
      </c>
      <c r="ES66" s="8">
        <v>0</v>
      </c>
      <c r="ET66" s="8">
        <v>0</v>
      </c>
      <c r="EU66" s="8">
        <v>0</v>
      </c>
      <c r="EV66" s="8">
        <v>0</v>
      </c>
      <c r="EW66" s="8">
        <v>0</v>
      </c>
      <c r="EX66" s="8">
        <v>0</v>
      </c>
      <c r="EY66" s="8">
        <v>0</v>
      </c>
      <c r="EZ66" s="8">
        <v>0</v>
      </c>
      <c r="FA66" s="8">
        <v>0</v>
      </c>
      <c r="FB66" s="8">
        <v>0</v>
      </c>
      <c r="FC66" s="8">
        <v>0</v>
      </c>
      <c r="FD66" s="8">
        <v>0</v>
      </c>
      <c r="FE66" s="8">
        <v>0</v>
      </c>
      <c r="FF66" s="8">
        <v>0</v>
      </c>
      <c r="FG66" s="8">
        <v>0</v>
      </c>
      <c r="FH66" s="8">
        <v>0</v>
      </c>
      <c r="FI66" s="8">
        <v>0</v>
      </c>
      <c r="FJ66" s="8">
        <v>0</v>
      </c>
      <c r="FK66" s="8">
        <v>0</v>
      </c>
      <c r="FL66" s="8">
        <v>0</v>
      </c>
      <c r="FM66" s="8">
        <v>0</v>
      </c>
      <c r="FN66" s="8">
        <v>0</v>
      </c>
      <c r="FO66" s="8">
        <v>0</v>
      </c>
      <c r="FP66" s="8">
        <v>0</v>
      </c>
      <c r="FQ66" s="8">
        <v>0</v>
      </c>
      <c r="FR66" s="8">
        <v>0</v>
      </c>
      <c r="FS66" s="8">
        <v>0</v>
      </c>
      <c r="FT66" s="8">
        <v>0</v>
      </c>
      <c r="FU66" s="8">
        <v>0</v>
      </c>
      <c r="FV66" s="8">
        <v>0</v>
      </c>
      <c r="FW66" s="8">
        <v>0</v>
      </c>
      <c r="FX66" s="8">
        <v>0</v>
      </c>
      <c r="FY66" s="8">
        <v>0</v>
      </c>
      <c r="FZ66" s="8">
        <v>0</v>
      </c>
      <c r="GA66" s="8">
        <v>0</v>
      </c>
      <c r="GB66" s="8">
        <v>0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0</v>
      </c>
      <c r="HE66" s="8">
        <v>0</v>
      </c>
      <c r="HF66" s="8">
        <v>0</v>
      </c>
      <c r="HG66" s="8">
        <v>0</v>
      </c>
    </row>
    <row r="67" spans="1:215" s="8" customFormat="1" ht="12.75">
      <c r="A67" s="8" t="s">
        <v>113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8">
        <v>0</v>
      </c>
      <c r="DH67" s="8">
        <v>0</v>
      </c>
      <c r="DI67" s="8">
        <v>0</v>
      </c>
      <c r="DJ67" s="8">
        <v>0</v>
      </c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8">
        <v>0</v>
      </c>
      <c r="DR67" s="8">
        <v>0</v>
      </c>
      <c r="DS67" s="8">
        <v>0</v>
      </c>
      <c r="DT67" s="8">
        <v>0</v>
      </c>
      <c r="DU67" s="8">
        <v>0</v>
      </c>
      <c r="DV67" s="8">
        <v>0</v>
      </c>
      <c r="DW67" s="8">
        <v>0</v>
      </c>
      <c r="DX67" s="8">
        <v>0</v>
      </c>
      <c r="DY67" s="8">
        <v>0</v>
      </c>
      <c r="DZ67" s="8">
        <v>0</v>
      </c>
      <c r="EA67" s="8">
        <v>0</v>
      </c>
      <c r="EB67" s="8">
        <v>0</v>
      </c>
      <c r="EC67" s="8">
        <v>0</v>
      </c>
      <c r="ED67" s="8">
        <v>0</v>
      </c>
      <c r="EE67" s="8">
        <v>0</v>
      </c>
      <c r="EF67" s="8">
        <v>0</v>
      </c>
      <c r="EG67" s="8">
        <v>0</v>
      </c>
      <c r="EH67" s="8">
        <v>0</v>
      </c>
      <c r="EI67" s="8">
        <v>0</v>
      </c>
      <c r="EJ67" s="8">
        <v>0</v>
      </c>
      <c r="EK67" s="8">
        <v>0</v>
      </c>
      <c r="EL67" s="8">
        <v>0</v>
      </c>
      <c r="EM67" s="8">
        <v>0</v>
      </c>
      <c r="EN67" s="8">
        <v>0</v>
      </c>
      <c r="EO67" s="8">
        <v>0</v>
      </c>
      <c r="EP67" s="8">
        <v>0</v>
      </c>
      <c r="EQ67" s="8">
        <v>0</v>
      </c>
      <c r="ER67" s="8">
        <v>0</v>
      </c>
      <c r="ES67" s="8">
        <v>0</v>
      </c>
      <c r="ET67" s="8">
        <v>0</v>
      </c>
      <c r="EU67" s="8">
        <v>0</v>
      </c>
      <c r="EV67" s="8">
        <v>0</v>
      </c>
      <c r="EW67" s="8">
        <v>0</v>
      </c>
      <c r="EX67" s="8">
        <v>0</v>
      </c>
      <c r="EY67" s="8">
        <v>0</v>
      </c>
      <c r="EZ67" s="8">
        <v>0</v>
      </c>
      <c r="FA67" s="8">
        <v>0</v>
      </c>
      <c r="FB67" s="8">
        <v>0</v>
      </c>
      <c r="FC67" s="8">
        <v>0</v>
      </c>
      <c r="FD67" s="8">
        <v>0</v>
      </c>
      <c r="FE67" s="8">
        <v>0</v>
      </c>
      <c r="FF67" s="8">
        <v>0</v>
      </c>
      <c r="FG67" s="8">
        <v>0</v>
      </c>
      <c r="FH67" s="8">
        <v>0</v>
      </c>
      <c r="FI67" s="8">
        <v>0</v>
      </c>
      <c r="FJ67" s="8">
        <v>0</v>
      </c>
      <c r="FK67" s="8">
        <v>0</v>
      </c>
      <c r="FL67" s="8">
        <v>0</v>
      </c>
      <c r="FM67" s="8">
        <v>0</v>
      </c>
      <c r="FN67" s="8">
        <v>0</v>
      </c>
      <c r="FO67" s="8">
        <v>0</v>
      </c>
      <c r="FP67" s="8">
        <v>0</v>
      </c>
      <c r="FQ67" s="8">
        <v>0</v>
      </c>
      <c r="FR67" s="8">
        <v>0</v>
      </c>
      <c r="FS67" s="8">
        <v>0</v>
      </c>
      <c r="FT67" s="8">
        <v>0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0</v>
      </c>
      <c r="HE67" s="8">
        <v>0</v>
      </c>
      <c r="HF67" s="8">
        <v>0</v>
      </c>
      <c r="HG67" s="8">
        <v>0</v>
      </c>
    </row>
    <row r="68" spans="1:215" s="8" customFormat="1" ht="12.75">
      <c r="A68" s="8" t="s">
        <v>114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0</v>
      </c>
      <c r="DF68" s="8">
        <v>0</v>
      </c>
      <c r="DG68" s="8">
        <v>0</v>
      </c>
      <c r="DH68" s="8">
        <v>0</v>
      </c>
      <c r="DI68" s="8">
        <v>0</v>
      </c>
      <c r="DJ68" s="8">
        <v>0</v>
      </c>
      <c r="DK68" s="8">
        <v>0</v>
      </c>
      <c r="DL68" s="8">
        <v>0</v>
      </c>
      <c r="DM68" s="8">
        <v>0</v>
      </c>
      <c r="DN68" s="8">
        <v>0</v>
      </c>
      <c r="DO68" s="8">
        <v>0</v>
      </c>
      <c r="DP68" s="8">
        <v>0</v>
      </c>
      <c r="DQ68" s="8">
        <v>0</v>
      </c>
      <c r="DR68" s="8">
        <v>0</v>
      </c>
      <c r="DS68" s="8">
        <v>0</v>
      </c>
      <c r="DT68" s="8">
        <v>0</v>
      </c>
      <c r="DU68" s="8">
        <v>0</v>
      </c>
      <c r="DV68" s="8">
        <v>0</v>
      </c>
      <c r="DW68" s="8">
        <v>0</v>
      </c>
      <c r="DX68" s="8">
        <v>0</v>
      </c>
      <c r="DY68" s="8">
        <v>0</v>
      </c>
      <c r="DZ68" s="8">
        <v>0</v>
      </c>
      <c r="EA68" s="8">
        <v>0</v>
      </c>
      <c r="EB68" s="8">
        <v>0</v>
      </c>
      <c r="EC68" s="8">
        <v>0</v>
      </c>
      <c r="ED68" s="8">
        <v>0</v>
      </c>
      <c r="EE68" s="8">
        <v>0</v>
      </c>
      <c r="EF68" s="8">
        <v>0</v>
      </c>
      <c r="EG68" s="8">
        <v>0</v>
      </c>
      <c r="EH68" s="8">
        <v>0</v>
      </c>
      <c r="EI68" s="8">
        <v>0</v>
      </c>
      <c r="EJ68" s="8">
        <v>0</v>
      </c>
      <c r="EK68" s="8">
        <v>0</v>
      </c>
      <c r="EL68" s="8">
        <v>0</v>
      </c>
      <c r="EM68" s="8">
        <v>0</v>
      </c>
      <c r="EN68" s="8">
        <v>0</v>
      </c>
      <c r="EO68" s="8">
        <v>0</v>
      </c>
      <c r="EP68" s="8">
        <v>0</v>
      </c>
      <c r="EQ68" s="8">
        <v>0</v>
      </c>
      <c r="ER68" s="8">
        <v>0</v>
      </c>
      <c r="ES68" s="8">
        <v>0</v>
      </c>
      <c r="ET68" s="8">
        <v>0</v>
      </c>
      <c r="EU68" s="8">
        <v>0</v>
      </c>
      <c r="EV68" s="8">
        <v>0</v>
      </c>
      <c r="EW68" s="8">
        <v>0</v>
      </c>
      <c r="EX68" s="8">
        <v>0</v>
      </c>
      <c r="EY68" s="8">
        <v>0</v>
      </c>
      <c r="EZ68" s="8">
        <v>0</v>
      </c>
      <c r="FA68" s="8">
        <v>0</v>
      </c>
      <c r="FB68" s="8">
        <v>0</v>
      </c>
      <c r="FC68" s="8">
        <v>0</v>
      </c>
      <c r="FD68" s="8">
        <v>0</v>
      </c>
      <c r="FE68" s="8">
        <v>0</v>
      </c>
      <c r="FF68" s="8">
        <v>0</v>
      </c>
      <c r="FG68" s="8">
        <v>0</v>
      </c>
      <c r="FH68" s="8">
        <v>0</v>
      </c>
      <c r="FI68" s="8">
        <v>0</v>
      </c>
      <c r="FJ68" s="8">
        <v>0</v>
      </c>
      <c r="FK68" s="8">
        <v>0</v>
      </c>
      <c r="FL68" s="8">
        <v>0</v>
      </c>
      <c r="FM68" s="8">
        <v>0</v>
      </c>
      <c r="FN68" s="8">
        <v>0</v>
      </c>
      <c r="FO68" s="8">
        <v>0</v>
      </c>
      <c r="FP68" s="8">
        <v>0</v>
      </c>
      <c r="FQ68" s="8">
        <v>0</v>
      </c>
      <c r="FR68" s="8">
        <v>0</v>
      </c>
      <c r="FS68" s="8">
        <v>0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0</v>
      </c>
      <c r="HE68" s="8">
        <v>0</v>
      </c>
      <c r="HF68" s="8">
        <v>0</v>
      </c>
      <c r="HG68" s="8">
        <v>0</v>
      </c>
    </row>
    <row r="69" spans="1:215" s="8" customFormat="1" ht="12.75">
      <c r="A69" s="8" t="s">
        <v>115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0</v>
      </c>
      <c r="DI69" s="8">
        <v>0</v>
      </c>
      <c r="DJ69" s="8">
        <v>0</v>
      </c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8">
        <v>0</v>
      </c>
      <c r="DR69" s="8">
        <v>0</v>
      </c>
      <c r="DS69" s="8">
        <v>0</v>
      </c>
      <c r="DT69" s="8">
        <v>0</v>
      </c>
      <c r="DU69" s="8">
        <v>0</v>
      </c>
      <c r="DV69" s="8">
        <v>0</v>
      </c>
      <c r="DW69" s="8">
        <v>0</v>
      </c>
      <c r="DX69" s="8">
        <v>0</v>
      </c>
      <c r="DY69" s="8">
        <v>0</v>
      </c>
      <c r="DZ69" s="8">
        <v>0</v>
      </c>
      <c r="EA69" s="8">
        <v>0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8">
        <v>0</v>
      </c>
      <c r="EH69" s="8">
        <v>0</v>
      </c>
      <c r="EI69" s="8">
        <v>0</v>
      </c>
      <c r="EJ69" s="8">
        <v>0</v>
      </c>
      <c r="EK69" s="8">
        <v>0</v>
      </c>
      <c r="EL69" s="8">
        <v>0</v>
      </c>
      <c r="EM69" s="8">
        <v>0</v>
      </c>
      <c r="EN69" s="8">
        <v>0</v>
      </c>
      <c r="EO69" s="8">
        <v>0</v>
      </c>
      <c r="EP69" s="8">
        <v>0</v>
      </c>
      <c r="EQ69" s="8">
        <v>0</v>
      </c>
      <c r="ER69" s="8">
        <v>0</v>
      </c>
      <c r="ES69" s="8">
        <v>0</v>
      </c>
      <c r="ET69" s="8">
        <v>0</v>
      </c>
      <c r="EU69" s="8">
        <v>0</v>
      </c>
      <c r="EV69" s="8">
        <v>0</v>
      </c>
      <c r="EW69" s="8">
        <v>0</v>
      </c>
      <c r="EX69" s="8">
        <v>0</v>
      </c>
      <c r="EY69" s="8">
        <v>0</v>
      </c>
      <c r="EZ69" s="8">
        <v>0</v>
      </c>
      <c r="FA69" s="8">
        <v>0</v>
      </c>
      <c r="FB69" s="8">
        <v>0</v>
      </c>
      <c r="FC69" s="8">
        <v>0</v>
      </c>
      <c r="FD69" s="8">
        <v>0</v>
      </c>
      <c r="FE69" s="8">
        <v>0</v>
      </c>
      <c r="FF69" s="8">
        <v>0</v>
      </c>
      <c r="FG69" s="8">
        <v>0</v>
      </c>
      <c r="FH69" s="8">
        <v>0</v>
      </c>
      <c r="FI69" s="8">
        <v>0</v>
      </c>
      <c r="FJ69" s="8">
        <v>0</v>
      </c>
      <c r="FK69" s="8">
        <v>0</v>
      </c>
      <c r="FL69" s="8">
        <v>0</v>
      </c>
      <c r="FM69" s="8">
        <v>0</v>
      </c>
      <c r="FN69" s="8">
        <v>0</v>
      </c>
      <c r="FO69" s="8">
        <v>0</v>
      </c>
      <c r="FP69" s="8">
        <v>0</v>
      </c>
      <c r="FQ69" s="8">
        <v>0</v>
      </c>
      <c r="FR69" s="8">
        <v>0</v>
      </c>
      <c r="FS69" s="8">
        <v>0</v>
      </c>
      <c r="FT69" s="8">
        <v>0</v>
      </c>
      <c r="FU69" s="8">
        <v>0</v>
      </c>
      <c r="FV69" s="8">
        <v>0</v>
      </c>
      <c r="FW69" s="8">
        <v>0</v>
      </c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0</v>
      </c>
      <c r="HE69" s="8">
        <v>0</v>
      </c>
      <c r="HF69" s="8">
        <v>0</v>
      </c>
      <c r="HG69" s="8">
        <v>0</v>
      </c>
    </row>
    <row r="70" spans="1:215" s="8" customFormat="1" ht="12.75">
      <c r="A70" s="8" t="s">
        <v>116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0</v>
      </c>
      <c r="CI70" s="8">
        <v>0</v>
      </c>
      <c r="CJ70" s="8">
        <v>0</v>
      </c>
      <c r="CK70" s="8">
        <v>0</v>
      </c>
      <c r="CL70" s="8">
        <v>0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0</v>
      </c>
      <c r="DF70" s="8">
        <v>0</v>
      </c>
      <c r="DG70" s="8">
        <v>0</v>
      </c>
      <c r="DH70" s="8">
        <v>0</v>
      </c>
      <c r="DI70" s="8">
        <v>0</v>
      </c>
      <c r="DJ70" s="8">
        <v>0</v>
      </c>
      <c r="DK70" s="8">
        <v>0</v>
      </c>
      <c r="DL70" s="8">
        <v>0</v>
      </c>
      <c r="DM70" s="8">
        <v>0</v>
      </c>
      <c r="DN70" s="8">
        <v>0</v>
      </c>
      <c r="DO70" s="8">
        <v>0</v>
      </c>
      <c r="DP70" s="8">
        <v>0</v>
      </c>
      <c r="DQ70" s="8">
        <v>0</v>
      </c>
      <c r="DR70" s="8">
        <v>0</v>
      </c>
      <c r="DS70" s="8">
        <v>0</v>
      </c>
      <c r="DT70" s="8">
        <v>0</v>
      </c>
      <c r="DU70" s="8">
        <v>0</v>
      </c>
      <c r="DV70" s="8">
        <v>0</v>
      </c>
      <c r="DW70" s="8">
        <v>0</v>
      </c>
      <c r="DX70" s="8">
        <v>0</v>
      </c>
      <c r="DY70" s="8">
        <v>0</v>
      </c>
      <c r="DZ70" s="8">
        <v>0</v>
      </c>
      <c r="EA70" s="8">
        <v>0</v>
      </c>
      <c r="EB70" s="8">
        <v>0</v>
      </c>
      <c r="EC70" s="8">
        <v>0</v>
      </c>
      <c r="ED70" s="8">
        <v>0</v>
      </c>
      <c r="EE70" s="8">
        <v>0</v>
      </c>
      <c r="EF70" s="8">
        <v>0</v>
      </c>
      <c r="EG70" s="8">
        <v>0</v>
      </c>
      <c r="EH70" s="8">
        <v>0</v>
      </c>
      <c r="EI70" s="8">
        <v>0</v>
      </c>
      <c r="EJ70" s="8">
        <v>0</v>
      </c>
      <c r="EK70" s="8">
        <v>0</v>
      </c>
      <c r="EL70" s="8">
        <v>0</v>
      </c>
      <c r="EM70" s="8">
        <v>0</v>
      </c>
      <c r="EN70" s="8">
        <v>0</v>
      </c>
      <c r="EO70" s="8">
        <v>0</v>
      </c>
      <c r="EP70" s="8">
        <v>0</v>
      </c>
      <c r="EQ70" s="8">
        <v>0</v>
      </c>
      <c r="ER70" s="8">
        <v>0</v>
      </c>
      <c r="ES70" s="8">
        <v>0</v>
      </c>
      <c r="ET70" s="8">
        <v>0</v>
      </c>
      <c r="EU70" s="8">
        <v>0</v>
      </c>
      <c r="EV70" s="8">
        <v>0</v>
      </c>
      <c r="EW70" s="8">
        <v>0</v>
      </c>
      <c r="EX70" s="8">
        <v>0</v>
      </c>
      <c r="EY70" s="8">
        <v>0</v>
      </c>
      <c r="EZ70" s="8">
        <v>0</v>
      </c>
      <c r="FA70" s="8">
        <v>0</v>
      </c>
      <c r="FB70" s="8">
        <v>0</v>
      </c>
      <c r="FC70" s="8">
        <v>0</v>
      </c>
      <c r="FD70" s="8">
        <v>0</v>
      </c>
      <c r="FE70" s="8">
        <v>0</v>
      </c>
      <c r="FF70" s="8">
        <v>0</v>
      </c>
      <c r="FG70" s="8">
        <v>0</v>
      </c>
      <c r="FH70" s="8">
        <v>0</v>
      </c>
      <c r="FI70" s="8">
        <v>0</v>
      </c>
      <c r="FJ70" s="8">
        <v>0</v>
      </c>
      <c r="FK70" s="8">
        <v>0</v>
      </c>
      <c r="FL70" s="8">
        <v>0</v>
      </c>
      <c r="FM70" s="8">
        <v>0</v>
      </c>
      <c r="FN70" s="8">
        <v>0</v>
      </c>
      <c r="FO70" s="8">
        <v>0</v>
      </c>
      <c r="FP70" s="8">
        <v>0</v>
      </c>
      <c r="FQ70" s="8">
        <v>0</v>
      </c>
      <c r="FR70" s="8">
        <v>0</v>
      </c>
      <c r="FS70" s="8">
        <v>0</v>
      </c>
      <c r="FT70" s="8">
        <v>0</v>
      </c>
      <c r="FU70" s="8">
        <v>0</v>
      </c>
      <c r="FV70" s="8">
        <v>0</v>
      </c>
      <c r="FW70" s="8">
        <v>0</v>
      </c>
      <c r="FX70" s="8">
        <v>0</v>
      </c>
      <c r="FY70" s="8">
        <v>0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0</v>
      </c>
      <c r="HE70" s="8">
        <v>0</v>
      </c>
      <c r="HF70" s="8">
        <v>0</v>
      </c>
      <c r="HG70" s="8">
        <v>0</v>
      </c>
    </row>
    <row r="71" spans="1:215" s="8" customFormat="1" ht="12.75">
      <c r="A71" s="8" t="s">
        <v>117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8">
        <v>0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8">
        <v>0</v>
      </c>
      <c r="DJ71" s="8">
        <v>0</v>
      </c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0</v>
      </c>
      <c r="DQ71" s="8">
        <v>0</v>
      </c>
      <c r="DR71" s="8">
        <v>0</v>
      </c>
      <c r="DS71" s="8">
        <v>0</v>
      </c>
      <c r="DT71" s="8">
        <v>0</v>
      </c>
      <c r="DU71" s="8">
        <v>0</v>
      </c>
      <c r="DV71" s="8">
        <v>0</v>
      </c>
      <c r="DW71" s="8">
        <v>0</v>
      </c>
      <c r="DX71" s="8">
        <v>0</v>
      </c>
      <c r="DY71" s="8">
        <v>0</v>
      </c>
      <c r="DZ71" s="8">
        <v>0</v>
      </c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0</v>
      </c>
      <c r="EG71" s="8">
        <v>0</v>
      </c>
      <c r="EH71" s="8">
        <v>0</v>
      </c>
      <c r="EI71" s="8">
        <v>0</v>
      </c>
      <c r="EJ71" s="8">
        <v>0</v>
      </c>
      <c r="EK71" s="8">
        <v>0</v>
      </c>
      <c r="EL71" s="8">
        <v>0</v>
      </c>
      <c r="EM71" s="8">
        <v>0</v>
      </c>
      <c r="EN71" s="8">
        <v>0</v>
      </c>
      <c r="EO71" s="8">
        <v>0</v>
      </c>
      <c r="EP71" s="8">
        <v>0</v>
      </c>
      <c r="EQ71" s="8">
        <v>0</v>
      </c>
      <c r="ER71" s="8">
        <v>0</v>
      </c>
      <c r="ES71" s="8">
        <v>0</v>
      </c>
      <c r="ET71" s="8">
        <v>0</v>
      </c>
      <c r="EU71" s="8">
        <v>0</v>
      </c>
      <c r="EV71" s="8">
        <v>0</v>
      </c>
      <c r="EW71" s="8">
        <v>0</v>
      </c>
      <c r="EX71" s="8">
        <v>0</v>
      </c>
      <c r="EY71" s="8">
        <v>0</v>
      </c>
      <c r="EZ71" s="8">
        <v>0</v>
      </c>
      <c r="FA71" s="8">
        <v>0</v>
      </c>
      <c r="FB71" s="8">
        <v>0</v>
      </c>
      <c r="FC71" s="8">
        <v>0</v>
      </c>
      <c r="FD71" s="8">
        <v>0</v>
      </c>
      <c r="FE71" s="8">
        <v>0</v>
      </c>
      <c r="FF71" s="8">
        <v>0</v>
      </c>
      <c r="FG71" s="8">
        <v>0</v>
      </c>
      <c r="FH71" s="8">
        <v>0</v>
      </c>
      <c r="FI71" s="8">
        <v>0</v>
      </c>
      <c r="FJ71" s="8">
        <v>0</v>
      </c>
      <c r="FK71" s="8">
        <v>0</v>
      </c>
      <c r="FL71" s="8">
        <v>0</v>
      </c>
      <c r="FM71" s="8">
        <v>0</v>
      </c>
      <c r="FN71" s="8">
        <v>0</v>
      </c>
      <c r="FO71" s="8">
        <v>0</v>
      </c>
      <c r="FP71" s="8">
        <v>0</v>
      </c>
      <c r="FQ71" s="8">
        <v>0</v>
      </c>
      <c r="FR71" s="8">
        <v>0</v>
      </c>
      <c r="FS71" s="8">
        <v>0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0</v>
      </c>
      <c r="HE71" s="8">
        <v>0</v>
      </c>
      <c r="HF71" s="8">
        <v>0</v>
      </c>
      <c r="HG71" s="8">
        <v>0</v>
      </c>
    </row>
    <row r="72" spans="1:215" s="8" customFormat="1" ht="12.75">
      <c r="A72" s="8" t="s">
        <v>119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8">
        <v>0</v>
      </c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  <c r="DE72" s="8">
        <v>0</v>
      </c>
      <c r="DF72" s="8">
        <v>0</v>
      </c>
      <c r="DG72" s="8">
        <v>0</v>
      </c>
      <c r="DH72" s="8">
        <v>0</v>
      </c>
      <c r="DI72" s="8">
        <v>0</v>
      </c>
      <c r="DJ72" s="8">
        <v>0</v>
      </c>
      <c r="DK72" s="8">
        <v>0</v>
      </c>
      <c r="DL72" s="8">
        <v>0</v>
      </c>
      <c r="DM72" s="8">
        <v>0</v>
      </c>
      <c r="DN72" s="8">
        <v>0</v>
      </c>
      <c r="DO72" s="8">
        <v>0</v>
      </c>
      <c r="DP72" s="8">
        <v>0</v>
      </c>
      <c r="DQ72" s="8">
        <v>0</v>
      </c>
      <c r="DR72" s="8">
        <v>0</v>
      </c>
      <c r="DS72" s="8">
        <v>0</v>
      </c>
      <c r="DT72" s="8">
        <v>0</v>
      </c>
      <c r="DU72" s="8">
        <v>0</v>
      </c>
      <c r="DV72" s="8">
        <v>0</v>
      </c>
      <c r="DW72" s="8">
        <v>0</v>
      </c>
      <c r="DX72" s="8">
        <v>0</v>
      </c>
      <c r="DY72" s="8">
        <v>0</v>
      </c>
      <c r="DZ72" s="8">
        <v>0</v>
      </c>
      <c r="EA72" s="8">
        <v>0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8">
        <v>0</v>
      </c>
      <c r="EH72" s="8">
        <v>0</v>
      </c>
      <c r="EI72" s="8">
        <v>0</v>
      </c>
      <c r="EJ72" s="8">
        <v>0</v>
      </c>
      <c r="EK72" s="8">
        <v>0</v>
      </c>
      <c r="EL72" s="8">
        <v>0</v>
      </c>
      <c r="EM72" s="8">
        <v>0</v>
      </c>
      <c r="EN72" s="8">
        <v>0</v>
      </c>
      <c r="EO72" s="8">
        <v>0</v>
      </c>
      <c r="EP72" s="8">
        <v>0</v>
      </c>
      <c r="EQ72" s="8">
        <v>0</v>
      </c>
      <c r="ER72" s="8">
        <v>0</v>
      </c>
      <c r="ES72" s="8">
        <v>0</v>
      </c>
      <c r="ET72" s="8">
        <v>0</v>
      </c>
      <c r="EU72" s="8">
        <v>0</v>
      </c>
      <c r="EV72" s="8">
        <v>0</v>
      </c>
      <c r="EW72" s="8">
        <v>0</v>
      </c>
      <c r="EX72" s="8">
        <v>0</v>
      </c>
      <c r="EY72" s="8">
        <v>0</v>
      </c>
      <c r="EZ72" s="8">
        <v>0</v>
      </c>
      <c r="FA72" s="8">
        <v>0</v>
      </c>
      <c r="FB72" s="8">
        <v>0</v>
      </c>
      <c r="FC72" s="8">
        <v>0</v>
      </c>
      <c r="FD72" s="8">
        <v>0</v>
      </c>
      <c r="FE72" s="8">
        <v>0</v>
      </c>
      <c r="FF72" s="8">
        <v>0</v>
      </c>
      <c r="FG72" s="8">
        <v>0</v>
      </c>
      <c r="FH72" s="8">
        <v>0</v>
      </c>
      <c r="FI72" s="8">
        <v>0</v>
      </c>
      <c r="FJ72" s="8">
        <v>0</v>
      </c>
      <c r="FK72" s="8">
        <v>0</v>
      </c>
      <c r="FL72" s="8">
        <v>0</v>
      </c>
      <c r="FM72" s="8">
        <v>0</v>
      </c>
      <c r="FN72" s="8">
        <v>0</v>
      </c>
      <c r="FO72" s="8">
        <v>0</v>
      </c>
      <c r="FP72" s="8">
        <v>0</v>
      </c>
      <c r="FQ72" s="8">
        <v>0</v>
      </c>
      <c r="FR72" s="8">
        <v>0</v>
      </c>
      <c r="FS72" s="8">
        <v>0</v>
      </c>
      <c r="FT72" s="8">
        <v>0</v>
      </c>
      <c r="FU72" s="8">
        <v>0</v>
      </c>
      <c r="FV72" s="8">
        <v>0</v>
      </c>
      <c r="FW72" s="8">
        <v>0</v>
      </c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0</v>
      </c>
      <c r="HE72" s="8">
        <v>0</v>
      </c>
      <c r="HF72" s="8">
        <v>0</v>
      </c>
      <c r="HG72" s="8">
        <v>0</v>
      </c>
    </row>
    <row r="73" spans="1:215" s="8" customFormat="1" ht="12.75">
      <c r="A73" s="8" t="s">
        <v>120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0</v>
      </c>
      <c r="CJ73" s="8">
        <v>0</v>
      </c>
      <c r="CK73" s="8">
        <v>0</v>
      </c>
      <c r="CL73" s="8">
        <v>0</v>
      </c>
      <c r="CM73" s="8">
        <v>0</v>
      </c>
      <c r="CN73" s="8">
        <v>0</v>
      </c>
      <c r="CO73" s="8">
        <v>0</v>
      </c>
      <c r="CP73" s="8">
        <v>0</v>
      </c>
      <c r="CQ73" s="8">
        <v>0</v>
      </c>
      <c r="CR73" s="8">
        <v>0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0</v>
      </c>
      <c r="DF73" s="8">
        <v>0</v>
      </c>
      <c r="DG73" s="8">
        <v>0</v>
      </c>
      <c r="DH73" s="8">
        <v>0</v>
      </c>
      <c r="DI73" s="8">
        <v>0</v>
      </c>
      <c r="DJ73" s="8">
        <v>0</v>
      </c>
      <c r="DK73" s="8">
        <v>0</v>
      </c>
      <c r="DL73" s="8">
        <v>0</v>
      </c>
      <c r="DM73" s="8">
        <v>0</v>
      </c>
      <c r="DN73" s="8">
        <v>0</v>
      </c>
      <c r="DO73" s="8">
        <v>0</v>
      </c>
      <c r="DP73" s="8">
        <v>0</v>
      </c>
      <c r="DQ73" s="8">
        <v>0</v>
      </c>
      <c r="DR73" s="8">
        <v>0</v>
      </c>
      <c r="DS73" s="8">
        <v>0</v>
      </c>
      <c r="DT73" s="8">
        <v>0</v>
      </c>
      <c r="DU73" s="8">
        <v>0</v>
      </c>
      <c r="DV73" s="8">
        <v>0</v>
      </c>
      <c r="DW73" s="8">
        <v>0</v>
      </c>
      <c r="DX73" s="8">
        <v>0</v>
      </c>
      <c r="DY73" s="8">
        <v>0</v>
      </c>
      <c r="DZ73" s="8">
        <v>0</v>
      </c>
      <c r="EA73" s="8">
        <v>0</v>
      </c>
      <c r="EB73" s="8">
        <v>0</v>
      </c>
      <c r="EC73" s="8">
        <v>0</v>
      </c>
      <c r="ED73" s="8">
        <v>0</v>
      </c>
      <c r="EE73" s="8">
        <v>0</v>
      </c>
      <c r="EF73" s="8">
        <v>0</v>
      </c>
      <c r="EG73" s="8">
        <v>0</v>
      </c>
      <c r="EH73" s="8">
        <v>0</v>
      </c>
      <c r="EI73" s="8">
        <v>0</v>
      </c>
      <c r="EJ73" s="8">
        <v>0</v>
      </c>
      <c r="EK73" s="8">
        <v>0</v>
      </c>
      <c r="EL73" s="8">
        <v>0</v>
      </c>
      <c r="EM73" s="8">
        <v>0</v>
      </c>
      <c r="EN73" s="8">
        <v>0</v>
      </c>
      <c r="EO73" s="8">
        <v>0</v>
      </c>
      <c r="EP73" s="8">
        <v>0</v>
      </c>
      <c r="EQ73" s="8">
        <v>0</v>
      </c>
      <c r="ER73" s="8">
        <v>0</v>
      </c>
      <c r="ES73" s="8">
        <v>0</v>
      </c>
      <c r="ET73" s="8">
        <v>0</v>
      </c>
      <c r="EU73" s="8">
        <v>0</v>
      </c>
      <c r="EV73" s="8">
        <v>0</v>
      </c>
      <c r="EW73" s="8">
        <v>0</v>
      </c>
      <c r="EX73" s="8">
        <v>0</v>
      </c>
      <c r="EY73" s="8">
        <v>0</v>
      </c>
      <c r="EZ73" s="8">
        <v>0</v>
      </c>
      <c r="FA73" s="8">
        <v>0</v>
      </c>
      <c r="FB73" s="8">
        <v>0</v>
      </c>
      <c r="FC73" s="8">
        <v>0</v>
      </c>
      <c r="FD73" s="8">
        <v>0</v>
      </c>
      <c r="FE73" s="8">
        <v>0</v>
      </c>
      <c r="FF73" s="8">
        <v>0</v>
      </c>
      <c r="FG73" s="8">
        <v>0</v>
      </c>
      <c r="FH73" s="8">
        <v>0</v>
      </c>
      <c r="FI73" s="8">
        <v>0</v>
      </c>
      <c r="FJ73" s="8">
        <v>0</v>
      </c>
      <c r="FK73" s="8">
        <v>0</v>
      </c>
      <c r="FL73" s="8">
        <v>0</v>
      </c>
      <c r="FM73" s="8">
        <v>0</v>
      </c>
      <c r="FN73" s="8">
        <v>0</v>
      </c>
      <c r="FO73" s="8">
        <v>0</v>
      </c>
      <c r="FP73" s="8">
        <v>0</v>
      </c>
      <c r="FQ73" s="8">
        <v>0</v>
      </c>
      <c r="FR73" s="8">
        <v>0</v>
      </c>
      <c r="FS73" s="8">
        <v>0</v>
      </c>
      <c r="FT73" s="8">
        <v>0</v>
      </c>
      <c r="FU73" s="8">
        <v>0</v>
      </c>
      <c r="FV73" s="8">
        <v>0</v>
      </c>
      <c r="FW73" s="8">
        <v>0</v>
      </c>
      <c r="FX73" s="8">
        <v>0</v>
      </c>
      <c r="FY73" s="8">
        <v>0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0</v>
      </c>
      <c r="HE73" s="8">
        <v>0</v>
      </c>
      <c r="HF73" s="8">
        <v>0</v>
      </c>
      <c r="HG73" s="8">
        <v>0</v>
      </c>
    </row>
    <row r="74" spans="1:215" s="8" customFormat="1" ht="12.75">
      <c r="A74" s="8" t="s">
        <v>123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8">
        <v>0</v>
      </c>
      <c r="CI74" s="8">
        <v>0</v>
      </c>
      <c r="CJ74" s="8">
        <v>0</v>
      </c>
      <c r="CK74" s="8">
        <v>0</v>
      </c>
      <c r="CL74" s="8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0</v>
      </c>
      <c r="DF74" s="8">
        <v>0</v>
      </c>
      <c r="DG74" s="8">
        <v>0</v>
      </c>
      <c r="DH74" s="8">
        <v>0</v>
      </c>
      <c r="DI74" s="8">
        <v>0</v>
      </c>
      <c r="DJ74" s="8">
        <v>0</v>
      </c>
      <c r="DK74" s="8">
        <v>0</v>
      </c>
      <c r="DL74" s="8">
        <v>0</v>
      </c>
      <c r="DM74" s="8">
        <v>0</v>
      </c>
      <c r="DN74" s="8">
        <v>0</v>
      </c>
      <c r="DO74" s="8">
        <v>0</v>
      </c>
      <c r="DP74" s="8">
        <v>0</v>
      </c>
      <c r="DQ74" s="8">
        <v>0</v>
      </c>
      <c r="DR74" s="8">
        <v>0</v>
      </c>
      <c r="DS74" s="8">
        <v>0</v>
      </c>
      <c r="DT74" s="8">
        <v>0</v>
      </c>
      <c r="DU74" s="8">
        <v>0</v>
      </c>
      <c r="DV74" s="8">
        <v>0</v>
      </c>
      <c r="DW74" s="8">
        <v>0</v>
      </c>
      <c r="DX74" s="8">
        <v>0</v>
      </c>
      <c r="DY74" s="8">
        <v>0</v>
      </c>
      <c r="DZ74" s="8">
        <v>0</v>
      </c>
      <c r="EA74" s="8">
        <v>0</v>
      </c>
      <c r="EB74" s="8">
        <v>0</v>
      </c>
      <c r="EC74" s="8">
        <v>0</v>
      </c>
      <c r="ED74" s="8">
        <v>0</v>
      </c>
      <c r="EE74" s="8">
        <v>0</v>
      </c>
      <c r="EF74" s="8">
        <v>0</v>
      </c>
      <c r="EG74" s="8">
        <v>0</v>
      </c>
      <c r="EH74" s="8">
        <v>0</v>
      </c>
      <c r="EI74" s="8">
        <v>0</v>
      </c>
      <c r="EJ74" s="8">
        <v>0</v>
      </c>
      <c r="EK74" s="8">
        <v>0</v>
      </c>
      <c r="EL74" s="8">
        <v>0</v>
      </c>
      <c r="EM74" s="8">
        <v>0</v>
      </c>
      <c r="EN74" s="8">
        <v>0</v>
      </c>
      <c r="EO74" s="8">
        <v>0</v>
      </c>
      <c r="EP74" s="8">
        <v>0</v>
      </c>
      <c r="EQ74" s="8">
        <v>0</v>
      </c>
      <c r="ER74" s="8">
        <v>0</v>
      </c>
      <c r="ES74" s="8">
        <v>0</v>
      </c>
      <c r="ET74" s="8">
        <v>0</v>
      </c>
      <c r="EU74" s="8">
        <v>0</v>
      </c>
      <c r="EV74" s="8">
        <v>0</v>
      </c>
      <c r="EW74" s="8">
        <v>0</v>
      </c>
      <c r="EX74" s="8">
        <v>0</v>
      </c>
      <c r="EY74" s="8">
        <v>0</v>
      </c>
      <c r="EZ74" s="8">
        <v>0</v>
      </c>
      <c r="FA74" s="8">
        <v>0</v>
      </c>
      <c r="FB74" s="8">
        <v>0</v>
      </c>
      <c r="FC74" s="8">
        <v>0</v>
      </c>
      <c r="FD74" s="8">
        <v>0</v>
      </c>
      <c r="FE74" s="8">
        <v>0</v>
      </c>
      <c r="FF74" s="8">
        <v>0</v>
      </c>
      <c r="FG74" s="8">
        <v>0</v>
      </c>
      <c r="FH74" s="8">
        <v>0</v>
      </c>
      <c r="FI74" s="8">
        <v>0</v>
      </c>
      <c r="FJ74" s="8">
        <v>0</v>
      </c>
      <c r="FK74" s="8">
        <v>0</v>
      </c>
      <c r="FL74" s="8">
        <v>0</v>
      </c>
      <c r="FM74" s="8">
        <v>0</v>
      </c>
      <c r="FN74" s="8">
        <v>0</v>
      </c>
      <c r="FO74" s="8">
        <v>0</v>
      </c>
      <c r="FP74" s="8">
        <v>0</v>
      </c>
      <c r="FQ74" s="8">
        <v>0</v>
      </c>
      <c r="FR74" s="8">
        <v>0</v>
      </c>
      <c r="FS74" s="8">
        <v>0</v>
      </c>
      <c r="FT74" s="8">
        <v>0</v>
      </c>
      <c r="FU74" s="8">
        <v>0</v>
      </c>
      <c r="FV74" s="8">
        <v>0</v>
      </c>
      <c r="FW74" s="8">
        <v>0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0</v>
      </c>
      <c r="HE74" s="8">
        <v>0</v>
      </c>
      <c r="HF74" s="8">
        <v>0</v>
      </c>
      <c r="HG74" s="8">
        <v>0</v>
      </c>
    </row>
    <row r="75" spans="1:215" s="8" customFormat="1" ht="12.75">
      <c r="A75" s="8" t="s">
        <v>124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8">
        <v>0</v>
      </c>
      <c r="CK75" s="8">
        <v>0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0</v>
      </c>
      <c r="DI75" s="8">
        <v>0</v>
      </c>
      <c r="DJ75" s="8">
        <v>0</v>
      </c>
      <c r="DK75" s="8">
        <v>0</v>
      </c>
      <c r="DL75" s="8">
        <v>0</v>
      </c>
      <c r="DM75" s="8">
        <v>0</v>
      </c>
      <c r="DN75" s="8">
        <v>0</v>
      </c>
      <c r="DO75" s="8">
        <v>0</v>
      </c>
      <c r="DP75" s="8">
        <v>0</v>
      </c>
      <c r="DQ75" s="8">
        <v>0</v>
      </c>
      <c r="DR75" s="8">
        <v>0</v>
      </c>
      <c r="DS75" s="8">
        <v>0</v>
      </c>
      <c r="DT75" s="8">
        <v>0</v>
      </c>
      <c r="DU75" s="8">
        <v>0</v>
      </c>
      <c r="DV75" s="8">
        <v>0</v>
      </c>
      <c r="DW75" s="8">
        <v>0</v>
      </c>
      <c r="DX75" s="8">
        <v>0</v>
      </c>
      <c r="DY75" s="8">
        <v>0</v>
      </c>
      <c r="DZ75" s="8">
        <v>0</v>
      </c>
      <c r="EA75" s="8">
        <v>0</v>
      </c>
      <c r="EB75" s="8">
        <v>0</v>
      </c>
      <c r="EC75" s="8">
        <v>0</v>
      </c>
      <c r="ED75" s="8">
        <v>0</v>
      </c>
      <c r="EE75" s="8">
        <v>0</v>
      </c>
      <c r="EF75" s="8">
        <v>0</v>
      </c>
      <c r="EG75" s="8">
        <v>0</v>
      </c>
      <c r="EH75" s="8">
        <v>0</v>
      </c>
      <c r="EI75" s="8">
        <v>0</v>
      </c>
      <c r="EJ75" s="8">
        <v>0</v>
      </c>
      <c r="EK75" s="8">
        <v>0</v>
      </c>
      <c r="EL75" s="8">
        <v>0</v>
      </c>
      <c r="EM75" s="8">
        <v>0</v>
      </c>
      <c r="EN75" s="8">
        <v>0</v>
      </c>
      <c r="EO75" s="8">
        <v>0</v>
      </c>
      <c r="EP75" s="8">
        <v>0</v>
      </c>
      <c r="EQ75" s="8">
        <v>0</v>
      </c>
      <c r="ER75" s="8">
        <v>0</v>
      </c>
      <c r="ES75" s="8">
        <v>0</v>
      </c>
      <c r="ET75" s="8">
        <v>0</v>
      </c>
      <c r="EU75" s="8">
        <v>0</v>
      </c>
      <c r="EV75" s="8">
        <v>0</v>
      </c>
      <c r="EW75" s="8">
        <v>0</v>
      </c>
      <c r="EX75" s="8">
        <v>0</v>
      </c>
      <c r="EY75" s="8">
        <v>0</v>
      </c>
      <c r="EZ75" s="8">
        <v>0</v>
      </c>
      <c r="FA75" s="8">
        <v>0</v>
      </c>
      <c r="FB75" s="8">
        <v>0</v>
      </c>
      <c r="FC75" s="8">
        <v>0</v>
      </c>
      <c r="FD75" s="8">
        <v>0</v>
      </c>
      <c r="FE75" s="8">
        <v>0</v>
      </c>
      <c r="FF75" s="8">
        <v>0</v>
      </c>
      <c r="FG75" s="8">
        <v>0</v>
      </c>
      <c r="FH75" s="8">
        <v>0</v>
      </c>
      <c r="FI75" s="8">
        <v>0</v>
      </c>
      <c r="FJ75" s="8">
        <v>0</v>
      </c>
      <c r="FK75" s="8">
        <v>0</v>
      </c>
      <c r="FL75" s="8">
        <v>0</v>
      </c>
      <c r="FM75" s="8">
        <v>0</v>
      </c>
      <c r="FN75" s="8">
        <v>0</v>
      </c>
      <c r="FO75" s="8">
        <v>0</v>
      </c>
      <c r="FP75" s="8">
        <v>0</v>
      </c>
      <c r="FQ75" s="8">
        <v>0</v>
      </c>
      <c r="FR75" s="8">
        <v>0</v>
      </c>
      <c r="FS75" s="8">
        <v>0</v>
      </c>
      <c r="FT75" s="8">
        <v>0</v>
      </c>
      <c r="FU75" s="8">
        <v>0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0</v>
      </c>
      <c r="HE75" s="8">
        <v>0</v>
      </c>
      <c r="HF75" s="8">
        <v>0</v>
      </c>
      <c r="HG75" s="8">
        <v>0</v>
      </c>
    </row>
    <row r="76" spans="1:215" s="8" customFormat="1" ht="12.75">
      <c r="A76" s="8" t="s">
        <v>125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8">
        <v>0</v>
      </c>
      <c r="CK76" s="8">
        <v>0</v>
      </c>
      <c r="CL76" s="8">
        <v>0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  <c r="DE76" s="8">
        <v>0</v>
      </c>
      <c r="DF76" s="8">
        <v>0</v>
      </c>
      <c r="DG76" s="8">
        <v>0</v>
      </c>
      <c r="DH76" s="8">
        <v>0</v>
      </c>
      <c r="DI76" s="8">
        <v>0</v>
      </c>
      <c r="DJ76" s="8">
        <v>0</v>
      </c>
      <c r="DK76" s="8">
        <v>0</v>
      </c>
      <c r="DL76" s="8">
        <v>0</v>
      </c>
      <c r="DM76" s="8">
        <v>0</v>
      </c>
      <c r="DN76" s="8">
        <v>0</v>
      </c>
      <c r="DO76" s="8">
        <v>0</v>
      </c>
      <c r="DP76" s="8">
        <v>0</v>
      </c>
      <c r="DQ76" s="8">
        <v>0</v>
      </c>
      <c r="DR76" s="8">
        <v>0</v>
      </c>
      <c r="DS76" s="8">
        <v>0</v>
      </c>
      <c r="DT76" s="8">
        <v>0</v>
      </c>
      <c r="DU76" s="8">
        <v>0</v>
      </c>
      <c r="DV76" s="8">
        <v>0</v>
      </c>
      <c r="DW76" s="8">
        <v>0</v>
      </c>
      <c r="DX76" s="8">
        <v>0</v>
      </c>
      <c r="DY76" s="8">
        <v>0</v>
      </c>
      <c r="DZ76" s="8">
        <v>0</v>
      </c>
      <c r="EA76" s="8">
        <v>0</v>
      </c>
      <c r="EB76" s="8">
        <v>0</v>
      </c>
      <c r="EC76" s="8">
        <v>0</v>
      </c>
      <c r="ED76" s="8">
        <v>0</v>
      </c>
      <c r="EE76" s="8">
        <v>0</v>
      </c>
      <c r="EF76" s="8">
        <v>0</v>
      </c>
      <c r="EG76" s="8">
        <v>0</v>
      </c>
      <c r="EH76" s="8">
        <v>0</v>
      </c>
      <c r="EI76" s="8">
        <v>0</v>
      </c>
      <c r="EJ76" s="8">
        <v>0</v>
      </c>
      <c r="EK76" s="8">
        <v>0</v>
      </c>
      <c r="EL76" s="8">
        <v>0</v>
      </c>
      <c r="EM76" s="8">
        <v>0</v>
      </c>
      <c r="EN76" s="8">
        <v>0</v>
      </c>
      <c r="EO76" s="8">
        <v>0</v>
      </c>
      <c r="EP76" s="8">
        <v>0</v>
      </c>
      <c r="EQ76" s="8">
        <v>0</v>
      </c>
      <c r="ER76" s="8">
        <v>0</v>
      </c>
      <c r="ES76" s="8">
        <v>0</v>
      </c>
      <c r="ET76" s="8">
        <v>0</v>
      </c>
      <c r="EU76" s="8">
        <v>0</v>
      </c>
      <c r="EV76" s="8">
        <v>0</v>
      </c>
      <c r="EW76" s="8">
        <v>0</v>
      </c>
      <c r="EX76" s="8">
        <v>0</v>
      </c>
      <c r="EY76" s="8">
        <v>0</v>
      </c>
      <c r="EZ76" s="8">
        <v>0</v>
      </c>
      <c r="FA76" s="8">
        <v>0</v>
      </c>
      <c r="FB76" s="8">
        <v>0</v>
      </c>
      <c r="FC76" s="8">
        <v>0</v>
      </c>
      <c r="FD76" s="8">
        <v>0</v>
      </c>
      <c r="FE76" s="8">
        <v>0</v>
      </c>
      <c r="FF76" s="8">
        <v>0</v>
      </c>
      <c r="FG76" s="8">
        <v>0</v>
      </c>
      <c r="FH76" s="8">
        <v>0</v>
      </c>
      <c r="FI76" s="8">
        <v>0</v>
      </c>
      <c r="FJ76" s="8">
        <v>0</v>
      </c>
      <c r="FK76" s="8">
        <v>0</v>
      </c>
      <c r="FL76" s="8">
        <v>0</v>
      </c>
      <c r="FM76" s="8">
        <v>0</v>
      </c>
      <c r="FN76" s="8">
        <v>0</v>
      </c>
      <c r="FO76" s="8">
        <v>0</v>
      </c>
      <c r="FP76" s="8">
        <v>0</v>
      </c>
      <c r="FQ76" s="8">
        <v>0</v>
      </c>
      <c r="FR76" s="8">
        <v>0</v>
      </c>
      <c r="FS76" s="8">
        <v>0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0</v>
      </c>
      <c r="HE76" s="8">
        <v>0</v>
      </c>
      <c r="HF76" s="8">
        <v>0</v>
      </c>
      <c r="HG76" s="8">
        <v>0</v>
      </c>
    </row>
    <row r="77" spans="1:215" s="8" customFormat="1" ht="12.75">
      <c r="A77" s="8" t="s">
        <v>126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0</v>
      </c>
      <c r="CI77" s="8">
        <v>0</v>
      </c>
      <c r="CJ77" s="8">
        <v>0</v>
      </c>
      <c r="CK77" s="8">
        <v>0</v>
      </c>
      <c r="CL77" s="8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8">
        <v>0</v>
      </c>
      <c r="DJ77" s="8">
        <v>0</v>
      </c>
      <c r="DK77" s="8">
        <v>0</v>
      </c>
      <c r="DL77" s="8">
        <v>0</v>
      </c>
      <c r="DM77" s="8">
        <v>0</v>
      </c>
      <c r="DN77" s="8">
        <v>0</v>
      </c>
      <c r="DO77" s="8">
        <v>0</v>
      </c>
      <c r="DP77" s="8">
        <v>0</v>
      </c>
      <c r="DQ77" s="8">
        <v>0</v>
      </c>
      <c r="DR77" s="8">
        <v>0</v>
      </c>
      <c r="DS77" s="8">
        <v>0</v>
      </c>
      <c r="DT77" s="8">
        <v>0</v>
      </c>
      <c r="DU77" s="8">
        <v>0</v>
      </c>
      <c r="DV77" s="8">
        <v>0</v>
      </c>
      <c r="DW77" s="8">
        <v>0</v>
      </c>
      <c r="DX77" s="8">
        <v>0</v>
      </c>
      <c r="DY77" s="8">
        <v>0</v>
      </c>
      <c r="DZ77" s="8">
        <v>0</v>
      </c>
      <c r="EA77" s="8">
        <v>0</v>
      </c>
      <c r="EB77" s="8">
        <v>0</v>
      </c>
      <c r="EC77" s="8">
        <v>0</v>
      </c>
      <c r="ED77" s="8">
        <v>0</v>
      </c>
      <c r="EE77" s="8">
        <v>0</v>
      </c>
      <c r="EF77" s="8">
        <v>0</v>
      </c>
      <c r="EG77" s="8">
        <v>0</v>
      </c>
      <c r="EH77" s="8">
        <v>0</v>
      </c>
      <c r="EI77" s="8">
        <v>0</v>
      </c>
      <c r="EJ77" s="8">
        <v>0</v>
      </c>
      <c r="EK77" s="8">
        <v>0</v>
      </c>
      <c r="EL77" s="8">
        <v>0</v>
      </c>
      <c r="EM77" s="8">
        <v>0</v>
      </c>
      <c r="EN77" s="8">
        <v>0</v>
      </c>
      <c r="EO77" s="8">
        <v>0</v>
      </c>
      <c r="EP77" s="8">
        <v>0</v>
      </c>
      <c r="EQ77" s="8">
        <v>0</v>
      </c>
      <c r="ER77" s="8">
        <v>0</v>
      </c>
      <c r="ES77" s="8">
        <v>0</v>
      </c>
      <c r="ET77" s="8">
        <v>0</v>
      </c>
      <c r="EU77" s="8">
        <v>0</v>
      </c>
      <c r="EV77" s="8">
        <v>0</v>
      </c>
      <c r="EW77" s="8">
        <v>0</v>
      </c>
      <c r="EX77" s="8">
        <v>0</v>
      </c>
      <c r="EY77" s="8">
        <v>0</v>
      </c>
      <c r="EZ77" s="8">
        <v>0</v>
      </c>
      <c r="FA77" s="8">
        <v>0</v>
      </c>
      <c r="FB77" s="8">
        <v>0</v>
      </c>
      <c r="FC77" s="8">
        <v>0</v>
      </c>
      <c r="FD77" s="8">
        <v>0</v>
      </c>
      <c r="FE77" s="8">
        <v>0</v>
      </c>
      <c r="FF77" s="8">
        <v>0</v>
      </c>
      <c r="FG77" s="8">
        <v>0</v>
      </c>
      <c r="FH77" s="8">
        <v>0</v>
      </c>
      <c r="FI77" s="8">
        <v>0</v>
      </c>
      <c r="FJ77" s="8">
        <v>0</v>
      </c>
      <c r="FK77" s="8">
        <v>0</v>
      </c>
      <c r="FL77" s="8">
        <v>0</v>
      </c>
      <c r="FM77" s="8">
        <v>0</v>
      </c>
      <c r="FN77" s="8">
        <v>0</v>
      </c>
      <c r="FO77" s="8">
        <v>0</v>
      </c>
      <c r="FP77" s="8">
        <v>0</v>
      </c>
      <c r="FQ77" s="8">
        <v>0</v>
      </c>
      <c r="FR77" s="8">
        <v>0</v>
      </c>
      <c r="FS77" s="8">
        <v>0</v>
      </c>
      <c r="FT77" s="8">
        <v>0</v>
      </c>
      <c r="FU77" s="8">
        <v>0</v>
      </c>
      <c r="FV77" s="8">
        <v>0</v>
      </c>
      <c r="FW77" s="8">
        <v>0</v>
      </c>
      <c r="FX77" s="8">
        <v>0</v>
      </c>
      <c r="FY77" s="8">
        <v>0</v>
      </c>
      <c r="FZ77" s="8">
        <v>0</v>
      </c>
      <c r="GA77" s="8">
        <v>0</v>
      </c>
      <c r="GB77" s="8">
        <v>0</v>
      </c>
      <c r="GC77" s="8">
        <v>0</v>
      </c>
      <c r="GD77" s="8">
        <v>0</v>
      </c>
      <c r="GE77" s="8">
        <v>0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0</v>
      </c>
      <c r="HE77" s="8">
        <v>0</v>
      </c>
      <c r="HF77" s="8">
        <v>0</v>
      </c>
      <c r="HG77" s="8">
        <v>0</v>
      </c>
    </row>
    <row r="78" spans="24:122" s="8" customFormat="1" ht="12.75"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T78"/>
  <sheetViews>
    <sheetView zoomScalePageLayoutView="0" workbookViewId="0" topLeftCell="DJ3">
      <selection activeCell="DC18" sqref="DC18"/>
    </sheetView>
  </sheetViews>
  <sheetFormatPr defaultColWidth="9.140625" defaultRowHeight="12.75"/>
  <cols>
    <col min="1" max="1" width="28.140625" style="1" bestFit="1" customWidth="1"/>
    <col min="2" max="2" width="9.140625" style="1" customWidth="1"/>
    <col min="3" max="5" width="9.140625" style="6" customWidth="1"/>
    <col min="6" max="16384" width="9.140625" style="1" customWidth="1"/>
  </cols>
  <sheetData>
    <row r="1" spans="1:118" ht="12.75">
      <c r="A1" s="1" t="s">
        <v>1</v>
      </c>
      <c r="B1" s="1" t="s">
        <v>9</v>
      </c>
      <c r="J1" s="1" t="s">
        <v>284</v>
      </c>
      <c r="AV1" s="1" t="s">
        <v>496</v>
      </c>
      <c r="BB1" s="1" t="s">
        <v>183</v>
      </c>
      <c r="DN1" s="1" t="s">
        <v>497</v>
      </c>
    </row>
    <row r="2" spans="1:124" ht="12.75">
      <c r="A2" s="1" t="s">
        <v>0</v>
      </c>
      <c r="B2" s="1" t="s">
        <v>10</v>
      </c>
      <c r="C2" s="6" t="s">
        <v>11</v>
      </c>
      <c r="F2" s="1" t="s">
        <v>12</v>
      </c>
      <c r="G2" s="1" t="s">
        <v>13</v>
      </c>
      <c r="I2" s="1" t="s">
        <v>14</v>
      </c>
      <c r="J2" s="1" t="s">
        <v>286</v>
      </c>
      <c r="K2" s="1" t="s">
        <v>286</v>
      </c>
      <c r="L2" s="1" t="s">
        <v>286</v>
      </c>
      <c r="M2" s="1" t="s">
        <v>286</v>
      </c>
      <c r="N2" s="1" t="s">
        <v>286</v>
      </c>
      <c r="O2" s="1" t="s">
        <v>286</v>
      </c>
      <c r="P2" s="1" t="s">
        <v>286</v>
      </c>
      <c r="Q2" s="1" t="s">
        <v>286</v>
      </c>
      <c r="R2" s="1" t="s">
        <v>286</v>
      </c>
      <c r="S2" s="1" t="s">
        <v>286</v>
      </c>
      <c r="T2" s="1" t="s">
        <v>286</v>
      </c>
      <c r="U2" s="1" t="s">
        <v>286</v>
      </c>
      <c r="V2" s="1" t="s">
        <v>286</v>
      </c>
      <c r="W2" s="1" t="s">
        <v>286</v>
      </c>
      <c r="X2" s="1" t="s">
        <v>286</v>
      </c>
      <c r="Y2" s="1" t="s">
        <v>286</v>
      </c>
      <c r="Z2" s="1" t="s">
        <v>286</v>
      </c>
      <c r="AA2" s="1" t="s">
        <v>286</v>
      </c>
      <c r="AB2" s="1" t="s">
        <v>315</v>
      </c>
      <c r="AC2" s="1" t="s">
        <v>315</v>
      </c>
      <c r="AD2" s="1" t="s">
        <v>451</v>
      </c>
      <c r="AE2" s="1" t="s">
        <v>451</v>
      </c>
      <c r="AF2" s="1" t="s">
        <v>451</v>
      </c>
      <c r="AG2" s="1" t="s">
        <v>457</v>
      </c>
      <c r="AH2" s="1" t="s">
        <v>457</v>
      </c>
      <c r="AI2" s="1" t="s">
        <v>461</v>
      </c>
      <c r="AJ2" s="1" t="s">
        <v>463</v>
      </c>
      <c r="AK2" s="1" t="s">
        <v>468</v>
      </c>
      <c r="AL2" s="1" t="s">
        <v>468</v>
      </c>
      <c r="AM2" s="1" t="s">
        <v>468</v>
      </c>
      <c r="AN2" s="1" t="s">
        <v>468</v>
      </c>
      <c r="AO2" s="1" t="s">
        <v>474</v>
      </c>
      <c r="AP2" s="1" t="s">
        <v>474</v>
      </c>
      <c r="AQ2" s="1" t="s">
        <v>474</v>
      </c>
      <c r="AR2" s="1" t="s">
        <v>474</v>
      </c>
      <c r="AS2" s="1" t="s">
        <v>477</v>
      </c>
      <c r="AT2" s="1" t="s">
        <v>477</v>
      </c>
      <c r="AU2" s="1" t="s">
        <v>477</v>
      </c>
      <c r="AV2" s="1" t="s">
        <v>323</v>
      </c>
      <c r="AW2" s="1" t="s">
        <v>323</v>
      </c>
      <c r="AX2" s="1" t="s">
        <v>323</v>
      </c>
      <c r="AY2" s="1" t="s">
        <v>323</v>
      </c>
      <c r="AZ2" s="1" t="s">
        <v>323</v>
      </c>
      <c r="BA2" s="1" t="s">
        <v>323</v>
      </c>
      <c r="BB2" s="1" t="s">
        <v>184</v>
      </c>
      <c r="BC2" s="1" t="s">
        <v>184</v>
      </c>
      <c r="BD2" s="1" t="s">
        <v>184</v>
      </c>
      <c r="BE2" s="1" t="s">
        <v>184</v>
      </c>
      <c r="BF2" s="1" t="s">
        <v>184</v>
      </c>
      <c r="BG2" s="1" t="s">
        <v>184</v>
      </c>
      <c r="BH2" s="1" t="s">
        <v>184</v>
      </c>
      <c r="BI2" s="1" t="s">
        <v>184</v>
      </c>
      <c r="BJ2" s="1" t="s">
        <v>184</v>
      </c>
      <c r="BK2" s="1" t="s">
        <v>184</v>
      </c>
      <c r="BL2" s="1" t="s">
        <v>184</v>
      </c>
      <c r="BM2" s="1" t="s">
        <v>184</v>
      </c>
      <c r="BN2" s="1" t="s">
        <v>184</v>
      </c>
      <c r="BO2" s="1" t="s">
        <v>324</v>
      </c>
      <c r="BP2" s="1" t="s">
        <v>324</v>
      </c>
      <c r="BQ2" s="1" t="s">
        <v>324</v>
      </c>
      <c r="BR2" s="1" t="s">
        <v>324</v>
      </c>
      <c r="BS2" s="1" t="s">
        <v>324</v>
      </c>
      <c r="BT2" s="1" t="s">
        <v>324</v>
      </c>
      <c r="BU2" s="1" t="s">
        <v>185</v>
      </c>
      <c r="BV2" s="1" t="s">
        <v>185</v>
      </c>
      <c r="BW2" s="1" t="s">
        <v>185</v>
      </c>
      <c r="BX2" s="1" t="s">
        <v>185</v>
      </c>
      <c r="BY2" s="1" t="s">
        <v>185</v>
      </c>
      <c r="BZ2" s="1" t="s">
        <v>185</v>
      </c>
      <c r="CA2" s="1" t="s">
        <v>185</v>
      </c>
      <c r="CB2" s="1" t="s">
        <v>185</v>
      </c>
      <c r="CC2" s="1" t="s">
        <v>185</v>
      </c>
      <c r="CD2" s="1" t="s">
        <v>185</v>
      </c>
      <c r="CE2" s="1" t="s">
        <v>185</v>
      </c>
      <c r="CF2" s="1" t="s">
        <v>186</v>
      </c>
      <c r="CG2" s="1" t="s">
        <v>186</v>
      </c>
      <c r="CH2" s="1" t="s">
        <v>186</v>
      </c>
      <c r="CI2" s="1" t="s">
        <v>186</v>
      </c>
      <c r="CJ2" s="1" t="s">
        <v>186</v>
      </c>
      <c r="CK2" s="1" t="s">
        <v>186</v>
      </c>
      <c r="CL2" s="1" t="s">
        <v>186</v>
      </c>
      <c r="CM2" s="1" t="s">
        <v>186</v>
      </c>
      <c r="CN2" s="1" t="s">
        <v>186</v>
      </c>
      <c r="CO2" s="1" t="s">
        <v>186</v>
      </c>
      <c r="CP2" s="1" t="s">
        <v>186</v>
      </c>
      <c r="CQ2" s="1" t="s">
        <v>498</v>
      </c>
      <c r="CR2" s="1" t="s">
        <v>498</v>
      </c>
      <c r="CS2" s="1" t="s">
        <v>498</v>
      </c>
      <c r="CT2" s="1" t="s">
        <v>498</v>
      </c>
      <c r="CU2" s="1" t="s">
        <v>498</v>
      </c>
      <c r="CV2" s="1" t="s">
        <v>498</v>
      </c>
      <c r="CW2" s="1" t="s">
        <v>498</v>
      </c>
      <c r="CX2" s="1" t="s">
        <v>498</v>
      </c>
      <c r="CY2" s="1" t="s">
        <v>498</v>
      </c>
      <c r="CZ2" s="1" t="s">
        <v>498</v>
      </c>
      <c r="DA2" s="1" t="s">
        <v>498</v>
      </c>
      <c r="DB2" s="1" t="s">
        <v>498</v>
      </c>
      <c r="DC2" s="1" t="s">
        <v>498</v>
      </c>
      <c r="DD2" s="1" t="s">
        <v>498</v>
      </c>
      <c r="DE2" s="1" t="s">
        <v>498</v>
      </c>
      <c r="DF2" s="1" t="s">
        <v>498</v>
      </c>
      <c r="DG2" s="1" t="s">
        <v>498</v>
      </c>
      <c r="DH2" s="1" t="s">
        <v>498</v>
      </c>
      <c r="DI2" s="1" t="s">
        <v>499</v>
      </c>
      <c r="DJ2" s="1" t="s">
        <v>499</v>
      </c>
      <c r="DK2" s="1" t="s">
        <v>499</v>
      </c>
      <c r="DL2" s="1" t="s">
        <v>501</v>
      </c>
      <c r="DM2" s="1" t="s">
        <v>501</v>
      </c>
      <c r="DN2" s="1" t="s">
        <v>502</v>
      </c>
      <c r="DO2" s="1" t="s">
        <v>502</v>
      </c>
      <c r="DP2" s="1" t="s">
        <v>502</v>
      </c>
      <c r="DQ2" s="1" t="s">
        <v>502</v>
      </c>
      <c r="DR2" s="1" t="s">
        <v>502</v>
      </c>
      <c r="DS2" s="1" t="s">
        <v>502</v>
      </c>
      <c r="DT2" s="1" t="s">
        <v>502</v>
      </c>
    </row>
    <row r="3" spans="1:124" ht="12.75">
      <c r="A3" s="1" t="s">
        <v>716</v>
      </c>
      <c r="B3" s="1" t="s">
        <v>805</v>
      </c>
      <c r="C3" s="6" t="s">
        <v>386</v>
      </c>
      <c r="D3" s="6" t="s">
        <v>808</v>
      </c>
      <c r="E3" s="6" t="s">
        <v>387</v>
      </c>
      <c r="F3" s="6" t="s">
        <v>388</v>
      </c>
      <c r="G3" s="6" t="s">
        <v>389</v>
      </c>
      <c r="H3" s="6" t="s">
        <v>390</v>
      </c>
      <c r="I3" s="6" t="s">
        <v>814</v>
      </c>
      <c r="J3" s="6" t="s">
        <v>391</v>
      </c>
      <c r="K3" s="6" t="s">
        <v>392</v>
      </c>
      <c r="L3" s="6" t="s">
        <v>393</v>
      </c>
      <c r="M3" s="6" t="s">
        <v>447</v>
      </c>
      <c r="N3" s="6" t="s">
        <v>446</v>
      </c>
      <c r="O3" s="6" t="s">
        <v>445</v>
      </c>
      <c r="P3" s="6" t="s">
        <v>444</v>
      </c>
      <c r="Q3" s="6" t="s">
        <v>394</v>
      </c>
      <c r="R3" s="6" t="s">
        <v>443</v>
      </c>
      <c r="S3" s="6" t="s">
        <v>442</v>
      </c>
      <c r="T3" s="6" t="s">
        <v>820</v>
      </c>
      <c r="U3" s="6" t="s">
        <v>441</v>
      </c>
      <c r="V3" s="6" t="s">
        <v>821</v>
      </c>
      <c r="W3" s="6" t="s">
        <v>826</v>
      </c>
      <c r="X3" s="6" t="s">
        <v>827</v>
      </c>
      <c r="Y3" s="6" t="s">
        <v>440</v>
      </c>
      <c r="Z3" s="6" t="s">
        <v>439</v>
      </c>
      <c r="AA3" s="6" t="s">
        <v>830</v>
      </c>
      <c r="AB3" s="6" t="s">
        <v>833</v>
      </c>
      <c r="AC3" s="6" t="s">
        <v>333</v>
      </c>
      <c r="AD3" s="6" t="s">
        <v>835</v>
      </c>
      <c r="AE3" s="6" t="s">
        <v>836</v>
      </c>
      <c r="AF3" s="6" t="s">
        <v>837</v>
      </c>
      <c r="AG3" s="6" t="s">
        <v>838</v>
      </c>
      <c r="AH3" s="6" t="s">
        <v>839</v>
      </c>
      <c r="AI3" s="6" t="s">
        <v>841</v>
      </c>
      <c r="AJ3" s="6" t="s">
        <v>842</v>
      </c>
      <c r="AK3" s="6" t="s">
        <v>843</v>
      </c>
      <c r="AL3" s="6" t="s">
        <v>844</v>
      </c>
      <c r="AM3" s="6" t="s">
        <v>845</v>
      </c>
      <c r="AN3" s="6" t="s">
        <v>846</v>
      </c>
      <c r="AO3" s="6" t="s">
        <v>848</v>
      </c>
      <c r="AP3" s="6" t="s">
        <v>849</v>
      </c>
      <c r="AQ3" s="6" t="s">
        <v>850</v>
      </c>
      <c r="AR3" s="6" t="s">
        <v>852</v>
      </c>
      <c r="AS3" s="6" t="s">
        <v>854</v>
      </c>
      <c r="AT3" s="6" t="s">
        <v>857</v>
      </c>
      <c r="AU3" s="6" t="s">
        <v>858</v>
      </c>
      <c r="AV3" s="6" t="s">
        <v>346</v>
      </c>
      <c r="AW3" s="6" t="s">
        <v>347</v>
      </c>
      <c r="AX3" s="6" t="s">
        <v>862</v>
      </c>
      <c r="AY3" s="6" t="s">
        <v>348</v>
      </c>
      <c r="AZ3" s="6" t="s">
        <v>864</v>
      </c>
      <c r="BA3" s="6" t="s">
        <v>865</v>
      </c>
      <c r="BB3" s="6" t="s">
        <v>349</v>
      </c>
      <c r="BC3" s="6" t="s">
        <v>350</v>
      </c>
      <c r="BD3" s="6" t="s">
        <v>351</v>
      </c>
      <c r="BE3" s="6" t="s">
        <v>352</v>
      </c>
      <c r="BF3" s="6" t="s">
        <v>353</v>
      </c>
      <c r="BG3" s="6" t="s">
        <v>354</v>
      </c>
      <c r="BH3" s="6" t="s">
        <v>355</v>
      </c>
      <c r="BI3" s="6" t="s">
        <v>356</v>
      </c>
      <c r="BJ3" s="6" t="s">
        <v>357</v>
      </c>
      <c r="BK3" s="6" t="s">
        <v>358</v>
      </c>
      <c r="BL3" s="6" t="s">
        <v>359</v>
      </c>
      <c r="BM3" s="6" t="s">
        <v>360</v>
      </c>
      <c r="BN3" s="6" t="s">
        <v>361</v>
      </c>
      <c r="BO3" s="6" t="s">
        <v>362</v>
      </c>
      <c r="BP3" s="6" t="s">
        <v>363</v>
      </c>
      <c r="BQ3" s="6" t="s">
        <v>364</v>
      </c>
      <c r="BR3" s="6" t="s">
        <v>873</v>
      </c>
      <c r="BS3" s="6" t="s">
        <v>365</v>
      </c>
      <c r="BT3" s="6" t="s">
        <v>366</v>
      </c>
      <c r="BU3" s="6" t="s">
        <v>368</v>
      </c>
      <c r="BV3" s="6" t="s">
        <v>367</v>
      </c>
      <c r="BW3" s="6" t="s">
        <v>369</v>
      </c>
      <c r="BX3" s="6" t="s">
        <v>370</v>
      </c>
      <c r="BY3" s="6" t="s">
        <v>371</v>
      </c>
      <c r="BZ3" s="6" t="s">
        <v>877</v>
      </c>
      <c r="CA3" s="6" t="s">
        <v>372</v>
      </c>
      <c r="CB3" s="6" t="s">
        <v>373</v>
      </c>
      <c r="CC3" s="6" t="s">
        <v>878</v>
      </c>
      <c r="CD3" s="6" t="s">
        <v>374</v>
      </c>
      <c r="CE3" s="6" t="s">
        <v>375</v>
      </c>
      <c r="CF3" s="6" t="s">
        <v>376</v>
      </c>
      <c r="CG3" s="6" t="s">
        <v>377</v>
      </c>
      <c r="CH3" s="6" t="s">
        <v>378</v>
      </c>
      <c r="CI3" s="6" t="s">
        <v>379</v>
      </c>
      <c r="CJ3" s="6" t="s">
        <v>380</v>
      </c>
      <c r="CK3" s="6" t="s">
        <v>381</v>
      </c>
      <c r="CL3" s="6" t="s">
        <v>382</v>
      </c>
      <c r="CM3" s="6" t="s">
        <v>383</v>
      </c>
      <c r="CN3" s="6" t="s">
        <v>384</v>
      </c>
      <c r="CO3" s="6" t="s">
        <v>385</v>
      </c>
      <c r="CP3" s="6" t="s">
        <v>881</v>
      </c>
      <c r="CQ3" s="6" t="s">
        <v>883</v>
      </c>
      <c r="CR3" s="6" t="s">
        <v>884</v>
      </c>
      <c r="CS3" s="6" t="s">
        <v>885</v>
      </c>
      <c r="CT3" s="6" t="s">
        <v>886</v>
      </c>
      <c r="CU3" s="6" t="s">
        <v>887</v>
      </c>
      <c r="CV3" s="6" t="s">
        <v>888</v>
      </c>
      <c r="CW3" s="6" t="s">
        <v>889</v>
      </c>
      <c r="CX3" s="6" t="s">
        <v>890</v>
      </c>
      <c r="CY3" s="6" t="s">
        <v>891</v>
      </c>
      <c r="CZ3" s="6" t="s">
        <v>892</v>
      </c>
      <c r="DA3" s="6" t="s">
        <v>893</v>
      </c>
      <c r="DB3" s="6" t="s">
        <v>894</v>
      </c>
      <c r="DC3" s="6" t="s">
        <v>895</v>
      </c>
      <c r="DD3" s="6" t="s">
        <v>896</v>
      </c>
      <c r="DE3" s="6" t="s">
        <v>897</v>
      </c>
      <c r="DF3" s="6" t="s">
        <v>900</v>
      </c>
      <c r="DG3" s="6" t="s">
        <v>901</v>
      </c>
      <c r="DH3" s="6" t="s">
        <v>904</v>
      </c>
      <c r="DI3" s="6" t="s">
        <v>911</v>
      </c>
      <c r="DJ3" s="6" t="s">
        <v>912</v>
      </c>
      <c r="DK3" s="6" t="s">
        <v>913</v>
      </c>
      <c r="DL3" s="6" t="s">
        <v>915</v>
      </c>
      <c r="DM3" s="6" t="s">
        <v>916</v>
      </c>
      <c r="DN3" s="6" t="s">
        <v>917</v>
      </c>
      <c r="DO3" s="6" t="s">
        <v>918</v>
      </c>
      <c r="DP3" s="6" t="s">
        <v>919</v>
      </c>
      <c r="DQ3" s="6" t="s">
        <v>922</v>
      </c>
      <c r="DR3" s="6" t="s">
        <v>923</v>
      </c>
      <c r="DS3" s="6" t="s">
        <v>924</v>
      </c>
      <c r="DT3" s="6" t="s">
        <v>925</v>
      </c>
    </row>
    <row r="4" spans="1:124" ht="12.75">
      <c r="A4" s="1" t="s">
        <v>3</v>
      </c>
      <c r="B4" s="1" t="s">
        <v>34</v>
      </c>
      <c r="C4" s="6" t="s">
        <v>47</v>
      </c>
      <c r="D4" s="6" t="s">
        <v>48</v>
      </c>
      <c r="E4" s="6" t="s">
        <v>26</v>
      </c>
      <c r="F4" s="1" t="s">
        <v>51</v>
      </c>
      <c r="G4" s="1" t="s">
        <v>56</v>
      </c>
      <c r="H4" s="1" t="s">
        <v>28</v>
      </c>
      <c r="I4" s="1" t="s">
        <v>60</v>
      </c>
      <c r="J4" s="1" t="s">
        <v>288</v>
      </c>
      <c r="K4" s="1" t="s">
        <v>265</v>
      </c>
      <c r="L4" s="1" t="s">
        <v>289</v>
      </c>
      <c r="M4" s="1" t="s">
        <v>249</v>
      </c>
      <c r="N4" s="1" t="s">
        <v>290</v>
      </c>
      <c r="O4" s="1" t="s">
        <v>291</v>
      </c>
      <c r="P4" s="1" t="s">
        <v>292</v>
      </c>
      <c r="Q4" s="1" t="s">
        <v>198</v>
      </c>
      <c r="R4" s="1" t="s">
        <v>293</v>
      </c>
      <c r="S4" s="1" t="s">
        <v>294</v>
      </c>
      <c r="T4" s="1" t="s">
        <v>278</v>
      </c>
      <c r="U4" s="1" t="s">
        <v>300</v>
      </c>
      <c r="V4" s="1" t="s">
        <v>279</v>
      </c>
      <c r="W4" s="1" t="s">
        <v>305</v>
      </c>
      <c r="X4" s="1" t="s">
        <v>306</v>
      </c>
      <c r="Y4" s="1" t="s">
        <v>307</v>
      </c>
      <c r="Z4" s="1" t="s">
        <v>310</v>
      </c>
      <c r="AA4" s="1" t="s">
        <v>311</v>
      </c>
      <c r="AB4" s="1" t="s">
        <v>316</v>
      </c>
      <c r="AC4" s="1" t="s">
        <v>318</v>
      </c>
      <c r="AD4" s="1" t="s">
        <v>453</v>
      </c>
      <c r="AE4" s="1" t="s">
        <v>454</v>
      </c>
      <c r="AF4" s="1" t="s">
        <v>217</v>
      </c>
      <c r="AG4" s="1" t="s">
        <v>452</v>
      </c>
      <c r="AH4" s="1" t="s">
        <v>458</v>
      </c>
      <c r="AI4" s="1" t="s">
        <v>462</v>
      </c>
      <c r="AJ4" s="1" t="s">
        <v>465</v>
      </c>
      <c r="AK4" s="1" t="s">
        <v>464</v>
      </c>
      <c r="AL4" s="1" t="s">
        <v>469</v>
      </c>
      <c r="AM4" s="1" t="s">
        <v>470</v>
      </c>
      <c r="AN4" s="1" t="s">
        <v>471</v>
      </c>
      <c r="AO4" s="1" t="s">
        <v>225</v>
      </c>
      <c r="AP4" s="1" t="s">
        <v>475</v>
      </c>
      <c r="AQ4" s="1" t="s">
        <v>213</v>
      </c>
      <c r="AR4" s="1" t="s">
        <v>217</v>
      </c>
      <c r="AS4" s="1" t="s">
        <v>479</v>
      </c>
      <c r="AT4" s="1" t="s">
        <v>462</v>
      </c>
      <c r="AU4" s="1" t="s">
        <v>481</v>
      </c>
      <c r="AV4" s="1" t="s">
        <v>21</v>
      </c>
      <c r="AW4" s="1" t="s">
        <v>22</v>
      </c>
      <c r="AX4" s="1" t="s">
        <v>24</v>
      </c>
      <c r="AY4" s="1" t="s">
        <v>25</v>
      </c>
      <c r="AZ4" s="1" t="s">
        <v>27</v>
      </c>
      <c r="BA4" s="1" t="s">
        <v>28</v>
      </c>
      <c r="BB4" s="1" t="s">
        <v>187</v>
      </c>
      <c r="BC4" s="1" t="s">
        <v>188</v>
      </c>
      <c r="BD4" s="1" t="s">
        <v>189</v>
      </c>
      <c r="BE4" s="1" t="s">
        <v>190</v>
      </c>
      <c r="BF4" s="1" t="s">
        <v>191</v>
      </c>
      <c r="BG4" s="1" t="s">
        <v>192</v>
      </c>
      <c r="BH4" s="1" t="s">
        <v>193</v>
      </c>
      <c r="BI4" s="1" t="s">
        <v>194</v>
      </c>
      <c r="BJ4" s="1" t="s">
        <v>195</v>
      </c>
      <c r="BK4" s="1" t="s">
        <v>201</v>
      </c>
      <c r="BL4" s="1" t="s">
        <v>202</v>
      </c>
      <c r="BM4" s="1" t="s">
        <v>203</v>
      </c>
      <c r="BN4" s="1" t="s">
        <v>204</v>
      </c>
      <c r="BO4" s="1" t="s">
        <v>35</v>
      </c>
      <c r="BP4" s="1" t="s">
        <v>36</v>
      </c>
      <c r="BQ4" s="1" t="s">
        <v>37</v>
      </c>
      <c r="BR4" s="1" t="s">
        <v>23</v>
      </c>
      <c r="BS4" s="1" t="s">
        <v>38</v>
      </c>
      <c r="BT4" s="1" t="s">
        <v>42</v>
      </c>
      <c r="BU4" s="1" t="s">
        <v>207</v>
      </c>
      <c r="BV4" s="1" t="s">
        <v>60</v>
      </c>
      <c r="BW4" s="1" t="s">
        <v>208</v>
      </c>
      <c r="BX4" s="1" t="s">
        <v>209</v>
      </c>
      <c r="BY4" s="1" t="s">
        <v>210</v>
      </c>
      <c r="BZ4" s="1" t="s">
        <v>211</v>
      </c>
      <c r="CA4" s="1" t="s">
        <v>212</v>
      </c>
      <c r="CB4" s="1" t="s">
        <v>213</v>
      </c>
      <c r="CC4" s="1" t="s">
        <v>214</v>
      </c>
      <c r="CD4" s="1" t="s">
        <v>216</v>
      </c>
      <c r="CE4" s="1" t="s">
        <v>217</v>
      </c>
      <c r="CF4" s="1" t="s">
        <v>218</v>
      </c>
      <c r="CG4" s="1" t="s">
        <v>219</v>
      </c>
      <c r="CH4" s="1" t="s">
        <v>220</v>
      </c>
      <c r="CI4" s="1" t="s">
        <v>221</v>
      </c>
      <c r="CJ4" s="1" t="s">
        <v>222</v>
      </c>
      <c r="CK4" s="1" t="s">
        <v>223</v>
      </c>
      <c r="CL4" s="1" t="s">
        <v>224</v>
      </c>
      <c r="CM4" s="1" t="s">
        <v>225</v>
      </c>
      <c r="CN4" s="1" t="s">
        <v>226</v>
      </c>
      <c r="CO4" s="1" t="s">
        <v>227</v>
      </c>
      <c r="CP4" s="1" t="s">
        <v>229</v>
      </c>
      <c r="CQ4" s="1" t="s">
        <v>187</v>
      </c>
      <c r="CR4" s="1" t="s">
        <v>503</v>
      </c>
      <c r="CS4" s="1" t="s">
        <v>191</v>
      </c>
      <c r="CT4" s="1" t="s">
        <v>259</v>
      </c>
      <c r="CU4" s="1" t="s">
        <v>260</v>
      </c>
      <c r="CV4" s="1" t="s">
        <v>504</v>
      </c>
      <c r="CW4" s="1" t="s">
        <v>273</v>
      </c>
      <c r="CX4" s="1" t="s">
        <v>505</v>
      </c>
      <c r="CY4" s="1" t="s">
        <v>293</v>
      </c>
      <c r="CZ4" s="1" t="s">
        <v>276</v>
      </c>
      <c r="DA4" s="1" t="s">
        <v>506</v>
      </c>
      <c r="DB4" s="1" t="s">
        <v>300</v>
      </c>
      <c r="DC4" s="1" t="s">
        <v>205</v>
      </c>
      <c r="DD4" s="1" t="s">
        <v>507</v>
      </c>
      <c r="DE4" s="1" t="s">
        <v>508</v>
      </c>
      <c r="DF4" s="1" t="s">
        <v>511</v>
      </c>
      <c r="DG4" s="1" t="s">
        <v>283</v>
      </c>
      <c r="DH4" s="1" t="s">
        <v>514</v>
      </c>
      <c r="DI4" s="1" t="s">
        <v>521</v>
      </c>
      <c r="DJ4" s="1" t="s">
        <v>522</v>
      </c>
      <c r="DK4" s="1" t="s">
        <v>523</v>
      </c>
      <c r="DL4" s="1" t="s">
        <v>525</v>
      </c>
      <c r="DM4" s="1" t="s">
        <v>72</v>
      </c>
      <c r="DN4" s="1" t="s">
        <v>526</v>
      </c>
      <c r="DO4" s="1" t="s">
        <v>527</v>
      </c>
      <c r="DP4" s="1" t="s">
        <v>478</v>
      </c>
      <c r="DQ4" s="1" t="s">
        <v>529</v>
      </c>
      <c r="DR4" s="1" t="s">
        <v>228</v>
      </c>
      <c r="DS4" s="1" t="s">
        <v>207</v>
      </c>
      <c r="DT4" s="1" t="s">
        <v>530</v>
      </c>
    </row>
    <row r="5" spans="1:124" ht="12.75">
      <c r="A5" s="1" t="s">
        <v>178</v>
      </c>
      <c r="B5" s="1">
        <v>67</v>
      </c>
      <c r="C5" s="6">
        <v>197</v>
      </c>
      <c r="D5" s="6">
        <v>220</v>
      </c>
      <c r="E5" s="6">
        <v>242</v>
      </c>
      <c r="F5" s="1">
        <v>277</v>
      </c>
      <c r="G5" s="1">
        <v>257</v>
      </c>
      <c r="H5" s="1">
        <v>312</v>
      </c>
      <c r="I5" s="1">
        <v>187</v>
      </c>
      <c r="J5" s="1">
        <v>35</v>
      </c>
      <c r="K5" s="1">
        <v>55</v>
      </c>
      <c r="L5" s="1">
        <v>71</v>
      </c>
      <c r="M5" s="1">
        <v>100</v>
      </c>
      <c r="N5" s="1">
        <v>126</v>
      </c>
      <c r="O5" s="1">
        <v>148</v>
      </c>
      <c r="P5" s="1">
        <v>171</v>
      </c>
      <c r="Q5" s="1">
        <v>195</v>
      </c>
      <c r="R5" s="1">
        <v>220</v>
      </c>
      <c r="S5" s="1">
        <v>243</v>
      </c>
      <c r="T5" s="1">
        <v>255</v>
      </c>
      <c r="U5" s="1">
        <v>264</v>
      </c>
      <c r="V5" s="1">
        <v>274</v>
      </c>
      <c r="W5" s="1">
        <v>321</v>
      </c>
      <c r="X5" s="1">
        <v>331</v>
      </c>
      <c r="Y5" s="1">
        <v>342</v>
      </c>
      <c r="Z5" s="1">
        <v>371</v>
      </c>
      <c r="AA5" s="1">
        <v>382</v>
      </c>
      <c r="AB5" s="1">
        <v>140</v>
      </c>
      <c r="AC5" s="1">
        <v>177</v>
      </c>
      <c r="AD5" s="1">
        <v>318</v>
      </c>
      <c r="AE5" s="1">
        <v>340</v>
      </c>
      <c r="AF5" s="1">
        <v>443</v>
      </c>
      <c r="AG5" s="1">
        <v>285</v>
      </c>
      <c r="AH5" s="1">
        <v>310</v>
      </c>
      <c r="AI5" s="1">
        <v>345</v>
      </c>
      <c r="AJ5" s="1">
        <v>325</v>
      </c>
      <c r="AK5" s="1">
        <v>245</v>
      </c>
      <c r="AL5" s="1">
        <v>253</v>
      </c>
      <c r="AM5" s="1">
        <v>275</v>
      </c>
      <c r="AN5" s="1">
        <v>300</v>
      </c>
      <c r="AO5" s="1">
        <v>155</v>
      </c>
      <c r="AP5" s="1">
        <v>185</v>
      </c>
      <c r="AQ5" s="1">
        <v>395</v>
      </c>
      <c r="AR5" s="1">
        <v>445</v>
      </c>
      <c r="AS5" s="1">
        <v>160</v>
      </c>
      <c r="AT5" s="1">
        <v>345</v>
      </c>
      <c r="AU5" s="1">
        <v>375</v>
      </c>
      <c r="AV5" s="1">
        <v>55</v>
      </c>
      <c r="AW5" s="1">
        <v>94</v>
      </c>
      <c r="AX5" s="1">
        <v>167</v>
      </c>
      <c r="AY5" s="1">
        <v>212</v>
      </c>
      <c r="AZ5" s="1">
        <v>272</v>
      </c>
      <c r="BA5" s="1">
        <v>312</v>
      </c>
      <c r="BB5" s="1">
        <v>33</v>
      </c>
      <c r="BC5" s="1">
        <v>44</v>
      </c>
      <c r="BD5" s="1">
        <v>53</v>
      </c>
      <c r="BE5" s="1">
        <v>66</v>
      </c>
      <c r="BF5" s="1">
        <v>77</v>
      </c>
      <c r="BG5" s="1">
        <v>88</v>
      </c>
      <c r="BH5" s="1">
        <v>99</v>
      </c>
      <c r="BI5" s="1">
        <v>103</v>
      </c>
      <c r="BJ5" s="1">
        <v>119</v>
      </c>
      <c r="BK5" s="1">
        <v>176</v>
      </c>
      <c r="BL5" s="1">
        <v>182</v>
      </c>
      <c r="BM5" s="1">
        <v>197</v>
      </c>
      <c r="BN5" s="1">
        <v>220</v>
      </c>
      <c r="BO5" s="1">
        <v>72</v>
      </c>
      <c r="BP5" s="1">
        <v>87</v>
      </c>
      <c r="BQ5" s="1">
        <v>102</v>
      </c>
      <c r="BR5" s="1">
        <v>127</v>
      </c>
      <c r="BS5" s="1">
        <v>132</v>
      </c>
      <c r="BT5" s="1">
        <v>177</v>
      </c>
      <c r="BU5" s="1">
        <v>135</v>
      </c>
      <c r="BV5" s="1">
        <v>187</v>
      </c>
      <c r="BW5" s="1">
        <v>295</v>
      </c>
      <c r="BX5" s="1">
        <v>330</v>
      </c>
      <c r="BY5" s="1">
        <v>355</v>
      </c>
      <c r="BZ5" s="1">
        <v>365</v>
      </c>
      <c r="CA5" s="1">
        <v>385</v>
      </c>
      <c r="CB5" s="1">
        <v>395</v>
      </c>
      <c r="CC5" s="1">
        <v>415</v>
      </c>
      <c r="CD5" s="1">
        <v>435</v>
      </c>
      <c r="CE5" s="1">
        <v>445</v>
      </c>
      <c r="CF5" s="1">
        <v>91</v>
      </c>
      <c r="CG5" s="1">
        <v>97</v>
      </c>
      <c r="CH5" s="1">
        <v>107</v>
      </c>
      <c r="CI5" s="1">
        <v>115</v>
      </c>
      <c r="CJ5" s="1">
        <v>125</v>
      </c>
      <c r="CK5" s="1">
        <v>135</v>
      </c>
      <c r="CL5" s="1">
        <v>145</v>
      </c>
      <c r="CM5" s="1">
        <v>155</v>
      </c>
      <c r="CN5" s="1">
        <v>163</v>
      </c>
      <c r="CO5" s="1">
        <v>170</v>
      </c>
      <c r="CP5" s="1">
        <v>225</v>
      </c>
      <c r="CQ5" s="1">
        <v>100</v>
      </c>
      <c r="CR5" s="1">
        <v>120</v>
      </c>
      <c r="CS5" s="1">
        <v>140</v>
      </c>
      <c r="CT5" s="1">
        <v>160</v>
      </c>
      <c r="CU5" s="1">
        <v>180</v>
      </c>
      <c r="CV5" s="1">
        <v>200</v>
      </c>
      <c r="CW5" s="1">
        <v>213</v>
      </c>
      <c r="CX5" s="1">
        <v>220</v>
      </c>
      <c r="CY5" s="1">
        <v>235</v>
      </c>
      <c r="CZ5" s="1">
        <v>245</v>
      </c>
      <c r="DA5" s="1">
        <v>260</v>
      </c>
      <c r="DB5" s="1">
        <v>274</v>
      </c>
      <c r="DC5" s="1">
        <v>280</v>
      </c>
      <c r="DD5" s="1">
        <v>295</v>
      </c>
      <c r="DE5" s="1">
        <v>309</v>
      </c>
      <c r="DF5" s="1">
        <v>350</v>
      </c>
      <c r="DG5" s="1">
        <v>360</v>
      </c>
      <c r="DH5" s="1">
        <v>400</v>
      </c>
      <c r="DI5" s="1">
        <v>65</v>
      </c>
      <c r="DJ5" s="1">
        <v>72</v>
      </c>
      <c r="DK5" s="1">
        <v>79</v>
      </c>
      <c r="DL5" s="1">
        <v>223</v>
      </c>
      <c r="DM5" s="1">
        <v>233</v>
      </c>
      <c r="DN5" s="1">
        <v>45</v>
      </c>
      <c r="DO5" s="1">
        <v>70</v>
      </c>
      <c r="DP5" s="1">
        <v>95</v>
      </c>
      <c r="DQ5" s="1">
        <v>170</v>
      </c>
      <c r="DR5" s="1">
        <v>195</v>
      </c>
      <c r="DS5" s="1">
        <v>235</v>
      </c>
      <c r="DT5" s="1">
        <v>272</v>
      </c>
    </row>
    <row r="6" spans="1:94" ht="12.75">
      <c r="A6" s="1" t="s">
        <v>2</v>
      </c>
      <c r="J6" s="1">
        <v>21026</v>
      </c>
      <c r="K6" s="1">
        <v>21026</v>
      </c>
      <c r="L6" s="1">
        <v>21026</v>
      </c>
      <c r="M6" s="1">
        <v>21026</v>
      </c>
      <c r="N6" s="1">
        <v>21026</v>
      </c>
      <c r="O6" s="1">
        <v>21026</v>
      </c>
      <c r="P6" s="1">
        <v>21026</v>
      </c>
      <c r="Q6" s="1">
        <v>21026</v>
      </c>
      <c r="R6" s="1">
        <v>21026</v>
      </c>
      <c r="S6" s="1">
        <v>21026</v>
      </c>
      <c r="T6" s="1">
        <v>21026</v>
      </c>
      <c r="U6" s="1">
        <v>21026</v>
      </c>
      <c r="V6" s="1">
        <v>21026</v>
      </c>
      <c r="W6" s="1">
        <v>21026</v>
      </c>
      <c r="X6" s="1">
        <v>21026</v>
      </c>
      <c r="Y6" s="1">
        <v>21026</v>
      </c>
      <c r="Z6" s="1">
        <v>21026</v>
      </c>
      <c r="AA6" s="1">
        <v>21026</v>
      </c>
      <c r="AB6" s="1">
        <v>21020</v>
      </c>
      <c r="AC6" s="1">
        <v>21020</v>
      </c>
      <c r="BB6" s="1">
        <v>210254</v>
      </c>
      <c r="BC6" s="1">
        <v>210254</v>
      </c>
      <c r="BD6" s="1">
        <v>210254</v>
      </c>
      <c r="BE6" s="1">
        <v>210254</v>
      </c>
      <c r="BF6" s="1">
        <v>210254</v>
      </c>
      <c r="BG6" s="1">
        <v>210254</v>
      </c>
      <c r="BH6" s="1">
        <v>210254</v>
      </c>
      <c r="BI6" s="1">
        <v>210254</v>
      </c>
      <c r="BJ6" s="1">
        <v>210254</v>
      </c>
      <c r="BK6" s="1">
        <v>210254</v>
      </c>
      <c r="BL6" s="1">
        <v>210254</v>
      </c>
      <c r="BM6" s="1">
        <v>210254</v>
      </c>
      <c r="BN6" s="1">
        <v>210254</v>
      </c>
      <c r="BU6" s="1">
        <v>21022</v>
      </c>
      <c r="BV6" s="1">
        <v>21022</v>
      </c>
      <c r="BW6" s="1">
        <v>21022</v>
      </c>
      <c r="BX6" s="1">
        <v>21022</v>
      </c>
      <c r="BY6" s="1">
        <v>21022</v>
      </c>
      <c r="BZ6" s="1">
        <v>21022</v>
      </c>
      <c r="CA6" s="1">
        <v>21022</v>
      </c>
      <c r="CB6" s="1">
        <v>21022</v>
      </c>
      <c r="CC6" s="1">
        <v>21022</v>
      </c>
      <c r="CD6" s="1">
        <v>21022</v>
      </c>
      <c r="CE6" s="1">
        <v>21022</v>
      </c>
      <c r="CF6" s="1">
        <v>21023</v>
      </c>
      <c r="CG6" s="1">
        <v>21023</v>
      </c>
      <c r="CH6" s="1">
        <v>21023</v>
      </c>
      <c r="CI6" s="1">
        <v>21023</v>
      </c>
      <c r="CJ6" s="1">
        <v>21023</v>
      </c>
      <c r="CK6" s="1">
        <v>21023</v>
      </c>
      <c r="CL6" s="1">
        <v>21023</v>
      </c>
      <c r="CM6" s="1">
        <v>21023</v>
      </c>
      <c r="CN6" s="1">
        <v>21023</v>
      </c>
      <c r="CO6" s="1">
        <v>21023</v>
      </c>
      <c r="CP6" s="1">
        <v>21023</v>
      </c>
    </row>
    <row r="7" spans="1:124" ht="12.75">
      <c r="A7" s="1" t="s">
        <v>4</v>
      </c>
      <c r="B7" s="1" t="s">
        <v>46</v>
      </c>
      <c r="C7" s="6" t="s">
        <v>50</v>
      </c>
      <c r="D7" s="6" t="s">
        <v>50</v>
      </c>
      <c r="E7" s="6" t="s">
        <v>16</v>
      </c>
      <c r="F7" s="1" t="s">
        <v>52</v>
      </c>
      <c r="G7" s="1" t="s">
        <v>45</v>
      </c>
      <c r="H7" s="1" t="s">
        <v>55</v>
      </c>
      <c r="I7" s="1" t="s">
        <v>58</v>
      </c>
      <c r="AB7" s="1" t="s">
        <v>62</v>
      </c>
      <c r="AC7" s="1" t="s">
        <v>16</v>
      </c>
      <c r="AD7" s="1" t="s">
        <v>455</v>
      </c>
      <c r="AE7" s="1" t="s">
        <v>456</v>
      </c>
      <c r="AF7" s="1" t="s">
        <v>234</v>
      </c>
      <c r="AG7" s="1" t="s">
        <v>251</v>
      </c>
      <c r="AH7" s="1" t="s">
        <v>55</v>
      </c>
      <c r="AI7" s="1" t="s">
        <v>234</v>
      </c>
      <c r="AJ7" s="1" t="s">
        <v>467</v>
      </c>
      <c r="AK7" s="1" t="s">
        <v>473</v>
      </c>
      <c r="AL7" s="1" t="s">
        <v>16</v>
      </c>
      <c r="AM7" s="1" t="s">
        <v>466</v>
      </c>
      <c r="AN7" s="1" t="s">
        <v>466</v>
      </c>
      <c r="AO7" s="1" t="s">
        <v>485</v>
      </c>
      <c r="AP7" s="1" t="s">
        <v>485</v>
      </c>
      <c r="AQ7" s="1" t="s">
        <v>234</v>
      </c>
      <c r="AR7" s="1" t="s">
        <v>251</v>
      </c>
      <c r="AS7" s="1" t="s">
        <v>45</v>
      </c>
      <c r="AT7" s="1" t="s">
        <v>482</v>
      </c>
      <c r="AU7" s="1" t="s">
        <v>473</v>
      </c>
      <c r="AV7" s="1" t="s">
        <v>29</v>
      </c>
      <c r="AW7" s="1" t="s">
        <v>30</v>
      </c>
      <c r="AX7" s="1" t="s">
        <v>16</v>
      </c>
      <c r="AY7" s="1" t="s">
        <v>20</v>
      </c>
      <c r="AZ7" s="1" t="s">
        <v>33</v>
      </c>
      <c r="BA7" s="1" t="s">
        <v>33</v>
      </c>
      <c r="BO7" s="1" t="s">
        <v>43</v>
      </c>
      <c r="BP7" s="1" t="s">
        <v>44</v>
      </c>
      <c r="BQ7" s="1" t="s">
        <v>43</v>
      </c>
      <c r="BR7" s="1" t="s">
        <v>33</v>
      </c>
      <c r="BS7" s="1" t="s">
        <v>45</v>
      </c>
      <c r="BT7" s="1" t="s">
        <v>16</v>
      </c>
      <c r="BU7" s="1" t="s">
        <v>232</v>
      </c>
      <c r="BV7" s="1" t="s">
        <v>231</v>
      </c>
      <c r="BW7" s="1" t="s">
        <v>233</v>
      </c>
      <c r="BX7" s="1" t="s">
        <v>71</v>
      </c>
      <c r="BY7" s="1" t="s">
        <v>16</v>
      </c>
      <c r="BZ7" s="1" t="s">
        <v>16</v>
      </c>
      <c r="CA7" s="1" t="s">
        <v>234</v>
      </c>
      <c r="CB7" s="1" t="s">
        <v>234</v>
      </c>
      <c r="CC7" s="1" t="s">
        <v>16</v>
      </c>
      <c r="CD7" s="1" t="s">
        <v>45</v>
      </c>
      <c r="CE7" s="1" t="s">
        <v>45</v>
      </c>
      <c r="CF7" s="1" t="s">
        <v>45</v>
      </c>
      <c r="CG7" s="1" t="s">
        <v>235</v>
      </c>
      <c r="CH7" s="1" t="s">
        <v>236</v>
      </c>
      <c r="CI7" s="1" t="s">
        <v>237</v>
      </c>
      <c r="CJ7" s="1" t="s">
        <v>237</v>
      </c>
      <c r="CK7" s="1" t="s">
        <v>237</v>
      </c>
      <c r="CL7" s="1" t="s">
        <v>237</v>
      </c>
      <c r="CM7" s="1" t="s">
        <v>238</v>
      </c>
      <c r="CN7" s="1" t="s">
        <v>239</v>
      </c>
      <c r="CO7" s="1" t="s">
        <v>240</v>
      </c>
      <c r="CP7" s="1" t="s">
        <v>16</v>
      </c>
      <c r="DF7" s="5"/>
      <c r="DG7" s="5"/>
      <c r="DH7" s="5"/>
      <c r="DI7" s="1" t="s">
        <v>234</v>
      </c>
      <c r="DJ7" s="1" t="s">
        <v>531</v>
      </c>
      <c r="DK7" s="1" t="s">
        <v>466</v>
      </c>
      <c r="DL7" s="1" t="s">
        <v>532</v>
      </c>
      <c r="DM7" s="1" t="s">
        <v>533</v>
      </c>
      <c r="DN7" s="1" t="s">
        <v>46</v>
      </c>
      <c r="DO7" s="1" t="s">
        <v>46</v>
      </c>
      <c r="DP7" s="1" t="s">
        <v>46</v>
      </c>
      <c r="DQ7" s="1" t="s">
        <v>234</v>
      </c>
      <c r="DR7" s="1" t="s">
        <v>483</v>
      </c>
      <c r="DS7" s="1" t="s">
        <v>534</v>
      </c>
      <c r="DT7" s="1" t="s">
        <v>62</v>
      </c>
    </row>
    <row r="8" spans="1:124" ht="12.75">
      <c r="A8" s="1" t="s">
        <v>174</v>
      </c>
      <c r="B8" s="1">
        <v>25</v>
      </c>
      <c r="C8" s="6">
        <v>25</v>
      </c>
      <c r="D8" s="6">
        <v>25</v>
      </c>
      <c r="E8" s="6">
        <v>25</v>
      </c>
      <c r="F8" s="1">
        <v>25</v>
      </c>
      <c r="G8" s="1">
        <v>25</v>
      </c>
      <c r="H8" s="1">
        <v>25</v>
      </c>
      <c r="I8" s="1">
        <v>25</v>
      </c>
      <c r="J8" s="1">
        <v>35.62</v>
      </c>
      <c r="K8" s="1">
        <v>50.53</v>
      </c>
      <c r="L8" s="1">
        <v>34.35</v>
      </c>
      <c r="M8" s="1">
        <v>27.99</v>
      </c>
      <c r="N8" s="1">
        <v>36.76</v>
      </c>
      <c r="O8" s="1">
        <v>28.55</v>
      </c>
      <c r="P8" s="1">
        <v>29.89</v>
      </c>
      <c r="Q8" s="1">
        <v>31.57</v>
      </c>
      <c r="R8" s="1">
        <v>33.19</v>
      </c>
      <c r="S8" s="1">
        <v>27.36</v>
      </c>
      <c r="T8" s="1">
        <v>34.82</v>
      </c>
      <c r="U8" s="1">
        <v>24.01</v>
      </c>
      <c r="V8" s="1">
        <v>18.87</v>
      </c>
      <c r="W8" s="1">
        <v>26.73</v>
      </c>
      <c r="X8" s="1">
        <v>25.07</v>
      </c>
      <c r="Y8" s="1">
        <v>19.53</v>
      </c>
      <c r="Z8" s="1">
        <v>25.73</v>
      </c>
      <c r="AA8" s="1">
        <v>31.75</v>
      </c>
      <c r="AB8" s="1">
        <v>53.23</v>
      </c>
      <c r="AC8" s="1">
        <v>26.12</v>
      </c>
      <c r="AD8" s="1">
        <v>35.410000000000004</v>
      </c>
      <c r="AE8" s="1">
        <v>33.410000000000004</v>
      </c>
      <c r="AF8" s="1">
        <v>41.980000000000004</v>
      </c>
      <c r="AG8" s="1">
        <v>45.31</v>
      </c>
      <c r="AH8" s="1">
        <v>28.740000000000002</v>
      </c>
      <c r="AI8" s="1">
        <v>17.26</v>
      </c>
      <c r="AJ8" s="1">
        <v>23.89</v>
      </c>
      <c r="AK8" s="1">
        <v>38.730000000000004</v>
      </c>
      <c r="AL8" s="1">
        <v>14.43</v>
      </c>
      <c r="AM8" s="1">
        <v>37.01</v>
      </c>
      <c r="AN8" s="1">
        <v>33.26</v>
      </c>
      <c r="AO8" s="1">
        <v>43.480000000000004</v>
      </c>
      <c r="AP8" s="1">
        <v>43.17</v>
      </c>
      <c r="AQ8" s="1">
        <v>23.09</v>
      </c>
      <c r="AR8" s="1">
        <v>48.05</v>
      </c>
      <c r="AS8" s="1">
        <v>33.01</v>
      </c>
      <c r="AT8" s="1">
        <v>49.56</v>
      </c>
      <c r="AU8" s="1">
        <v>37.410000000000004</v>
      </c>
      <c r="AV8" s="1">
        <v>20</v>
      </c>
      <c r="AW8" s="1">
        <v>25</v>
      </c>
      <c r="AX8" s="1">
        <v>25</v>
      </c>
      <c r="AY8" s="1">
        <v>25</v>
      </c>
      <c r="AZ8" s="1">
        <v>25</v>
      </c>
      <c r="BA8" s="1">
        <v>25</v>
      </c>
      <c r="BB8" s="1">
        <v>21.5</v>
      </c>
      <c r="BC8" s="1">
        <v>23.3</v>
      </c>
      <c r="BD8" s="1">
        <v>24</v>
      </c>
      <c r="BE8" s="1">
        <v>29.79</v>
      </c>
      <c r="BF8" s="1">
        <v>24.86</v>
      </c>
      <c r="BG8" s="1">
        <v>20.92</v>
      </c>
      <c r="BH8" s="1">
        <v>25.93</v>
      </c>
      <c r="BI8" s="1">
        <v>25.24</v>
      </c>
      <c r="BJ8" s="1">
        <v>22.37</v>
      </c>
      <c r="BK8" s="1">
        <v>20.35</v>
      </c>
      <c r="BL8" s="1">
        <v>21.17</v>
      </c>
      <c r="BM8" s="1">
        <v>18.77</v>
      </c>
      <c r="BN8" s="1">
        <v>18.65</v>
      </c>
      <c r="BO8" s="1">
        <v>25</v>
      </c>
      <c r="BP8" s="1">
        <v>25</v>
      </c>
      <c r="BQ8" s="1">
        <v>25</v>
      </c>
      <c r="BR8" s="1">
        <v>25</v>
      </c>
      <c r="BS8" s="1">
        <v>25</v>
      </c>
      <c r="BT8" s="1">
        <v>25</v>
      </c>
      <c r="BU8" s="1">
        <v>41.12</v>
      </c>
      <c r="BV8" s="1">
        <v>50.56</v>
      </c>
      <c r="BW8" s="1">
        <v>49.75</v>
      </c>
      <c r="BX8" s="1">
        <v>23.7</v>
      </c>
      <c r="BY8" s="1">
        <v>31.05</v>
      </c>
      <c r="BZ8" s="1">
        <v>39.59</v>
      </c>
      <c r="CA8" s="1">
        <v>34.79</v>
      </c>
      <c r="CB8" s="1">
        <v>35.26</v>
      </c>
      <c r="CC8" s="1">
        <v>36.82</v>
      </c>
      <c r="CD8" s="1">
        <v>46.11</v>
      </c>
      <c r="CE8" s="1">
        <v>42.22</v>
      </c>
      <c r="CF8" s="1">
        <v>42.71</v>
      </c>
      <c r="CG8" s="1">
        <v>25.26</v>
      </c>
      <c r="CH8" s="1">
        <v>64.26</v>
      </c>
      <c r="CI8" s="1">
        <v>44.42</v>
      </c>
      <c r="CJ8" s="1">
        <v>57.38</v>
      </c>
      <c r="CK8" s="1">
        <v>42.72</v>
      </c>
      <c r="CL8" s="1">
        <v>37.13</v>
      </c>
      <c r="CM8" s="1">
        <v>40.12</v>
      </c>
      <c r="CN8" s="1">
        <v>30.73</v>
      </c>
      <c r="CO8" s="1">
        <v>30.22</v>
      </c>
      <c r="CP8" s="1">
        <v>26.01</v>
      </c>
      <c r="CQ8" s="1">
        <v>28.779999999999998</v>
      </c>
      <c r="CR8" s="1">
        <v>26.31</v>
      </c>
      <c r="CS8" s="1">
        <v>21.560000000000002</v>
      </c>
      <c r="CT8" s="1">
        <v>26.160000000000004</v>
      </c>
      <c r="CU8" s="1">
        <v>24.88</v>
      </c>
      <c r="CV8" s="1">
        <v>23.71</v>
      </c>
      <c r="CW8" s="1">
        <v>21.6</v>
      </c>
      <c r="CX8" s="1">
        <v>15.31</v>
      </c>
      <c r="CY8" s="1">
        <v>22.020000000000003</v>
      </c>
      <c r="CZ8" s="1">
        <v>24.07</v>
      </c>
      <c r="DA8" s="1">
        <v>23.24</v>
      </c>
      <c r="DB8" s="1">
        <v>20.83</v>
      </c>
      <c r="DC8" s="1">
        <v>11.86</v>
      </c>
      <c r="DD8" s="1">
        <v>18.57</v>
      </c>
      <c r="DE8" s="1">
        <v>10.49</v>
      </c>
      <c r="DF8" s="1">
        <v>15.59</v>
      </c>
      <c r="DG8" s="1">
        <v>18.29</v>
      </c>
      <c r="DH8" s="1">
        <v>26.72</v>
      </c>
      <c r="DI8" s="1">
        <v>46.980000000000004</v>
      </c>
      <c r="DJ8" s="1">
        <v>11.08</v>
      </c>
      <c r="DK8" s="1">
        <v>37.08</v>
      </c>
      <c r="DL8" s="1">
        <v>21.71</v>
      </c>
      <c r="DM8" s="1">
        <v>14.879999999999999</v>
      </c>
      <c r="DN8" s="1">
        <v>46.87</v>
      </c>
      <c r="DO8" s="1">
        <v>40.08</v>
      </c>
      <c r="DP8" s="1">
        <v>46.620000000000005</v>
      </c>
      <c r="DQ8" s="1">
        <v>35.88</v>
      </c>
      <c r="DR8" s="1">
        <v>38.72</v>
      </c>
      <c r="DS8" s="1">
        <v>33.019999999999996</v>
      </c>
      <c r="DT8" s="1">
        <v>25.740000000000002</v>
      </c>
    </row>
    <row r="9" spans="1:124" ht="12.75">
      <c r="A9" s="1" t="s">
        <v>175</v>
      </c>
      <c r="J9" s="1">
        <v>18.86</v>
      </c>
      <c r="K9" s="1">
        <v>33.61</v>
      </c>
      <c r="L9" s="1">
        <v>16.57</v>
      </c>
      <c r="M9" s="1">
        <v>1.48</v>
      </c>
      <c r="N9" s="1">
        <v>11.07</v>
      </c>
      <c r="O9" s="1">
        <v>8.24</v>
      </c>
      <c r="P9" s="1">
        <v>5.4</v>
      </c>
      <c r="Q9" s="1">
        <v>7.97</v>
      </c>
      <c r="R9" s="1">
        <v>6.96</v>
      </c>
      <c r="S9" s="1">
        <v>2.99</v>
      </c>
      <c r="T9" s="1">
        <v>3.43</v>
      </c>
      <c r="U9" s="1">
        <v>1.39</v>
      </c>
      <c r="V9" s="1">
        <v>1.18</v>
      </c>
      <c r="W9" s="1">
        <v>1.36</v>
      </c>
      <c r="X9" s="1">
        <v>0.76</v>
      </c>
      <c r="Y9" s="1">
        <v>1.22</v>
      </c>
      <c r="Z9" s="1">
        <v>0.2</v>
      </c>
      <c r="AA9" s="1">
        <v>0.05</v>
      </c>
      <c r="AB9" s="1">
        <v>10.81</v>
      </c>
      <c r="AC9" s="1">
        <v>2.57</v>
      </c>
      <c r="AD9" s="1">
        <v>1.28</v>
      </c>
      <c r="AE9" s="1">
        <v>0.27</v>
      </c>
      <c r="AF9" s="1">
        <v>0.74</v>
      </c>
      <c r="AG9" s="1">
        <v>8.16</v>
      </c>
      <c r="AH9" s="1">
        <v>1.89</v>
      </c>
      <c r="AI9" s="1">
        <v>2.28</v>
      </c>
      <c r="AJ9" s="1">
        <v>8.04</v>
      </c>
      <c r="AK9" s="1">
        <v>20.44</v>
      </c>
      <c r="AL9" s="1">
        <v>5.29</v>
      </c>
      <c r="AM9" s="1">
        <v>15.27</v>
      </c>
      <c r="AN9" s="1">
        <v>6.27</v>
      </c>
      <c r="AO9" s="1">
        <v>20.57</v>
      </c>
      <c r="AP9" s="1">
        <v>22.35</v>
      </c>
      <c r="AQ9" s="1">
        <v>0.9</v>
      </c>
      <c r="AR9" s="1">
        <v>11.15</v>
      </c>
      <c r="AS9" s="1">
        <v>11.51</v>
      </c>
      <c r="AT9" s="1">
        <v>25.33</v>
      </c>
      <c r="AU9" s="1">
        <v>5.49</v>
      </c>
      <c r="BB9" s="1">
        <v>14.71</v>
      </c>
      <c r="BC9" s="1">
        <v>14.49</v>
      </c>
      <c r="BD9" s="1">
        <v>10.88</v>
      </c>
      <c r="BE9" s="1">
        <v>22.24</v>
      </c>
      <c r="BF9" s="1">
        <v>20.06</v>
      </c>
      <c r="BG9" s="1">
        <v>17.8</v>
      </c>
      <c r="BH9" s="1">
        <v>24.48</v>
      </c>
      <c r="BI9" s="1">
        <v>22.83</v>
      </c>
      <c r="BJ9" s="1">
        <v>14.700000000000001</v>
      </c>
      <c r="BK9" s="1">
        <v>12.860000000000001</v>
      </c>
      <c r="BL9" s="1">
        <v>11.840000000000002</v>
      </c>
      <c r="BM9" s="1">
        <v>11.329999999999998</v>
      </c>
      <c r="BN9" s="1">
        <v>16.13</v>
      </c>
      <c r="BU9" s="1">
        <v>30.739999999999995</v>
      </c>
      <c r="BV9" s="1">
        <v>39.7</v>
      </c>
      <c r="BW9" s="1">
        <v>41.53</v>
      </c>
      <c r="BX9" s="1">
        <v>20.74</v>
      </c>
      <c r="BY9" s="1">
        <v>27.7</v>
      </c>
      <c r="BZ9" s="1">
        <v>34.980000000000004</v>
      </c>
      <c r="CA9" s="1">
        <v>33.96</v>
      </c>
      <c r="CB9" s="1">
        <v>34.39</v>
      </c>
      <c r="CC9" s="1">
        <v>34.95</v>
      </c>
      <c r="CD9" s="1">
        <v>36.75</v>
      </c>
      <c r="CE9" s="1">
        <v>32.61</v>
      </c>
      <c r="CF9" s="1">
        <v>27.44</v>
      </c>
      <c r="CG9" s="1">
        <v>16.830000000000002</v>
      </c>
      <c r="CH9" s="1">
        <v>50.290000000000006</v>
      </c>
      <c r="CI9" s="1">
        <v>36.13</v>
      </c>
      <c r="CJ9" s="1">
        <v>44.190000000000005</v>
      </c>
      <c r="CK9" s="1">
        <v>25.68</v>
      </c>
      <c r="CL9" s="1">
        <v>21.760000000000005</v>
      </c>
      <c r="CM9" s="1">
        <v>17.839999999999996</v>
      </c>
      <c r="CN9" s="1">
        <v>27.55</v>
      </c>
      <c r="CO9" s="1">
        <v>28.99</v>
      </c>
      <c r="CP9" s="1">
        <v>23.220000000000002</v>
      </c>
      <c r="CQ9" s="1">
        <v>7.54</v>
      </c>
      <c r="CR9" s="1">
        <v>13.29</v>
      </c>
      <c r="CS9" s="1">
        <v>9.22</v>
      </c>
      <c r="CT9" s="1">
        <v>16.17</v>
      </c>
      <c r="CU9" s="1">
        <v>17.59</v>
      </c>
      <c r="CV9" s="1">
        <v>17.46</v>
      </c>
      <c r="CW9" s="1">
        <v>11.18</v>
      </c>
      <c r="CX9" s="1">
        <v>11.81</v>
      </c>
      <c r="CY9" s="1">
        <v>18.76</v>
      </c>
      <c r="CZ9" s="1">
        <v>16.33</v>
      </c>
      <c r="DA9" s="1">
        <v>19.77</v>
      </c>
      <c r="DB9" s="1">
        <v>13.73</v>
      </c>
      <c r="DC9" s="1">
        <v>5.68</v>
      </c>
      <c r="DD9" s="1">
        <v>10.42</v>
      </c>
      <c r="DE9" s="1">
        <v>4.98</v>
      </c>
      <c r="DF9" s="1">
        <v>13.22</v>
      </c>
      <c r="DG9" s="1">
        <v>14.26</v>
      </c>
      <c r="DH9" s="1">
        <v>16.99</v>
      </c>
      <c r="DI9" s="1">
        <v>19.61</v>
      </c>
      <c r="DJ9" s="1">
        <v>3.66</v>
      </c>
      <c r="DK9" s="1">
        <v>15.88</v>
      </c>
      <c r="DL9" s="1" t="s">
        <v>576</v>
      </c>
      <c r="DM9" s="1">
        <v>4.2</v>
      </c>
      <c r="DN9" s="1">
        <v>14.79</v>
      </c>
      <c r="DO9" s="1">
        <v>11.39</v>
      </c>
      <c r="DP9" s="1">
        <v>19.43</v>
      </c>
      <c r="DQ9" s="1">
        <v>4.28</v>
      </c>
      <c r="DR9" s="1">
        <v>3.29</v>
      </c>
      <c r="DS9" s="1">
        <v>6.28</v>
      </c>
      <c r="DT9" s="1">
        <v>4.92</v>
      </c>
    </row>
    <row r="10" spans="1:124" ht="12.75">
      <c r="A10" s="1" t="s">
        <v>489</v>
      </c>
      <c r="J10" s="1">
        <v>16.759999999999998</v>
      </c>
      <c r="K10" s="1">
        <v>16.92</v>
      </c>
      <c r="L10" s="1">
        <v>17.78</v>
      </c>
      <c r="M10" s="1">
        <v>26.509999999999998</v>
      </c>
      <c r="N10" s="1">
        <v>25.689999999999998</v>
      </c>
      <c r="O10" s="1">
        <v>20.310000000000002</v>
      </c>
      <c r="P10" s="1">
        <v>24.490000000000002</v>
      </c>
      <c r="Q10" s="1">
        <v>23.6</v>
      </c>
      <c r="R10" s="1">
        <v>26.229999999999997</v>
      </c>
      <c r="S10" s="1">
        <v>24.369999999999997</v>
      </c>
      <c r="T10" s="1">
        <v>31.39</v>
      </c>
      <c r="U10" s="1">
        <v>22.62</v>
      </c>
      <c r="V10" s="1">
        <v>17.69</v>
      </c>
      <c r="W10" s="1">
        <v>25.37</v>
      </c>
      <c r="X10" s="1">
        <v>24.31</v>
      </c>
      <c r="Y10" s="1">
        <v>18.310000000000002</v>
      </c>
      <c r="Z10" s="1">
        <v>25.53</v>
      </c>
      <c r="AA10" s="1">
        <v>31.7</v>
      </c>
      <c r="AB10" s="1">
        <v>42.419999999999995</v>
      </c>
      <c r="AC10" s="1">
        <v>23.55</v>
      </c>
      <c r="AD10" s="1">
        <v>34.13</v>
      </c>
      <c r="AE10" s="1">
        <v>33.14</v>
      </c>
      <c r="AF10" s="1">
        <v>41.24</v>
      </c>
      <c r="AG10" s="1">
        <v>37.15</v>
      </c>
      <c r="AH10" s="1">
        <v>26.85</v>
      </c>
      <c r="AI10" s="1">
        <v>14.98</v>
      </c>
      <c r="AJ10" s="1">
        <v>15.85</v>
      </c>
      <c r="AK10" s="1">
        <v>18.29</v>
      </c>
      <c r="AL10" s="1">
        <v>9.14</v>
      </c>
      <c r="AM10" s="1">
        <v>21.74</v>
      </c>
      <c r="AN10" s="1">
        <v>26.99</v>
      </c>
      <c r="AO10" s="1">
        <v>22.91</v>
      </c>
      <c r="AP10" s="1">
        <v>20.82</v>
      </c>
      <c r="AQ10" s="1">
        <v>22.19</v>
      </c>
      <c r="AR10" s="1">
        <v>36.9</v>
      </c>
      <c r="AS10" s="1">
        <v>21.5</v>
      </c>
      <c r="AT10" s="1">
        <v>24.23</v>
      </c>
      <c r="AU10" s="1">
        <v>31.92</v>
      </c>
      <c r="BB10" s="1">
        <v>6.79</v>
      </c>
      <c r="BC10" s="1">
        <v>8.81</v>
      </c>
      <c r="BD10" s="1">
        <v>13.12</v>
      </c>
      <c r="BE10" s="1">
        <v>7.55</v>
      </c>
      <c r="BF10" s="1">
        <v>4.8</v>
      </c>
      <c r="BG10" s="1">
        <v>3.12</v>
      </c>
      <c r="BH10" s="1">
        <v>1.45</v>
      </c>
      <c r="BI10" s="1">
        <v>2.41</v>
      </c>
      <c r="BJ10" s="1">
        <v>7.67</v>
      </c>
      <c r="BK10" s="1">
        <v>7.49</v>
      </c>
      <c r="BL10" s="1">
        <v>9.33</v>
      </c>
      <c r="BM10" s="1">
        <v>7.44</v>
      </c>
      <c r="BN10" s="1">
        <v>2.52</v>
      </c>
      <c r="BU10" s="1">
        <v>10.38</v>
      </c>
      <c r="BV10" s="1">
        <v>10.86</v>
      </c>
      <c r="BW10" s="1">
        <v>8.22</v>
      </c>
      <c r="BX10" s="1">
        <v>2.96</v>
      </c>
      <c r="BY10" s="1">
        <v>3.35</v>
      </c>
      <c r="BZ10" s="1">
        <v>4.61</v>
      </c>
      <c r="CA10" s="1">
        <v>0.83</v>
      </c>
      <c r="CB10" s="1">
        <v>0.87</v>
      </c>
      <c r="CC10" s="1">
        <v>1.87</v>
      </c>
      <c r="CD10" s="1">
        <v>9.36</v>
      </c>
      <c r="CE10" s="1">
        <v>9.61</v>
      </c>
      <c r="CF10" s="1">
        <v>15.27</v>
      </c>
      <c r="CG10" s="1">
        <v>8.43</v>
      </c>
      <c r="CH10" s="1">
        <v>13.97</v>
      </c>
      <c r="CI10" s="1">
        <v>8.29</v>
      </c>
      <c r="CJ10" s="1">
        <v>13.19</v>
      </c>
      <c r="CK10" s="1">
        <v>17.04</v>
      </c>
      <c r="CL10" s="1">
        <v>15.37</v>
      </c>
      <c r="CM10" s="1">
        <v>22.28</v>
      </c>
      <c r="CN10" s="1">
        <v>3.18</v>
      </c>
      <c r="CO10" s="1">
        <v>1.23</v>
      </c>
      <c r="CP10" s="1">
        <v>2.79</v>
      </c>
      <c r="CQ10" s="1">
        <v>21.24</v>
      </c>
      <c r="CR10" s="1">
        <v>13.02</v>
      </c>
      <c r="CS10" s="1">
        <v>12.34</v>
      </c>
      <c r="CT10" s="1">
        <v>9.99</v>
      </c>
      <c r="CU10" s="1">
        <v>7.29</v>
      </c>
      <c r="CV10" s="1">
        <v>6.25</v>
      </c>
      <c r="CW10" s="1">
        <v>10.42</v>
      </c>
      <c r="CX10" s="1">
        <v>3.5</v>
      </c>
      <c r="CY10" s="1">
        <v>3.26</v>
      </c>
      <c r="CZ10" s="1">
        <v>7.74</v>
      </c>
      <c r="DA10" s="1">
        <v>3.47</v>
      </c>
      <c r="DB10" s="1">
        <v>7.1</v>
      </c>
      <c r="DC10" s="1">
        <v>6.18</v>
      </c>
      <c r="DD10" s="1">
        <v>8.15</v>
      </c>
      <c r="DE10" s="1">
        <v>5.51</v>
      </c>
      <c r="DF10" s="1">
        <v>2.37</v>
      </c>
      <c r="DG10" s="1">
        <v>4.03</v>
      </c>
      <c r="DH10" s="1">
        <v>9.73</v>
      </c>
      <c r="DI10" s="1">
        <v>27.37</v>
      </c>
      <c r="DJ10" s="1">
        <v>7.42</v>
      </c>
      <c r="DK10" s="1">
        <v>21.2</v>
      </c>
      <c r="DL10" s="1">
        <v>21.71</v>
      </c>
      <c r="DM10" s="1">
        <v>10.68</v>
      </c>
      <c r="DN10" s="1">
        <v>32.08</v>
      </c>
      <c r="DO10" s="1">
        <v>28.69</v>
      </c>
      <c r="DP10" s="1">
        <v>27.19</v>
      </c>
      <c r="DQ10" s="1">
        <v>31.6</v>
      </c>
      <c r="DR10" s="1">
        <v>35.43</v>
      </c>
      <c r="DS10" s="1">
        <v>26.74</v>
      </c>
      <c r="DT10" s="1">
        <v>20.82</v>
      </c>
    </row>
    <row r="11" spans="1:124" ht="12.75">
      <c r="A11" s="1" t="s">
        <v>176</v>
      </c>
      <c r="B11" s="4">
        <v>0</v>
      </c>
      <c r="C11" s="7">
        <v>0</v>
      </c>
      <c r="D11" s="7">
        <v>0</v>
      </c>
      <c r="E11" s="7">
        <v>0</v>
      </c>
      <c r="F11" s="4">
        <v>0</v>
      </c>
      <c r="G11" s="4">
        <v>0</v>
      </c>
      <c r="H11" s="4">
        <v>0</v>
      </c>
      <c r="I11" s="4">
        <v>0</v>
      </c>
      <c r="J11" s="4">
        <v>52.947782144862444</v>
      </c>
      <c r="K11" s="4">
        <v>66.5149416188403</v>
      </c>
      <c r="L11" s="4">
        <v>48.23871906841339</v>
      </c>
      <c r="M11" s="4">
        <v>5.287602715255449</v>
      </c>
      <c r="N11" s="4">
        <v>30.11425462459195</v>
      </c>
      <c r="O11" s="4">
        <v>28.86164623467601</v>
      </c>
      <c r="P11" s="4">
        <v>18.066242890598865</v>
      </c>
      <c r="Q11" s="4">
        <v>25.245486221095977</v>
      </c>
      <c r="R11" s="4">
        <v>20.970171738475447</v>
      </c>
      <c r="S11" s="4">
        <v>10.928362573099417</v>
      </c>
      <c r="T11" s="4">
        <v>9.850660539919588</v>
      </c>
      <c r="U11" s="4">
        <v>5.789254477301124</v>
      </c>
      <c r="V11" s="4">
        <v>6.253312135665076</v>
      </c>
      <c r="W11" s="4">
        <v>5.087916199027311</v>
      </c>
      <c r="X11" s="4">
        <v>3.031511767052254</v>
      </c>
      <c r="Y11" s="4">
        <v>6.246799795186892</v>
      </c>
      <c r="Z11" s="4">
        <v>0.777302759424796</v>
      </c>
      <c r="AA11" s="4">
        <v>0.15748031496062995</v>
      </c>
      <c r="AB11" s="4">
        <v>20.308096937817023</v>
      </c>
      <c r="AC11" s="4">
        <v>9.839203675344562</v>
      </c>
      <c r="AD11" s="4">
        <v>3.6147980796385197</v>
      </c>
      <c r="AE11" s="4">
        <v>0.808141275067345</v>
      </c>
      <c r="AF11" s="4">
        <v>1.7627441638875654</v>
      </c>
      <c r="AG11" s="4">
        <v>18.009269476936655</v>
      </c>
      <c r="AH11" s="4">
        <v>6.576200417536533</v>
      </c>
      <c r="AI11" s="4">
        <v>13.20973348783314</v>
      </c>
      <c r="AJ11" s="4">
        <v>33.65424863959816</v>
      </c>
      <c r="AK11" s="4">
        <v>52.77562612961528</v>
      </c>
      <c r="AL11" s="4">
        <v>36.65973665973666</v>
      </c>
      <c r="AM11" s="4">
        <v>41.259119156984596</v>
      </c>
      <c r="AN11" s="4">
        <v>18.85147324113049</v>
      </c>
      <c r="AO11" s="4">
        <v>47.309107635694566</v>
      </c>
      <c r="AP11" s="4">
        <v>51.77206393328701</v>
      </c>
      <c r="AQ11" s="4">
        <v>3.8977912516240796</v>
      </c>
      <c r="AR11" s="4">
        <v>23.20499479708637</v>
      </c>
      <c r="AS11" s="4">
        <v>34.86822175098455</v>
      </c>
      <c r="AT11" s="4">
        <v>51.10976594027441</v>
      </c>
      <c r="AU11" s="4">
        <v>14.675220529270247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68.4186046511628</v>
      </c>
      <c r="BC11" s="4">
        <v>62.18884120171674</v>
      </c>
      <c r="BD11" s="4">
        <v>45.333333333333336</v>
      </c>
      <c r="BE11" s="4">
        <v>74.65592480698221</v>
      </c>
      <c r="BF11" s="4">
        <v>80.69187449718423</v>
      </c>
      <c r="BG11" s="4">
        <v>85.08604206500956</v>
      </c>
      <c r="BH11" s="4">
        <v>94.40802159660625</v>
      </c>
      <c r="BI11" s="4">
        <v>90.45166402535656</v>
      </c>
      <c r="BJ11" s="4">
        <v>65.71300849351812</v>
      </c>
      <c r="BK11" s="4">
        <v>63.19410319410319</v>
      </c>
      <c r="BL11" s="4">
        <v>55.92820028341994</v>
      </c>
      <c r="BM11" s="4">
        <v>60.36228023441661</v>
      </c>
      <c r="BN11" s="4">
        <v>86.48793565683647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74.75680933852139</v>
      </c>
      <c r="BV11" s="4">
        <v>78.52056962025317</v>
      </c>
      <c r="BW11" s="4">
        <v>83.47738693467338</v>
      </c>
      <c r="BX11" s="4">
        <v>87.51054852320675</v>
      </c>
      <c r="BY11" s="4">
        <v>89.21095008051529</v>
      </c>
      <c r="BZ11" s="4">
        <v>88.35564536499116</v>
      </c>
      <c r="CA11" s="4">
        <v>97.6142569703938</v>
      </c>
      <c r="CB11" s="4">
        <v>97.53261486103234</v>
      </c>
      <c r="CC11" s="4">
        <v>94.92123845736013</v>
      </c>
      <c r="CD11" s="4">
        <v>79.70071567989591</v>
      </c>
      <c r="CE11" s="4">
        <v>77.23827569872098</v>
      </c>
      <c r="CF11" s="4">
        <v>64.24724888784829</v>
      </c>
      <c r="CG11" s="4">
        <v>66.6270783847981</v>
      </c>
      <c r="CH11" s="4">
        <v>78.26019296607532</v>
      </c>
      <c r="CI11" s="4">
        <v>81.33723547951374</v>
      </c>
      <c r="CJ11" s="4">
        <v>77.01289647960962</v>
      </c>
      <c r="CK11" s="4">
        <v>60.1123595505618</v>
      </c>
      <c r="CL11" s="4">
        <v>58.60490169674119</v>
      </c>
      <c r="CM11" s="4">
        <v>44.46660019940179</v>
      </c>
      <c r="CN11" s="4">
        <v>89.65180605271722</v>
      </c>
      <c r="CO11" s="4">
        <v>95.92984778292521</v>
      </c>
      <c r="CP11" s="4">
        <v>89.27335640138409</v>
      </c>
      <c r="CQ11" s="4">
        <v>26.19874913134121</v>
      </c>
      <c r="CR11" s="4">
        <v>50.51311288483467</v>
      </c>
      <c r="CS11" s="4">
        <v>42.76437847866419</v>
      </c>
      <c r="CT11" s="4">
        <v>61.81192660550459</v>
      </c>
      <c r="CU11" s="4">
        <v>70.69935691318328</v>
      </c>
      <c r="CV11" s="4">
        <v>73.63981442429355</v>
      </c>
      <c r="CW11" s="4">
        <v>51.75925925925925</v>
      </c>
      <c r="CX11" s="4">
        <v>77.13912475506206</v>
      </c>
      <c r="CY11" s="4">
        <v>85.19527702089009</v>
      </c>
      <c r="CZ11" s="4">
        <v>67.84378894889905</v>
      </c>
      <c r="DA11" s="4">
        <v>85.06884681583477</v>
      </c>
      <c r="DB11" s="4">
        <v>65.9145463274124</v>
      </c>
      <c r="DC11" s="4">
        <v>47.89207419898819</v>
      </c>
      <c r="DD11" s="4">
        <v>56.11200861604738</v>
      </c>
      <c r="DE11" s="4">
        <v>47.47378455672069</v>
      </c>
      <c r="DF11" s="4">
        <v>84.7979474021809</v>
      </c>
      <c r="DG11" s="4">
        <v>77.96610169491525</v>
      </c>
      <c r="DH11" s="4">
        <v>63.58532934131736</v>
      </c>
      <c r="DI11" s="4">
        <v>41.74116645381012</v>
      </c>
      <c r="DJ11" s="4">
        <v>33.03249097472924</v>
      </c>
      <c r="DK11" s="4">
        <v>42.82632146709817</v>
      </c>
      <c r="DL11" s="4" t="e">
        <v>#VALUE!</v>
      </c>
      <c r="DM11" s="4">
        <v>28.225806451612907</v>
      </c>
      <c r="DN11" s="4">
        <v>31.555365905696608</v>
      </c>
      <c r="DO11" s="4">
        <v>28.418163672654696</v>
      </c>
      <c r="DP11" s="4">
        <v>41.677391677391675</v>
      </c>
      <c r="DQ11" s="4">
        <v>11.928651059085842</v>
      </c>
      <c r="DR11" s="4">
        <v>8.49690082644628</v>
      </c>
      <c r="DS11" s="4">
        <v>19.018776499091462</v>
      </c>
      <c r="DT11" s="4">
        <v>19.114219114219114</v>
      </c>
    </row>
    <row r="12" spans="1:124" ht="12.75">
      <c r="A12" s="1" t="s">
        <v>135</v>
      </c>
      <c r="B12" s="1" t="s">
        <v>138</v>
      </c>
      <c r="C12" s="6" t="s">
        <v>138</v>
      </c>
      <c r="D12" s="6" t="s">
        <v>138</v>
      </c>
      <c r="E12" s="6" t="s">
        <v>138</v>
      </c>
      <c r="F12" s="1" t="s">
        <v>138</v>
      </c>
      <c r="G12" s="1" t="s">
        <v>138</v>
      </c>
      <c r="H12" s="1" t="s">
        <v>138</v>
      </c>
      <c r="I12" s="1" t="s">
        <v>138</v>
      </c>
      <c r="J12" s="1" t="s">
        <v>241</v>
      </c>
      <c r="K12" s="1" t="s">
        <v>241</v>
      </c>
      <c r="L12" s="1" t="s">
        <v>241</v>
      </c>
      <c r="M12" s="1" t="s">
        <v>242</v>
      </c>
      <c r="N12" s="1" t="s">
        <v>241</v>
      </c>
      <c r="O12" s="1" t="s">
        <v>241</v>
      </c>
      <c r="P12" s="1" t="s">
        <v>241</v>
      </c>
      <c r="Q12" s="1" t="s">
        <v>241</v>
      </c>
      <c r="R12" s="1" t="s">
        <v>241</v>
      </c>
      <c r="S12" s="1" t="s">
        <v>242</v>
      </c>
      <c r="T12" s="1" t="s">
        <v>242</v>
      </c>
      <c r="U12" s="1" t="s">
        <v>242</v>
      </c>
      <c r="V12" s="1" t="s">
        <v>242</v>
      </c>
      <c r="W12" s="1" t="s">
        <v>242</v>
      </c>
      <c r="X12" s="1" t="s">
        <v>242</v>
      </c>
      <c r="Y12" s="1" t="s">
        <v>242</v>
      </c>
      <c r="Z12" s="1" t="s">
        <v>242</v>
      </c>
      <c r="AA12" s="1" t="s">
        <v>242</v>
      </c>
      <c r="AB12" s="1" t="s">
        <v>241</v>
      </c>
      <c r="AC12" s="1" t="s">
        <v>242</v>
      </c>
      <c r="AD12" s="1" t="s">
        <v>242</v>
      </c>
      <c r="AE12" s="1" t="s">
        <v>242</v>
      </c>
      <c r="AF12" s="1" t="s">
        <v>242</v>
      </c>
      <c r="AG12" s="1" t="s">
        <v>242</v>
      </c>
      <c r="AH12" s="1" t="s">
        <v>242</v>
      </c>
      <c r="AI12" s="1" t="s">
        <v>242</v>
      </c>
      <c r="AJ12" s="1" t="s">
        <v>242</v>
      </c>
      <c r="AK12" s="1" t="s">
        <v>242</v>
      </c>
      <c r="AL12" s="1" t="s">
        <v>242</v>
      </c>
      <c r="AM12" s="1" t="s">
        <v>242</v>
      </c>
      <c r="AN12" s="1" t="s">
        <v>242</v>
      </c>
      <c r="AO12" s="1" t="s">
        <v>242</v>
      </c>
      <c r="AP12" s="1" t="s">
        <v>242</v>
      </c>
      <c r="AQ12" s="1" t="s">
        <v>242</v>
      </c>
      <c r="AR12" s="1" t="s">
        <v>242</v>
      </c>
      <c r="AS12" s="1" t="s">
        <v>242</v>
      </c>
      <c r="AT12" s="1" t="s">
        <v>242</v>
      </c>
      <c r="AU12" s="1" t="s">
        <v>242</v>
      </c>
      <c r="AV12" s="1" t="s">
        <v>138</v>
      </c>
      <c r="AW12" s="1" t="s">
        <v>138</v>
      </c>
      <c r="AX12" s="1" t="s">
        <v>138</v>
      </c>
      <c r="AY12" s="1" t="s">
        <v>138</v>
      </c>
      <c r="AZ12" s="1" t="s">
        <v>138</v>
      </c>
      <c r="BA12" s="1" t="s">
        <v>138</v>
      </c>
      <c r="BB12" s="1" t="s">
        <v>241</v>
      </c>
      <c r="BC12" s="1" t="s">
        <v>241</v>
      </c>
      <c r="BD12" s="1" t="s">
        <v>241</v>
      </c>
      <c r="BE12" s="1" t="s">
        <v>241</v>
      </c>
      <c r="BF12" s="1" t="s">
        <v>242</v>
      </c>
      <c r="BG12" s="1" t="s">
        <v>242</v>
      </c>
      <c r="BH12" s="1" t="s">
        <v>242</v>
      </c>
      <c r="BI12" s="1" t="s">
        <v>242</v>
      </c>
      <c r="BJ12" s="1" t="s">
        <v>241</v>
      </c>
      <c r="BK12" s="1" t="s">
        <v>241</v>
      </c>
      <c r="BL12" s="1" t="s">
        <v>241</v>
      </c>
      <c r="BM12" s="1" t="s">
        <v>241</v>
      </c>
      <c r="BN12" s="1" t="s">
        <v>242</v>
      </c>
      <c r="BP12" s="1" t="s">
        <v>138</v>
      </c>
      <c r="BQ12" s="1" t="s">
        <v>138</v>
      </c>
      <c r="BR12" s="1" t="s">
        <v>138</v>
      </c>
      <c r="BS12" s="1" t="s">
        <v>138</v>
      </c>
      <c r="BU12" s="1" t="s">
        <v>241</v>
      </c>
      <c r="BV12" s="1" t="s">
        <v>242</v>
      </c>
      <c r="BW12" s="1" t="s">
        <v>242</v>
      </c>
      <c r="BX12" s="1" t="s">
        <v>242</v>
      </c>
      <c r="BY12" s="1" t="s">
        <v>242</v>
      </c>
      <c r="BZ12" s="1" t="s">
        <v>242</v>
      </c>
      <c r="CA12" s="1" t="s">
        <v>242</v>
      </c>
      <c r="CB12" s="1" t="s">
        <v>242</v>
      </c>
      <c r="CC12" s="1" t="s">
        <v>242</v>
      </c>
      <c r="CD12" s="1" t="s">
        <v>241</v>
      </c>
      <c r="CE12" s="1" t="s">
        <v>241</v>
      </c>
      <c r="CF12" s="1" t="s">
        <v>241</v>
      </c>
      <c r="CG12" s="1" t="s">
        <v>241</v>
      </c>
      <c r="CH12" s="1" t="s">
        <v>241</v>
      </c>
      <c r="CI12" s="1" t="s">
        <v>242</v>
      </c>
      <c r="CJ12" s="1" t="s">
        <v>241</v>
      </c>
      <c r="CK12" s="1" t="s">
        <v>241</v>
      </c>
      <c r="CL12" s="1" t="s">
        <v>241</v>
      </c>
      <c r="CM12" s="1" t="s">
        <v>241</v>
      </c>
      <c r="CN12" s="1" t="s">
        <v>242</v>
      </c>
      <c r="CO12" s="1" t="s">
        <v>242</v>
      </c>
      <c r="CP12" s="1" t="s">
        <v>242</v>
      </c>
      <c r="CQ12" s="1" t="s">
        <v>242</v>
      </c>
      <c r="CR12" s="1" t="s">
        <v>242</v>
      </c>
      <c r="CS12" s="1" t="s">
        <v>241</v>
      </c>
      <c r="CT12" s="1" t="s">
        <v>242</v>
      </c>
      <c r="CU12" s="1" t="s">
        <v>242</v>
      </c>
      <c r="CV12" s="1" t="s">
        <v>241</v>
      </c>
      <c r="CW12" s="1" t="s">
        <v>242</v>
      </c>
      <c r="CX12" s="1" t="s">
        <v>242</v>
      </c>
      <c r="CY12" s="1" t="s">
        <v>242</v>
      </c>
      <c r="CZ12" s="1" t="s">
        <v>241</v>
      </c>
      <c r="DA12" s="1" t="s">
        <v>242</v>
      </c>
      <c r="DB12" s="1" t="s">
        <v>242</v>
      </c>
      <c r="DC12" s="1" t="s">
        <v>242</v>
      </c>
      <c r="DD12" s="1" t="s">
        <v>242</v>
      </c>
      <c r="DE12" s="1" t="s">
        <v>242</v>
      </c>
      <c r="DF12" s="1" t="s">
        <v>242</v>
      </c>
      <c r="DG12" s="1" t="s">
        <v>242</v>
      </c>
      <c r="DH12" s="1" t="s">
        <v>242</v>
      </c>
      <c r="DI12" s="1" t="s">
        <v>241</v>
      </c>
      <c r="DJ12" s="1" t="s">
        <v>242</v>
      </c>
      <c r="DK12" s="1" t="s">
        <v>241</v>
      </c>
      <c r="DL12" s="1" t="s">
        <v>241</v>
      </c>
      <c r="DM12" s="1" t="s">
        <v>242</v>
      </c>
      <c r="DN12" s="1" t="s">
        <v>242</v>
      </c>
      <c r="DO12" s="1" t="s">
        <v>242</v>
      </c>
      <c r="DP12" s="1" t="s">
        <v>242</v>
      </c>
      <c r="DQ12" s="1" t="s">
        <v>242</v>
      </c>
      <c r="DR12" s="1" t="s">
        <v>242</v>
      </c>
      <c r="DS12" s="1" t="s">
        <v>242</v>
      </c>
      <c r="DT12" s="1" t="s">
        <v>242</v>
      </c>
    </row>
    <row r="13" spans="1:115" ht="12.75">
      <c r="A13" s="1" t="s">
        <v>136</v>
      </c>
      <c r="B13" s="1">
        <v>0.5</v>
      </c>
      <c r="C13" s="6">
        <v>1</v>
      </c>
      <c r="D13" s="6">
        <v>2</v>
      </c>
      <c r="E13" s="6">
        <v>2</v>
      </c>
      <c r="F13" s="1">
        <v>1</v>
      </c>
      <c r="G13" s="1">
        <v>0.5</v>
      </c>
      <c r="H13" s="1">
        <v>1</v>
      </c>
      <c r="I13" s="1">
        <v>0.5</v>
      </c>
      <c r="U13" s="1">
        <v>8</v>
      </c>
      <c r="V13" s="1">
        <v>7</v>
      </c>
      <c r="W13" s="1">
        <v>8</v>
      </c>
      <c r="AD13" s="1">
        <v>5</v>
      </c>
      <c r="AI13" s="1">
        <v>4</v>
      </c>
      <c r="AJ13" s="1">
        <v>4</v>
      </c>
      <c r="AR13" s="1">
        <v>6</v>
      </c>
      <c r="AU13" s="1">
        <v>4</v>
      </c>
      <c r="AV13" s="1">
        <v>1</v>
      </c>
      <c r="AW13" s="1">
        <v>1</v>
      </c>
      <c r="AX13" s="1" t="s">
        <v>535</v>
      </c>
      <c r="AY13" s="1">
        <v>1</v>
      </c>
      <c r="AZ13" s="1">
        <v>1</v>
      </c>
      <c r="BA13" s="1">
        <v>1</v>
      </c>
      <c r="BH13" s="1">
        <v>6</v>
      </c>
      <c r="BN13" s="1">
        <v>4</v>
      </c>
      <c r="BO13" s="1" t="s">
        <v>536</v>
      </c>
      <c r="BP13" s="1">
        <v>1</v>
      </c>
      <c r="BQ13" s="1">
        <v>1</v>
      </c>
      <c r="BR13" s="1">
        <v>2</v>
      </c>
      <c r="BS13" s="1">
        <v>2</v>
      </c>
      <c r="BT13" s="1">
        <v>1</v>
      </c>
      <c r="BZ13" s="1">
        <v>6</v>
      </c>
      <c r="CC13" s="1">
        <v>4</v>
      </c>
      <c r="CD13" s="1">
        <v>6</v>
      </c>
      <c r="CM13" s="1">
        <v>5</v>
      </c>
      <c r="CP13" s="1">
        <v>4</v>
      </c>
      <c r="DC13" s="1">
        <v>6</v>
      </c>
      <c r="DD13" s="1">
        <v>6</v>
      </c>
      <c r="DF13" s="1">
        <v>7</v>
      </c>
      <c r="DI13" s="1">
        <v>10</v>
      </c>
      <c r="DJ13" s="1">
        <v>13</v>
      </c>
      <c r="DK13" s="1">
        <v>9</v>
      </c>
    </row>
    <row r="14" spans="1:124" ht="12.75">
      <c r="A14" s="1" t="s">
        <v>137</v>
      </c>
      <c r="B14" s="1" t="s">
        <v>139</v>
      </c>
      <c r="C14" s="6" t="s">
        <v>139</v>
      </c>
      <c r="D14" s="6" t="s">
        <v>139</v>
      </c>
      <c r="E14" s="6" t="s">
        <v>139</v>
      </c>
      <c r="F14" s="1" t="s">
        <v>139</v>
      </c>
      <c r="G14" s="1" t="s">
        <v>139</v>
      </c>
      <c r="H14" s="1" t="s">
        <v>139</v>
      </c>
      <c r="I14" s="1" t="s">
        <v>139</v>
      </c>
      <c r="J14" s="1" t="s">
        <v>243</v>
      </c>
      <c r="K14" s="1" t="s">
        <v>243</v>
      </c>
      <c r="L14" s="1" t="s">
        <v>243</v>
      </c>
      <c r="M14" s="1" t="s">
        <v>243</v>
      </c>
      <c r="N14" s="1" t="s">
        <v>243</v>
      </c>
      <c r="O14" s="1" t="s">
        <v>243</v>
      </c>
      <c r="P14" s="1" t="s">
        <v>243</v>
      </c>
      <c r="Q14" s="1" t="s">
        <v>243</v>
      </c>
      <c r="R14" s="1" t="s">
        <v>243</v>
      </c>
      <c r="S14" s="1" t="s">
        <v>243</v>
      </c>
      <c r="T14" s="1" t="s">
        <v>243</v>
      </c>
      <c r="U14" s="1" t="s">
        <v>243</v>
      </c>
      <c r="V14" s="1" t="s">
        <v>243</v>
      </c>
      <c r="W14" s="1" t="s">
        <v>243</v>
      </c>
      <c r="X14" s="1" t="s">
        <v>243</v>
      </c>
      <c r="Y14" s="1" t="s">
        <v>243</v>
      </c>
      <c r="Z14" s="1" t="s">
        <v>243</v>
      </c>
      <c r="AA14" s="1" t="s">
        <v>243</v>
      </c>
      <c r="AB14" s="1" t="s">
        <v>243</v>
      </c>
      <c r="AC14" s="1" t="s">
        <v>243</v>
      </c>
      <c r="AD14" s="1" t="s">
        <v>243</v>
      </c>
      <c r="AE14" s="1" t="s">
        <v>243</v>
      </c>
      <c r="AF14" s="1" t="s">
        <v>243</v>
      </c>
      <c r="AG14" s="1" t="s">
        <v>243</v>
      </c>
      <c r="AH14" s="1" t="s">
        <v>243</v>
      </c>
      <c r="AI14" s="1" t="s">
        <v>243</v>
      </c>
      <c r="AJ14" s="1" t="s">
        <v>243</v>
      </c>
      <c r="AK14" s="1" t="s">
        <v>243</v>
      </c>
      <c r="AL14" s="1" t="s">
        <v>243</v>
      </c>
      <c r="AM14" s="1" t="s">
        <v>243</v>
      </c>
      <c r="AN14" s="1" t="s">
        <v>243</v>
      </c>
      <c r="AO14" s="1" t="s">
        <v>243</v>
      </c>
      <c r="AP14" s="1" t="s">
        <v>243</v>
      </c>
      <c r="AQ14" s="1" t="s">
        <v>243</v>
      </c>
      <c r="AR14" s="1" t="s">
        <v>243</v>
      </c>
      <c r="AS14" s="1" t="s">
        <v>243</v>
      </c>
      <c r="AT14" s="1" t="s">
        <v>243</v>
      </c>
      <c r="AU14" s="1" t="s">
        <v>243</v>
      </c>
      <c r="AV14" s="1" t="s">
        <v>139</v>
      </c>
      <c r="AW14" s="1" t="s">
        <v>139</v>
      </c>
      <c r="AX14" s="1" t="s">
        <v>139</v>
      </c>
      <c r="AY14" s="1" t="s">
        <v>139</v>
      </c>
      <c r="AZ14" s="1" t="s">
        <v>139</v>
      </c>
      <c r="BA14" s="1" t="s">
        <v>139</v>
      </c>
      <c r="BB14" s="1" t="s">
        <v>243</v>
      </c>
      <c r="BC14" s="1" t="s">
        <v>243</v>
      </c>
      <c r="BD14" s="1" t="s">
        <v>243</v>
      </c>
      <c r="BE14" s="1" t="s">
        <v>243</v>
      </c>
      <c r="BF14" s="1" t="s">
        <v>243</v>
      </c>
      <c r="BG14" s="1" t="s">
        <v>243</v>
      </c>
      <c r="BH14" s="1" t="s">
        <v>243</v>
      </c>
      <c r="BI14" s="1" t="s">
        <v>243</v>
      </c>
      <c r="BJ14" s="1" t="s">
        <v>243</v>
      </c>
      <c r="BK14" s="1" t="s">
        <v>243</v>
      </c>
      <c r="BL14" s="1" t="s">
        <v>243</v>
      </c>
      <c r="BM14" s="1" t="s">
        <v>243</v>
      </c>
      <c r="BN14" s="1" t="s">
        <v>243</v>
      </c>
      <c r="BO14" s="1" t="s">
        <v>139</v>
      </c>
      <c r="BP14" s="1" t="s">
        <v>139</v>
      </c>
      <c r="BQ14" s="1" t="s">
        <v>139</v>
      </c>
      <c r="BR14" s="1" t="s">
        <v>139</v>
      </c>
      <c r="BS14" s="1" t="s">
        <v>139</v>
      </c>
      <c r="BT14" s="1" t="s">
        <v>139</v>
      </c>
      <c r="BU14" s="1" t="s">
        <v>243</v>
      </c>
      <c r="BV14" s="1" t="s">
        <v>243</v>
      </c>
      <c r="BW14" s="1" t="s">
        <v>243</v>
      </c>
      <c r="BX14" s="1" t="s">
        <v>243</v>
      </c>
      <c r="BY14" s="1" t="s">
        <v>243</v>
      </c>
      <c r="BZ14" s="1" t="s">
        <v>243</v>
      </c>
      <c r="CA14" s="1" t="s">
        <v>243</v>
      </c>
      <c r="CB14" s="1" t="s">
        <v>243</v>
      </c>
      <c r="CC14" s="1" t="s">
        <v>243</v>
      </c>
      <c r="CD14" s="1" t="s">
        <v>243</v>
      </c>
      <c r="CE14" s="1" t="s">
        <v>243</v>
      </c>
      <c r="CF14" s="1" t="s">
        <v>243</v>
      </c>
      <c r="CG14" s="1" t="s">
        <v>243</v>
      </c>
      <c r="CH14" s="1" t="s">
        <v>243</v>
      </c>
      <c r="CI14" s="1" t="s">
        <v>243</v>
      </c>
      <c r="CJ14" s="1" t="s">
        <v>243</v>
      </c>
      <c r="CK14" s="1" t="s">
        <v>243</v>
      </c>
      <c r="CL14" s="1" t="s">
        <v>243</v>
      </c>
      <c r="CM14" s="1" t="s">
        <v>243</v>
      </c>
      <c r="CN14" s="1" t="s">
        <v>243</v>
      </c>
      <c r="CO14" s="1" t="s">
        <v>243</v>
      </c>
      <c r="CP14" s="1" t="s">
        <v>243</v>
      </c>
      <c r="CQ14" s="1" t="s">
        <v>243</v>
      </c>
      <c r="CR14" s="1" t="s">
        <v>243</v>
      </c>
      <c r="CS14" s="1" t="s">
        <v>243</v>
      </c>
      <c r="CT14" s="1" t="s">
        <v>243</v>
      </c>
      <c r="CU14" s="1" t="s">
        <v>243</v>
      </c>
      <c r="CV14" s="1" t="s">
        <v>243</v>
      </c>
      <c r="CW14" s="1" t="s">
        <v>243</v>
      </c>
      <c r="CX14" s="1" t="s">
        <v>243</v>
      </c>
      <c r="CY14" s="1" t="s">
        <v>243</v>
      </c>
      <c r="CZ14" s="1" t="s">
        <v>243</v>
      </c>
      <c r="DA14" s="1" t="s">
        <v>243</v>
      </c>
      <c r="DB14" s="1" t="s">
        <v>243</v>
      </c>
      <c r="DC14" s="1" t="s">
        <v>243</v>
      </c>
      <c r="DD14" s="1" t="s">
        <v>243</v>
      </c>
      <c r="DE14" s="1" t="s">
        <v>243</v>
      </c>
      <c r="DF14" s="1" t="s">
        <v>243</v>
      </c>
      <c r="DG14" s="1" t="s">
        <v>243</v>
      </c>
      <c r="DH14" s="1" t="s">
        <v>243</v>
      </c>
      <c r="DI14" s="1" t="s">
        <v>243</v>
      </c>
      <c r="DJ14" s="1" t="s">
        <v>243</v>
      </c>
      <c r="DK14" s="1" t="s">
        <v>243</v>
      </c>
      <c r="DL14" s="1" t="s">
        <v>243</v>
      </c>
      <c r="DM14" s="1" t="s">
        <v>243</v>
      </c>
      <c r="DN14" s="1" t="s">
        <v>243</v>
      </c>
      <c r="DO14" s="1" t="s">
        <v>243</v>
      </c>
      <c r="DP14" s="1" t="s">
        <v>243</v>
      </c>
      <c r="DQ14" s="1" t="s">
        <v>243</v>
      </c>
      <c r="DR14" s="1" t="s">
        <v>243</v>
      </c>
      <c r="DS14" s="1" t="s">
        <v>243</v>
      </c>
      <c r="DT14" s="1" t="s">
        <v>243</v>
      </c>
    </row>
    <row r="15" spans="1:124" s="3" customFormat="1" ht="12.75">
      <c r="A15" s="3" t="s">
        <v>177</v>
      </c>
      <c r="B15" s="3">
        <v>0.05</v>
      </c>
      <c r="C15" s="8">
        <v>0.1</v>
      </c>
      <c r="D15" s="8">
        <v>0.2</v>
      </c>
      <c r="E15" s="8">
        <v>0.2</v>
      </c>
      <c r="F15" s="3">
        <v>0.1</v>
      </c>
      <c r="G15" s="3">
        <v>0.05</v>
      </c>
      <c r="H15" s="3">
        <v>0.1</v>
      </c>
      <c r="I15" s="3">
        <v>0.05</v>
      </c>
      <c r="J15" s="3">
        <v>0.75</v>
      </c>
      <c r="K15" s="3">
        <v>0.75</v>
      </c>
      <c r="L15" s="3">
        <v>0.125</v>
      </c>
      <c r="M15" s="3">
        <v>0.125</v>
      </c>
      <c r="N15" s="3">
        <v>0.0625</v>
      </c>
      <c r="O15" s="3">
        <v>0.03125</v>
      </c>
      <c r="P15" s="3">
        <v>0.0625</v>
      </c>
      <c r="Q15" s="3">
        <v>0.043478260869565216</v>
      </c>
      <c r="R15" s="3">
        <v>0.09375</v>
      </c>
      <c r="S15" s="3">
        <v>0.0625</v>
      </c>
      <c r="T15" s="3">
        <v>0.0234375</v>
      </c>
      <c r="U15" s="3">
        <v>0.5</v>
      </c>
      <c r="V15" s="3">
        <v>0.5</v>
      </c>
      <c r="W15" s="3">
        <v>0.5</v>
      </c>
      <c r="X15" s="3">
        <v>0.5</v>
      </c>
      <c r="Y15" s="3">
        <v>0.25</v>
      </c>
      <c r="Z15" s="3">
        <v>1</v>
      </c>
      <c r="AA15" s="3">
        <v>1</v>
      </c>
      <c r="AB15" s="3">
        <v>0.5</v>
      </c>
      <c r="AC15" s="3">
        <v>0.5</v>
      </c>
      <c r="AD15" s="10">
        <v>0.5</v>
      </c>
      <c r="AE15" s="2">
        <v>1</v>
      </c>
      <c r="AF15" s="2">
        <v>0.5</v>
      </c>
      <c r="AG15" s="10">
        <v>0.015625</v>
      </c>
      <c r="AH15" s="2">
        <v>0.125</v>
      </c>
      <c r="AI15" s="2">
        <v>0.25</v>
      </c>
      <c r="AJ15" s="10">
        <v>0.0625</v>
      </c>
      <c r="AK15" s="10">
        <v>0.0625</v>
      </c>
      <c r="AL15" s="2">
        <v>0.125</v>
      </c>
      <c r="AM15" s="11">
        <v>0.0078125</v>
      </c>
      <c r="AN15" s="10">
        <v>0.0625</v>
      </c>
      <c r="AO15" s="10">
        <v>0.0625</v>
      </c>
      <c r="AP15" s="10">
        <v>0.0625</v>
      </c>
      <c r="AQ15" s="3">
        <v>1</v>
      </c>
      <c r="AR15" s="2">
        <v>0.125</v>
      </c>
      <c r="AS15" s="10">
        <v>0.015625</v>
      </c>
      <c r="AT15" s="10">
        <v>0.0625</v>
      </c>
      <c r="AU15" s="2">
        <v>0.125</v>
      </c>
      <c r="AV15" s="3">
        <v>0.1</v>
      </c>
      <c r="AW15" s="3">
        <v>0.1</v>
      </c>
      <c r="AX15" s="3">
        <v>1</v>
      </c>
      <c r="AY15" s="3">
        <v>0.1</v>
      </c>
      <c r="AZ15" s="3">
        <v>0.1</v>
      </c>
      <c r="BA15" s="3">
        <v>0.1</v>
      </c>
      <c r="BB15" s="3">
        <v>0.5</v>
      </c>
      <c r="BC15" s="3">
        <v>1</v>
      </c>
      <c r="BD15" s="3">
        <v>0.25</v>
      </c>
      <c r="BE15" s="3">
        <v>0.0625</v>
      </c>
      <c r="BF15" s="3">
        <v>0.25</v>
      </c>
      <c r="BG15" s="3">
        <v>0.25</v>
      </c>
      <c r="BH15" s="3">
        <v>0.25</v>
      </c>
      <c r="BI15" s="3">
        <v>0.125</v>
      </c>
      <c r="BJ15" s="3">
        <v>1</v>
      </c>
      <c r="BK15" s="3">
        <v>1</v>
      </c>
      <c r="BL15" s="3">
        <v>1</v>
      </c>
      <c r="BM15" s="3">
        <v>0.75</v>
      </c>
      <c r="BN15" s="3">
        <v>0.25</v>
      </c>
      <c r="BO15" s="3">
        <v>1</v>
      </c>
      <c r="BP15" s="3">
        <v>0.1</v>
      </c>
      <c r="BQ15" s="3">
        <v>0.1</v>
      </c>
      <c r="BR15" s="3">
        <v>0.2</v>
      </c>
      <c r="BS15" s="3">
        <v>0.2</v>
      </c>
      <c r="BT15" s="3">
        <v>0.1</v>
      </c>
      <c r="BU15" s="3">
        <v>0.25</v>
      </c>
      <c r="BV15" s="3">
        <v>0.03125</v>
      </c>
      <c r="BW15" s="3">
        <v>0.03125</v>
      </c>
      <c r="BX15" s="3">
        <v>0.125</v>
      </c>
      <c r="BY15" s="3">
        <v>0.25</v>
      </c>
      <c r="BZ15" s="3">
        <v>0.25</v>
      </c>
      <c r="CA15" s="3">
        <v>1</v>
      </c>
      <c r="CB15" s="3">
        <v>1</v>
      </c>
      <c r="CC15" s="3">
        <v>0.25</v>
      </c>
      <c r="CD15" s="3">
        <v>0.5</v>
      </c>
      <c r="CE15" s="3">
        <v>1</v>
      </c>
      <c r="CF15" s="3">
        <v>1</v>
      </c>
      <c r="CG15" s="3">
        <v>0.25</v>
      </c>
      <c r="CH15" s="3">
        <v>0.0625</v>
      </c>
      <c r="CI15" s="3">
        <v>0.0625</v>
      </c>
      <c r="CJ15" s="3">
        <v>0.03125</v>
      </c>
      <c r="CK15" s="3">
        <v>0.03125</v>
      </c>
      <c r="CL15" s="3">
        <v>0.25</v>
      </c>
      <c r="CM15" s="3">
        <v>0.25</v>
      </c>
      <c r="CN15" s="3">
        <v>0.25</v>
      </c>
      <c r="CO15" s="3">
        <v>0.125</v>
      </c>
      <c r="CP15" s="3">
        <v>0.25</v>
      </c>
      <c r="CQ15" s="11">
        <v>0.00390625</v>
      </c>
      <c r="CR15" s="10">
        <v>0.015625</v>
      </c>
      <c r="CS15" s="10">
        <v>0.03125</v>
      </c>
      <c r="CT15" s="10">
        <v>0.0625</v>
      </c>
      <c r="CU15" s="10">
        <v>0.0625</v>
      </c>
      <c r="CV15" s="2">
        <v>0.5</v>
      </c>
      <c r="CW15" s="10">
        <v>0.0625</v>
      </c>
      <c r="CX15" s="10">
        <v>0.03125</v>
      </c>
      <c r="CY15" s="10">
        <v>0.03125</v>
      </c>
      <c r="CZ15" s="2">
        <v>0.125</v>
      </c>
      <c r="DA15" s="10">
        <v>0.03125</v>
      </c>
      <c r="DB15" s="10">
        <v>0.03125</v>
      </c>
      <c r="DC15" s="2">
        <v>0.125</v>
      </c>
      <c r="DD15" s="2">
        <v>0.125</v>
      </c>
      <c r="DE15" s="2">
        <v>0.25</v>
      </c>
      <c r="DF15" s="2">
        <v>0.25</v>
      </c>
      <c r="DG15" s="2">
        <v>0.25</v>
      </c>
      <c r="DH15" s="2">
        <v>0.25</v>
      </c>
      <c r="DI15" s="2">
        <v>0.25</v>
      </c>
      <c r="DJ15" s="2">
        <v>0.25</v>
      </c>
      <c r="DK15" s="2">
        <v>0.25</v>
      </c>
      <c r="DL15" s="2">
        <v>0.25</v>
      </c>
      <c r="DM15" s="2">
        <v>0.5</v>
      </c>
      <c r="DN15" s="10">
        <v>0.015625</v>
      </c>
      <c r="DO15" s="10">
        <v>0.03125</v>
      </c>
      <c r="DP15" s="10">
        <v>0.03125</v>
      </c>
      <c r="DQ15" s="2">
        <v>0.125</v>
      </c>
      <c r="DR15" s="10">
        <v>0.0625</v>
      </c>
      <c r="DS15" s="2">
        <v>0.25</v>
      </c>
      <c r="DT15" s="10">
        <v>0.1875</v>
      </c>
    </row>
    <row r="16" spans="1:124" s="5" customFormat="1" ht="12.75">
      <c r="A16" s="5" t="s">
        <v>325</v>
      </c>
      <c r="B16" s="5">
        <v>4</v>
      </c>
      <c r="C16" s="5">
        <v>5</v>
      </c>
      <c r="D16" s="5">
        <v>3</v>
      </c>
      <c r="E16" s="5">
        <v>127</v>
      </c>
      <c r="F16" s="5">
        <v>81</v>
      </c>
      <c r="G16" s="5">
        <v>117</v>
      </c>
      <c r="H16" s="5">
        <v>63</v>
      </c>
      <c r="I16" s="5">
        <v>5</v>
      </c>
      <c r="J16" s="5">
        <v>105</v>
      </c>
      <c r="K16" s="5">
        <v>125</v>
      </c>
      <c r="L16" s="5">
        <v>107</v>
      </c>
      <c r="M16" s="5">
        <v>107</v>
      </c>
      <c r="N16" s="5">
        <v>160</v>
      </c>
      <c r="O16" s="5">
        <v>100</v>
      </c>
      <c r="P16" s="5">
        <v>138</v>
      </c>
      <c r="Q16" s="5">
        <v>136</v>
      </c>
      <c r="R16" s="5">
        <v>114</v>
      </c>
      <c r="S16" s="5">
        <v>103</v>
      </c>
      <c r="T16" s="5">
        <v>121</v>
      </c>
      <c r="U16" s="5">
        <v>49</v>
      </c>
      <c r="V16" s="5">
        <v>6</v>
      </c>
      <c r="W16" s="5">
        <v>8</v>
      </c>
      <c r="X16" s="5">
        <v>61</v>
      </c>
      <c r="Y16" s="5">
        <v>113</v>
      </c>
      <c r="Z16" s="5">
        <v>18</v>
      </c>
      <c r="AA16" s="5">
        <v>1</v>
      </c>
      <c r="AB16" s="5">
        <v>1</v>
      </c>
      <c r="AC16" s="5">
        <v>101</v>
      </c>
      <c r="AD16" s="5">
        <v>41</v>
      </c>
      <c r="AE16" s="5">
        <v>9</v>
      </c>
      <c r="AF16" s="5">
        <v>117</v>
      </c>
      <c r="AG16" s="5">
        <v>136</v>
      </c>
      <c r="AH16" s="5">
        <v>90</v>
      </c>
      <c r="AI16" s="5">
        <v>42</v>
      </c>
      <c r="AJ16" s="5">
        <v>82</v>
      </c>
      <c r="AK16" s="5">
        <v>113</v>
      </c>
      <c r="AL16" s="5">
        <v>8</v>
      </c>
      <c r="AM16" s="5">
        <v>120</v>
      </c>
      <c r="AN16" s="5">
        <v>91</v>
      </c>
      <c r="AO16" s="5">
        <v>172</v>
      </c>
      <c r="AP16" s="5">
        <v>99</v>
      </c>
      <c r="AQ16" s="5">
        <v>135</v>
      </c>
      <c r="AR16" s="5">
        <v>23</v>
      </c>
      <c r="AS16" s="5">
        <v>4</v>
      </c>
      <c r="AT16" s="5">
        <v>122</v>
      </c>
      <c r="AU16" s="5">
        <v>38</v>
      </c>
      <c r="AV16" s="5">
        <v>129</v>
      </c>
      <c r="AW16" s="5">
        <v>68</v>
      </c>
      <c r="AX16" s="5">
        <v>2</v>
      </c>
      <c r="AY16" s="5">
        <v>10</v>
      </c>
      <c r="AZ16" s="5">
        <v>5</v>
      </c>
      <c r="BA16" s="5">
        <v>5</v>
      </c>
      <c r="BB16" s="5">
        <v>26</v>
      </c>
      <c r="BC16" s="5">
        <v>14</v>
      </c>
      <c r="BD16" s="5">
        <v>93</v>
      </c>
      <c r="BE16" s="5">
        <v>105</v>
      </c>
      <c r="BF16" s="5">
        <v>120</v>
      </c>
      <c r="BG16" s="5">
        <v>126</v>
      </c>
      <c r="BH16" s="5">
        <v>26</v>
      </c>
      <c r="BI16" s="5">
        <v>174</v>
      </c>
      <c r="BJ16" s="5">
        <v>30</v>
      </c>
      <c r="BK16" s="5">
        <v>24</v>
      </c>
      <c r="BL16" s="5">
        <v>15</v>
      </c>
      <c r="BM16" s="5">
        <v>97</v>
      </c>
      <c r="BN16" s="5">
        <v>17</v>
      </c>
      <c r="BO16" s="5">
        <v>10</v>
      </c>
      <c r="BP16" s="5">
        <v>12</v>
      </c>
      <c r="BQ16" s="5">
        <v>16</v>
      </c>
      <c r="BR16" s="5">
        <v>4</v>
      </c>
      <c r="BS16" s="5">
        <v>12</v>
      </c>
      <c r="BT16" s="5">
        <v>16</v>
      </c>
      <c r="BU16" s="5">
        <v>143</v>
      </c>
      <c r="BV16" s="5">
        <v>109</v>
      </c>
      <c r="BW16" s="5">
        <v>154</v>
      </c>
      <c r="BX16" s="5">
        <v>113</v>
      </c>
      <c r="BY16" s="5">
        <v>94</v>
      </c>
      <c r="BZ16" s="5">
        <v>9</v>
      </c>
      <c r="CA16" s="5">
        <v>16</v>
      </c>
      <c r="CB16" s="5">
        <v>18</v>
      </c>
      <c r="CC16" s="5">
        <v>2</v>
      </c>
      <c r="CD16" s="5">
        <v>26</v>
      </c>
      <c r="CE16" s="5">
        <v>62</v>
      </c>
      <c r="CF16" s="5">
        <v>194</v>
      </c>
      <c r="CG16" s="5">
        <v>252</v>
      </c>
      <c r="CH16" s="5">
        <v>201</v>
      </c>
      <c r="CI16" s="5">
        <v>200</v>
      </c>
      <c r="CJ16" s="5">
        <v>128</v>
      </c>
      <c r="CK16" s="5">
        <v>94</v>
      </c>
      <c r="CL16" s="5">
        <v>213</v>
      </c>
      <c r="CM16" s="5">
        <v>18</v>
      </c>
      <c r="CN16" s="5">
        <v>91</v>
      </c>
      <c r="CO16" s="5">
        <v>102</v>
      </c>
      <c r="CP16" s="5">
        <v>5</v>
      </c>
      <c r="CQ16" s="5">
        <v>134</v>
      </c>
      <c r="CR16" s="5">
        <v>106</v>
      </c>
      <c r="CS16" s="5">
        <v>126</v>
      </c>
      <c r="CT16" s="5">
        <v>130</v>
      </c>
      <c r="CU16" s="5">
        <v>25</v>
      </c>
      <c r="CV16" s="5">
        <v>2</v>
      </c>
      <c r="CW16" s="5">
        <v>146</v>
      </c>
      <c r="CX16" s="5">
        <v>130</v>
      </c>
      <c r="CY16" s="5">
        <v>122</v>
      </c>
      <c r="CZ16" s="5">
        <v>189</v>
      </c>
      <c r="DA16" s="5">
        <v>104</v>
      </c>
      <c r="DB16" s="5">
        <v>112</v>
      </c>
      <c r="DC16" s="5">
        <v>3</v>
      </c>
      <c r="DD16" s="5">
        <v>6</v>
      </c>
      <c r="DE16" s="5">
        <v>121</v>
      </c>
      <c r="DF16" s="5">
        <v>3</v>
      </c>
      <c r="DG16" s="5">
        <v>2</v>
      </c>
      <c r="DH16" s="5">
        <v>1</v>
      </c>
      <c r="DI16" s="5">
        <v>3</v>
      </c>
      <c r="DJ16" s="5">
        <v>32</v>
      </c>
      <c r="DK16" s="5">
        <v>13</v>
      </c>
      <c r="DL16" s="5">
        <v>173</v>
      </c>
      <c r="DM16" s="5">
        <v>118</v>
      </c>
      <c r="DN16" s="5">
        <v>123</v>
      </c>
      <c r="DO16" s="5">
        <v>60</v>
      </c>
      <c r="DP16" s="5">
        <v>19</v>
      </c>
      <c r="DQ16" s="5">
        <v>3</v>
      </c>
      <c r="DR16" s="5">
        <v>198</v>
      </c>
      <c r="DS16" s="5">
        <v>135</v>
      </c>
      <c r="DT16" s="5">
        <v>131</v>
      </c>
    </row>
    <row r="17" spans="1:124" s="5" customFormat="1" ht="12.75">
      <c r="A17" s="5" t="s">
        <v>327</v>
      </c>
      <c r="B17" s="5">
        <v>80</v>
      </c>
      <c r="C17" s="9">
        <v>50</v>
      </c>
      <c r="D17" s="9">
        <v>15</v>
      </c>
      <c r="E17" s="9">
        <v>635</v>
      </c>
      <c r="F17" s="5">
        <v>880</v>
      </c>
      <c r="G17" s="5">
        <v>2340</v>
      </c>
      <c r="H17" s="5">
        <v>630</v>
      </c>
      <c r="I17" s="5">
        <v>100</v>
      </c>
      <c r="J17" s="5">
        <v>140</v>
      </c>
      <c r="K17" s="5">
        <v>166.66666666666666</v>
      </c>
      <c r="L17" s="5">
        <v>856</v>
      </c>
      <c r="M17" s="5">
        <v>856</v>
      </c>
      <c r="N17" s="5">
        <v>2560</v>
      </c>
      <c r="O17" s="5">
        <v>3200</v>
      </c>
      <c r="P17" s="5">
        <v>2208</v>
      </c>
      <c r="Q17" s="5">
        <v>3128</v>
      </c>
      <c r="R17" s="5">
        <v>1216</v>
      </c>
      <c r="S17" s="5">
        <v>1648</v>
      </c>
      <c r="T17" s="5">
        <v>5162.666666666666</v>
      </c>
      <c r="U17" s="5">
        <v>98</v>
      </c>
      <c r="V17" s="5">
        <v>12</v>
      </c>
      <c r="W17" s="5">
        <v>16</v>
      </c>
      <c r="X17" s="5">
        <v>122</v>
      </c>
      <c r="Y17" s="5">
        <v>452</v>
      </c>
      <c r="Z17" s="5">
        <v>18</v>
      </c>
      <c r="AA17" s="5">
        <v>1</v>
      </c>
      <c r="AB17" s="5">
        <v>2</v>
      </c>
      <c r="AC17" s="5">
        <v>202</v>
      </c>
      <c r="AD17" s="5">
        <v>82</v>
      </c>
      <c r="AE17" s="5">
        <v>9</v>
      </c>
      <c r="AF17" s="5">
        <v>234</v>
      </c>
      <c r="AG17" s="5">
        <v>8704</v>
      </c>
      <c r="AH17" s="5">
        <v>720</v>
      </c>
      <c r="AI17" s="5">
        <v>168</v>
      </c>
      <c r="AJ17" s="5">
        <v>1312</v>
      </c>
      <c r="AK17" s="5">
        <v>1808</v>
      </c>
      <c r="AL17" s="5">
        <v>64</v>
      </c>
      <c r="AM17" s="5">
        <v>15360</v>
      </c>
      <c r="AN17" s="5">
        <v>1456</v>
      </c>
      <c r="AO17" s="5">
        <v>2752</v>
      </c>
      <c r="AP17" s="5">
        <v>1584</v>
      </c>
      <c r="AQ17" s="5">
        <v>135</v>
      </c>
      <c r="AR17" s="5">
        <v>184</v>
      </c>
      <c r="AS17" s="5">
        <v>256</v>
      </c>
      <c r="AT17" s="5">
        <v>1952</v>
      </c>
      <c r="AU17" s="5">
        <v>304</v>
      </c>
      <c r="AV17" s="5">
        <v>1290</v>
      </c>
      <c r="AW17" s="5">
        <v>680</v>
      </c>
      <c r="AX17" s="5">
        <v>2</v>
      </c>
      <c r="AY17" s="5">
        <v>100</v>
      </c>
      <c r="AZ17" s="5">
        <v>50</v>
      </c>
      <c r="BA17" s="5">
        <v>50</v>
      </c>
      <c r="BB17" s="5">
        <v>52</v>
      </c>
      <c r="BC17" s="5">
        <v>14</v>
      </c>
      <c r="BD17" s="5">
        <v>372</v>
      </c>
      <c r="BE17" s="5">
        <v>1680</v>
      </c>
      <c r="BF17" s="5">
        <v>480</v>
      </c>
      <c r="BG17" s="5">
        <v>504</v>
      </c>
      <c r="BH17" s="5">
        <v>104</v>
      </c>
      <c r="BI17" s="5">
        <v>1392</v>
      </c>
      <c r="BJ17" s="5">
        <v>30</v>
      </c>
      <c r="BK17" s="5">
        <v>24</v>
      </c>
      <c r="BL17" s="5">
        <v>15</v>
      </c>
      <c r="BM17" s="5">
        <v>129.33333333333331</v>
      </c>
      <c r="BN17" s="5">
        <v>68</v>
      </c>
      <c r="BO17" s="5">
        <v>10</v>
      </c>
      <c r="BP17" s="5">
        <v>120</v>
      </c>
      <c r="BQ17" s="5">
        <v>160</v>
      </c>
      <c r="BR17" s="5">
        <v>20</v>
      </c>
      <c r="BS17" s="5">
        <v>60</v>
      </c>
      <c r="BT17" s="5">
        <v>160</v>
      </c>
      <c r="BU17" s="5">
        <v>572</v>
      </c>
      <c r="BV17" s="5">
        <v>3488</v>
      </c>
      <c r="BW17" s="5">
        <v>4928</v>
      </c>
      <c r="BX17" s="5">
        <v>904</v>
      </c>
      <c r="BY17" s="5">
        <v>376</v>
      </c>
      <c r="BZ17" s="5">
        <v>36</v>
      </c>
      <c r="CA17" s="5">
        <v>16</v>
      </c>
      <c r="CB17" s="5">
        <v>18</v>
      </c>
      <c r="CC17" s="5">
        <v>8</v>
      </c>
      <c r="CD17" s="5">
        <v>52</v>
      </c>
      <c r="CE17" s="5">
        <v>62</v>
      </c>
      <c r="CF17" s="5">
        <v>194</v>
      </c>
      <c r="CG17" s="5">
        <v>1008</v>
      </c>
      <c r="CH17" s="5">
        <v>3216</v>
      </c>
      <c r="CI17" s="5">
        <v>3200</v>
      </c>
      <c r="CJ17" s="5">
        <v>4096</v>
      </c>
      <c r="CK17" s="5">
        <v>3008</v>
      </c>
      <c r="CL17" s="5">
        <v>852</v>
      </c>
      <c r="CM17" s="5">
        <v>72</v>
      </c>
      <c r="CN17" s="5">
        <v>364</v>
      </c>
      <c r="CO17" s="5">
        <v>816</v>
      </c>
      <c r="CP17" s="5">
        <v>20</v>
      </c>
      <c r="CQ17" s="5">
        <v>34304</v>
      </c>
      <c r="CR17" s="5">
        <v>6784</v>
      </c>
      <c r="CS17" s="5">
        <v>4032</v>
      </c>
      <c r="CT17" s="5">
        <v>2080</v>
      </c>
      <c r="CU17" s="5">
        <v>400</v>
      </c>
      <c r="CV17" s="5">
        <v>4</v>
      </c>
      <c r="CW17" s="5">
        <v>2336</v>
      </c>
      <c r="CX17" s="5">
        <v>4160</v>
      </c>
      <c r="CY17" s="5">
        <v>3904</v>
      </c>
      <c r="CZ17" s="5">
        <v>1512</v>
      </c>
      <c r="DA17" s="5">
        <v>3328</v>
      </c>
      <c r="DB17" s="5">
        <v>3584</v>
      </c>
      <c r="DC17" s="5">
        <v>24</v>
      </c>
      <c r="DD17" s="5">
        <v>48</v>
      </c>
      <c r="DE17" s="5">
        <v>484</v>
      </c>
      <c r="DF17" s="5">
        <v>12</v>
      </c>
      <c r="DG17" s="5">
        <v>8</v>
      </c>
      <c r="DH17" s="5">
        <v>4</v>
      </c>
      <c r="DI17" s="5">
        <v>12</v>
      </c>
      <c r="DJ17" s="5">
        <v>128</v>
      </c>
      <c r="DK17" s="5">
        <v>52</v>
      </c>
      <c r="DL17" s="5">
        <v>692</v>
      </c>
      <c r="DM17" s="5">
        <v>236</v>
      </c>
      <c r="DN17" s="5">
        <v>7872</v>
      </c>
      <c r="DO17" s="5">
        <v>1920</v>
      </c>
      <c r="DP17" s="5">
        <v>608</v>
      </c>
      <c r="DQ17" s="5">
        <v>24</v>
      </c>
      <c r="DR17" s="5">
        <v>3168</v>
      </c>
      <c r="DS17" s="5">
        <v>540</v>
      </c>
      <c r="DT17" s="5">
        <v>698.6666666666666</v>
      </c>
    </row>
    <row r="18" spans="1:124" s="69" customFormat="1" ht="12.75">
      <c r="A18" s="69" t="s">
        <v>326</v>
      </c>
      <c r="B18" s="69">
        <v>3.2</v>
      </c>
      <c r="C18" s="69">
        <v>2</v>
      </c>
      <c r="D18" s="69">
        <v>0.6</v>
      </c>
      <c r="E18" s="69">
        <v>25.4</v>
      </c>
      <c r="F18" s="69">
        <v>35.2</v>
      </c>
      <c r="G18" s="69">
        <v>93.6</v>
      </c>
      <c r="H18" s="69">
        <v>25.2</v>
      </c>
      <c r="I18" s="69">
        <v>4</v>
      </c>
      <c r="J18" s="69">
        <v>3.930376193149916</v>
      </c>
      <c r="K18" s="69">
        <v>3.2983706049211685</v>
      </c>
      <c r="L18" s="69">
        <v>24.91994177583697</v>
      </c>
      <c r="M18" s="69">
        <v>30.58235083958557</v>
      </c>
      <c r="N18" s="69">
        <v>69.64091403699673</v>
      </c>
      <c r="O18" s="69">
        <v>112.08406304728545</v>
      </c>
      <c r="P18" s="69">
        <v>73.87085981933757</v>
      </c>
      <c r="Q18" s="69">
        <v>99.08140639847957</v>
      </c>
      <c r="R18" s="69">
        <v>36.637541428141006</v>
      </c>
      <c r="S18" s="69">
        <v>60.23391812865497</v>
      </c>
      <c r="T18" s="69">
        <v>148.26727934137466</v>
      </c>
      <c r="U18" s="69">
        <v>4.081632653061225</v>
      </c>
      <c r="V18" s="69">
        <v>0.6359300476947536</v>
      </c>
      <c r="W18" s="69">
        <v>0.5985783763561541</v>
      </c>
      <c r="X18" s="69">
        <v>4.866374152373354</v>
      </c>
      <c r="Y18" s="69">
        <v>23.143881208397335</v>
      </c>
      <c r="Z18" s="69">
        <v>0.6995724834823164</v>
      </c>
      <c r="AA18" s="69">
        <v>0.031496062992125984</v>
      </c>
      <c r="AB18" s="69">
        <v>0.0375727972947586</v>
      </c>
      <c r="AC18" s="69">
        <v>7.733537519142419</v>
      </c>
      <c r="AD18" s="69">
        <v>2.3157300197684267</v>
      </c>
      <c r="AE18" s="69">
        <v>0.26938042502244836</v>
      </c>
      <c r="AF18" s="69">
        <v>5.574082896617436</v>
      </c>
      <c r="AG18" s="69">
        <v>192.0988744206577</v>
      </c>
      <c r="AH18" s="69">
        <v>25.052192066805844</v>
      </c>
      <c r="AI18" s="69">
        <v>9.733487833140208</v>
      </c>
      <c r="AJ18" s="69">
        <v>54.91837588949351</v>
      </c>
      <c r="AK18" s="69">
        <v>46.682158533436606</v>
      </c>
      <c r="AL18" s="69">
        <v>4.435204435204435</v>
      </c>
      <c r="AM18" s="69">
        <v>415.022966765739</v>
      </c>
      <c r="AN18" s="69">
        <v>43.776307877330126</v>
      </c>
      <c r="AO18" s="69">
        <v>63.293468261269545</v>
      </c>
      <c r="AP18" s="69">
        <v>36.69214732453092</v>
      </c>
      <c r="AQ18" s="69">
        <v>5.846686877436119</v>
      </c>
      <c r="AR18" s="69">
        <v>3.829344432882414</v>
      </c>
      <c r="AS18" s="69">
        <v>7.755225689185096</v>
      </c>
      <c r="AT18" s="69">
        <v>39.386602098466504</v>
      </c>
      <c r="AU18" s="69">
        <v>8.126169473402832</v>
      </c>
      <c r="AV18" s="69">
        <v>64.5</v>
      </c>
      <c r="AW18" s="69">
        <v>27.2</v>
      </c>
      <c r="AX18" s="69">
        <v>0.08</v>
      </c>
      <c r="AY18" s="69">
        <v>4</v>
      </c>
      <c r="AZ18" s="69">
        <v>2</v>
      </c>
      <c r="BA18" s="69">
        <v>2</v>
      </c>
      <c r="BB18" s="69">
        <v>2.4186046511627906</v>
      </c>
      <c r="BC18" s="69">
        <v>0.6008583690987124</v>
      </c>
      <c r="BD18" s="69">
        <v>15.5</v>
      </c>
      <c r="BE18" s="69">
        <v>56.39476334340383</v>
      </c>
      <c r="BF18" s="69">
        <v>19.30812550281577</v>
      </c>
      <c r="BG18" s="69">
        <v>24.091778202676863</v>
      </c>
      <c r="BH18" s="69">
        <v>4.010798303123795</v>
      </c>
      <c r="BI18" s="69">
        <v>55.15055467511886</v>
      </c>
      <c r="BJ18" s="69">
        <v>1.3410818059901652</v>
      </c>
      <c r="BK18" s="69">
        <v>1.1793611793611793</v>
      </c>
      <c r="BL18" s="69">
        <v>0.7085498346717052</v>
      </c>
      <c r="BM18" s="69">
        <v>6.890427987923991</v>
      </c>
      <c r="BN18" s="69">
        <v>3.6461126005361932</v>
      </c>
      <c r="BO18" s="69">
        <v>0.4</v>
      </c>
      <c r="BP18" s="69">
        <v>4.8</v>
      </c>
      <c r="BQ18" s="69">
        <v>6.4</v>
      </c>
      <c r="BR18" s="69">
        <v>0.8</v>
      </c>
      <c r="BS18" s="69">
        <v>2.4</v>
      </c>
      <c r="BT18" s="69">
        <v>6.4</v>
      </c>
      <c r="BU18" s="69">
        <v>13.910505836575876</v>
      </c>
      <c r="BV18" s="69">
        <v>68.9873417721519</v>
      </c>
      <c r="BW18" s="69">
        <v>99.05527638190955</v>
      </c>
      <c r="BX18" s="69">
        <v>38.143459915611814</v>
      </c>
      <c r="BY18" s="69">
        <v>12.10950080515298</v>
      </c>
      <c r="BZ18" s="69">
        <v>0.9093205354887597</v>
      </c>
      <c r="CA18" s="69">
        <v>0.45990227076746193</v>
      </c>
      <c r="CB18" s="69">
        <v>0.5104934770277936</v>
      </c>
      <c r="CC18" s="69">
        <v>0.21727322107550245</v>
      </c>
      <c r="CD18" s="69">
        <v>1.127738017783561</v>
      </c>
      <c r="CE18" s="69">
        <v>1.468498342018001</v>
      </c>
      <c r="CF18" s="69">
        <v>4.542261765394521</v>
      </c>
      <c r="CG18" s="69">
        <v>39.90498812351544</v>
      </c>
      <c r="CH18" s="69">
        <v>50.04668534080298</v>
      </c>
      <c r="CI18" s="69">
        <v>72.0396217919856</v>
      </c>
      <c r="CJ18" s="69">
        <v>71.38375740676193</v>
      </c>
      <c r="CK18" s="69">
        <v>70.4119850187266</v>
      </c>
      <c r="CL18" s="69">
        <v>22.946404524643143</v>
      </c>
      <c r="CM18" s="69">
        <v>1.794616151545364</v>
      </c>
      <c r="CN18" s="69">
        <v>11.845102505694761</v>
      </c>
      <c r="CO18" s="69">
        <v>27.00198544010589</v>
      </c>
      <c r="CP18" s="69">
        <v>0.7689350249903882</v>
      </c>
      <c r="CQ18" s="69">
        <v>1191.9388464211258</v>
      </c>
      <c r="CR18" s="69">
        <v>257.8487267198784</v>
      </c>
      <c r="CS18" s="69">
        <v>187.012987012987</v>
      </c>
      <c r="CT18" s="69">
        <v>79.51070336391436</v>
      </c>
      <c r="CU18" s="69">
        <v>16.077170418006432</v>
      </c>
      <c r="CV18" s="69">
        <v>0.16870518768452128</v>
      </c>
      <c r="CW18" s="69">
        <v>108.14814814814814</v>
      </c>
      <c r="CX18" s="69">
        <v>271.71783148269105</v>
      </c>
      <c r="CY18" s="69">
        <v>177.29336966394186</v>
      </c>
      <c r="CZ18" s="69">
        <v>62.81678437889489</v>
      </c>
      <c r="DA18" s="69">
        <v>143.2013769363167</v>
      </c>
      <c r="DB18" s="69">
        <v>172.05952952472396</v>
      </c>
      <c r="DC18" s="69">
        <v>2.0236087689713322</v>
      </c>
      <c r="DD18" s="69">
        <v>2.5848142164781907</v>
      </c>
      <c r="DE18" s="69">
        <v>46.13918017159199</v>
      </c>
      <c r="DF18" s="69">
        <v>0.7697241821680565</v>
      </c>
      <c r="DG18" s="69">
        <v>0.43739748496446146</v>
      </c>
      <c r="DH18" s="69">
        <v>0.14970059880239522</v>
      </c>
      <c r="DI18" s="69">
        <v>0.25542784163473814</v>
      </c>
      <c r="DJ18" s="69">
        <v>11.552346570397113</v>
      </c>
      <c r="DK18" s="69">
        <v>1.4023732470334414</v>
      </c>
      <c r="DL18" s="69">
        <v>31.87471211423307</v>
      </c>
      <c r="DM18" s="69">
        <v>15.860215053763442</v>
      </c>
      <c r="DN18" s="69">
        <v>167.95391508427568</v>
      </c>
      <c r="DO18" s="69">
        <v>47.90419161676647</v>
      </c>
      <c r="DP18" s="69">
        <v>13.04161304161304</v>
      </c>
      <c r="DQ18" s="69">
        <v>0.6688963210702341</v>
      </c>
      <c r="DR18" s="69">
        <v>81.81818181818183</v>
      </c>
      <c r="DS18" s="69">
        <v>16.35372501514234</v>
      </c>
      <c r="DT18" s="69">
        <v>27.14322714322714</v>
      </c>
    </row>
    <row r="19" spans="1:124" ht="12.75">
      <c r="A19" s="1" t="s">
        <v>127</v>
      </c>
      <c r="B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</row>
    <row r="20" ht="12.75">
      <c r="A20" s="1" t="s">
        <v>495</v>
      </c>
    </row>
    <row r="21" spans="1:124" ht="12.75">
      <c r="A21" s="1" t="s">
        <v>73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3.6585365853658534</v>
      </c>
      <c r="AK21" s="4">
        <v>5.3097345132743365</v>
      </c>
      <c r="AL21" s="4">
        <v>0</v>
      </c>
      <c r="AM21" s="4">
        <v>0</v>
      </c>
      <c r="AN21" s="4">
        <v>0</v>
      </c>
      <c r="AO21" s="4">
        <v>1.1627906976744187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0.5050505050505051</v>
      </c>
      <c r="DS21" s="4">
        <v>0</v>
      </c>
      <c r="DT21" s="4">
        <v>0</v>
      </c>
    </row>
    <row r="22" spans="1:124" ht="12.75">
      <c r="A22" s="1" t="s">
        <v>179</v>
      </c>
      <c r="B22" s="4">
        <v>0</v>
      </c>
      <c r="C22" s="4">
        <v>80</v>
      </c>
      <c r="D22" s="4">
        <v>0</v>
      </c>
      <c r="E22" s="4">
        <v>0</v>
      </c>
      <c r="F22" s="4">
        <v>89</v>
      </c>
      <c r="G22" s="4">
        <v>64.1025641025641</v>
      </c>
      <c r="H22" s="4">
        <v>65.07936507936508</v>
      </c>
      <c r="I22" s="4">
        <v>20</v>
      </c>
      <c r="J22" s="4">
        <v>31.428571428571427</v>
      </c>
      <c r="K22" s="4">
        <v>59.199999999999996</v>
      </c>
      <c r="L22" s="4">
        <v>62.616822429906534</v>
      </c>
      <c r="M22" s="4">
        <v>56.074766355140184</v>
      </c>
      <c r="N22" s="4">
        <v>51.87500000000001</v>
      </c>
      <c r="O22" s="4">
        <v>53</v>
      </c>
      <c r="P22" s="4">
        <v>63.04347826086957</v>
      </c>
      <c r="Q22" s="4">
        <v>58.08823529411765</v>
      </c>
      <c r="R22" s="4">
        <v>62.28070175438597</v>
      </c>
      <c r="S22" s="4">
        <v>85.43689320388349</v>
      </c>
      <c r="T22" s="4">
        <v>85.9504132231405</v>
      </c>
      <c r="U22" s="4">
        <v>6.122448979591836</v>
      </c>
      <c r="V22" s="4">
        <v>16.666666666666664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92.6829268292683</v>
      </c>
      <c r="AE22" s="4">
        <v>88.88888888888889</v>
      </c>
      <c r="AF22" s="4">
        <v>79.48717948717949</v>
      </c>
      <c r="AG22" s="4">
        <v>65.44117647058823</v>
      </c>
      <c r="AH22" s="4">
        <v>81.11111111111111</v>
      </c>
      <c r="AI22" s="4">
        <v>0</v>
      </c>
      <c r="AJ22" s="4">
        <v>30.48780487804878</v>
      </c>
      <c r="AK22" s="4">
        <v>60.17699115044248</v>
      </c>
      <c r="AL22" s="4">
        <v>37.5</v>
      </c>
      <c r="AM22" s="4">
        <v>81.66666666666667</v>
      </c>
      <c r="AN22" s="4">
        <v>42.857142857142854</v>
      </c>
      <c r="AO22" s="4">
        <v>54.65116279069767</v>
      </c>
      <c r="AP22" s="4">
        <v>56.56565656565656</v>
      </c>
      <c r="AQ22" s="4">
        <v>0</v>
      </c>
      <c r="AR22" s="4">
        <v>43.47826086956522</v>
      </c>
      <c r="AS22" s="4">
        <v>0</v>
      </c>
      <c r="AT22" s="4">
        <v>67.21311475409836</v>
      </c>
      <c r="AU22" s="4">
        <v>57.89473684210527</v>
      </c>
      <c r="AV22" s="4">
        <v>67.44186046511628</v>
      </c>
      <c r="AW22" s="4">
        <v>76.47058823529412</v>
      </c>
      <c r="AX22" s="4">
        <v>50</v>
      </c>
      <c r="AY22" s="4">
        <v>60</v>
      </c>
      <c r="AZ22" s="4">
        <v>40</v>
      </c>
      <c r="BA22" s="4">
        <v>60</v>
      </c>
      <c r="BB22" s="4">
        <v>0</v>
      </c>
      <c r="BC22" s="4">
        <v>35.714285714285715</v>
      </c>
      <c r="BD22" s="4">
        <v>89.24731182795699</v>
      </c>
      <c r="BE22" s="4">
        <v>92.38095238095238</v>
      </c>
      <c r="BF22" s="4">
        <v>79.16666666666666</v>
      </c>
      <c r="BG22" s="4">
        <v>94.44444444444444</v>
      </c>
      <c r="BH22" s="4">
        <v>42.30769230769231</v>
      </c>
      <c r="BI22" s="4">
        <v>89.08045977011494</v>
      </c>
      <c r="BJ22" s="4">
        <v>53.333333333333336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8.333333333333332</v>
      </c>
      <c r="BQ22" s="4">
        <v>6.25</v>
      </c>
      <c r="BR22" s="4">
        <v>0</v>
      </c>
      <c r="BS22" s="4">
        <v>16.666666666666664</v>
      </c>
      <c r="BT22" s="4">
        <v>0</v>
      </c>
      <c r="BU22" s="4">
        <v>86.7132867132867</v>
      </c>
      <c r="BV22" s="4">
        <v>75.22935779816514</v>
      </c>
      <c r="BW22" s="4">
        <v>72.72727272727273</v>
      </c>
      <c r="BX22" s="4">
        <v>0</v>
      </c>
      <c r="BY22" s="4">
        <v>45.744680851063826</v>
      </c>
      <c r="BZ22" s="4">
        <v>33.33333333333333</v>
      </c>
      <c r="CA22" s="4">
        <v>56.25</v>
      </c>
      <c r="CB22" s="4">
        <v>50</v>
      </c>
      <c r="CC22" s="4">
        <v>0</v>
      </c>
      <c r="CD22" s="4">
        <v>0</v>
      </c>
      <c r="CE22" s="4">
        <v>50</v>
      </c>
      <c r="CF22" s="4">
        <v>50</v>
      </c>
      <c r="CG22" s="4">
        <v>50</v>
      </c>
      <c r="CH22" s="4">
        <v>84.07960199004975</v>
      </c>
      <c r="CI22" s="4">
        <v>81</v>
      </c>
      <c r="CJ22" s="4">
        <v>88.28125</v>
      </c>
      <c r="CK22" s="4">
        <v>86.17021276595744</v>
      </c>
      <c r="CL22" s="4">
        <v>84.97652582159625</v>
      </c>
      <c r="CM22" s="4">
        <v>72.22222222222221</v>
      </c>
      <c r="CN22" s="4">
        <v>0</v>
      </c>
      <c r="CO22" s="4">
        <v>0</v>
      </c>
      <c r="CP22" s="4">
        <v>0</v>
      </c>
      <c r="CQ22" s="4">
        <v>93.28358208955224</v>
      </c>
      <c r="CR22" s="4">
        <v>94.33962264150944</v>
      </c>
      <c r="CS22" s="4">
        <v>96.03174603174604</v>
      </c>
      <c r="CT22" s="4">
        <v>80.76923076923077</v>
      </c>
      <c r="CU22" s="4">
        <v>4</v>
      </c>
      <c r="CV22" s="4">
        <v>0</v>
      </c>
      <c r="CW22" s="4">
        <v>91.0958904109589</v>
      </c>
      <c r="CX22" s="4">
        <v>86.15384615384616</v>
      </c>
      <c r="CY22" s="4">
        <v>86.0655737704918</v>
      </c>
      <c r="CZ22" s="4">
        <v>52.38095238095239</v>
      </c>
      <c r="DA22" s="4">
        <v>65.38461538461539</v>
      </c>
      <c r="DB22" s="4">
        <v>57.14285714285714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80.34682080924856</v>
      </c>
      <c r="DM22" s="4">
        <v>0</v>
      </c>
      <c r="DN22" s="4">
        <v>90.2439024390244</v>
      </c>
      <c r="DO22" s="4">
        <v>91.66666666666666</v>
      </c>
      <c r="DP22" s="4">
        <v>84.21052631578947</v>
      </c>
      <c r="DQ22" s="4">
        <v>33.33333333333333</v>
      </c>
      <c r="DR22" s="4">
        <v>95.45454545454545</v>
      </c>
      <c r="DS22" s="4">
        <v>49.629629629629626</v>
      </c>
      <c r="DT22" s="4">
        <v>66.41221374045801</v>
      </c>
    </row>
    <row r="23" spans="1:124" ht="12.75">
      <c r="A23" s="1" t="s">
        <v>74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</row>
    <row r="24" spans="1:124" ht="12.75">
      <c r="A24" s="1" t="s">
        <v>75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3.8461538461538463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O24" s="4">
        <v>0</v>
      </c>
      <c r="DP24" s="4">
        <v>0</v>
      </c>
      <c r="DQ24" s="4">
        <v>0</v>
      </c>
      <c r="DR24" s="4">
        <v>0</v>
      </c>
      <c r="DS24" s="4">
        <v>0</v>
      </c>
      <c r="DT24" s="4">
        <v>0</v>
      </c>
    </row>
    <row r="25" spans="1:124" ht="12.75">
      <c r="A25" s="1" t="s">
        <v>76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0.7751937984496124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</row>
    <row r="26" spans="1:124" ht="12.75">
      <c r="A26" s="1" t="s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1.5873015873015872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1.550387596899225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4">
        <v>0</v>
      </c>
      <c r="DP26" s="4">
        <v>0</v>
      </c>
      <c r="DQ26" s="4">
        <v>0</v>
      </c>
      <c r="DR26" s="4">
        <v>0</v>
      </c>
      <c r="DS26" s="4">
        <v>0</v>
      </c>
      <c r="DT26" s="4">
        <v>0</v>
      </c>
    </row>
    <row r="27" spans="1:124" ht="12.75">
      <c r="A27" s="1" t="s">
        <v>78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2.3255813953488373</v>
      </c>
      <c r="AW27" s="4">
        <v>2.941176470588235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4">
        <v>0</v>
      </c>
      <c r="DP27" s="4">
        <v>0</v>
      </c>
      <c r="DQ27" s="4">
        <v>0</v>
      </c>
      <c r="DR27" s="4">
        <v>0</v>
      </c>
      <c r="DS27" s="4">
        <v>0</v>
      </c>
      <c r="DT27" s="4">
        <v>0</v>
      </c>
    </row>
    <row r="28" spans="1:124" ht="12.75">
      <c r="A28" s="1" t="s">
        <v>79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O28" s="4">
        <v>0</v>
      </c>
      <c r="DP28" s="4">
        <v>0</v>
      </c>
      <c r="DQ28" s="4">
        <v>0</v>
      </c>
      <c r="DR28" s="4">
        <v>0</v>
      </c>
      <c r="DS28" s="4">
        <v>0</v>
      </c>
      <c r="DT28" s="4">
        <v>0</v>
      </c>
    </row>
    <row r="29" spans="1:124" ht="12.75">
      <c r="A29" s="1" t="s">
        <v>80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0</v>
      </c>
      <c r="DO29" s="4">
        <v>0</v>
      </c>
      <c r="DP29" s="4">
        <v>0</v>
      </c>
      <c r="DQ29" s="4">
        <v>0</v>
      </c>
      <c r="DR29" s="4">
        <v>0</v>
      </c>
      <c r="DS29" s="4">
        <v>0</v>
      </c>
      <c r="DT29" s="4">
        <v>0</v>
      </c>
    </row>
    <row r="30" spans="1:124" ht="12.75">
      <c r="A30" s="1" t="s">
        <v>81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0.7751937984496124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4">
        <v>0</v>
      </c>
      <c r="DP30" s="4">
        <v>0</v>
      </c>
      <c r="DQ30" s="4">
        <v>0</v>
      </c>
      <c r="DR30" s="4">
        <v>0</v>
      </c>
      <c r="DS30" s="4">
        <v>0</v>
      </c>
      <c r="DT30" s="4">
        <v>0</v>
      </c>
    </row>
    <row r="31" spans="1:124" ht="12.75">
      <c r="A31" s="1" t="s">
        <v>82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0.8547008547008548</v>
      </c>
      <c r="H31" s="4">
        <v>4.761904761904762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2.3255813953488373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8.333333333333332</v>
      </c>
      <c r="BQ31" s="4">
        <v>0</v>
      </c>
      <c r="BR31" s="4">
        <v>0</v>
      </c>
      <c r="BS31" s="4">
        <v>8.333333333333332</v>
      </c>
      <c r="BT31" s="4">
        <v>6.25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4">
        <v>0</v>
      </c>
      <c r="DP31" s="4">
        <v>0</v>
      </c>
      <c r="DQ31" s="4">
        <v>0</v>
      </c>
      <c r="DR31" s="4">
        <v>0</v>
      </c>
      <c r="DS31" s="4">
        <v>0</v>
      </c>
      <c r="DT31" s="4">
        <v>0</v>
      </c>
    </row>
    <row r="32" spans="1:124" ht="12.75">
      <c r="A32" s="1" t="s">
        <v>170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O32" s="4">
        <v>0</v>
      </c>
      <c r="DP32" s="4">
        <v>0</v>
      </c>
      <c r="DQ32" s="4">
        <v>0</v>
      </c>
      <c r="DR32" s="4">
        <v>0</v>
      </c>
      <c r="DS32" s="4">
        <v>0</v>
      </c>
      <c r="DT32" s="4">
        <v>0</v>
      </c>
    </row>
    <row r="33" spans="1:124" ht="12.75">
      <c r="A33" s="1" t="s">
        <v>83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5.426356589147287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  <c r="DO33" s="4">
        <v>0</v>
      </c>
      <c r="DP33" s="4">
        <v>0</v>
      </c>
      <c r="DQ33" s="4">
        <v>0</v>
      </c>
      <c r="DR33" s="4">
        <v>0</v>
      </c>
      <c r="DS33" s="4">
        <v>0</v>
      </c>
      <c r="DT33" s="4">
        <v>0</v>
      </c>
    </row>
    <row r="34" spans="1:124" ht="12.75">
      <c r="A34" s="1" t="s">
        <v>84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</row>
    <row r="35" spans="1:124" ht="12.75">
      <c r="A35" s="1" t="s">
        <v>85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N35" s="4">
        <v>0</v>
      </c>
      <c r="DO35" s="4">
        <v>0</v>
      </c>
      <c r="DP35" s="4">
        <v>0</v>
      </c>
      <c r="DQ35" s="4">
        <v>0</v>
      </c>
      <c r="DR35" s="4">
        <v>0</v>
      </c>
      <c r="DS35" s="4">
        <v>0</v>
      </c>
      <c r="DT35" s="4">
        <v>0</v>
      </c>
    </row>
    <row r="36" spans="1:124" ht="12.75">
      <c r="A36" s="1" t="s">
        <v>86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O36" s="4">
        <v>0</v>
      </c>
      <c r="DP36" s="4">
        <v>0</v>
      </c>
      <c r="DQ36" s="4">
        <v>0</v>
      </c>
      <c r="DR36" s="4">
        <v>0</v>
      </c>
      <c r="DS36" s="4">
        <v>0</v>
      </c>
      <c r="DT36" s="4">
        <v>0</v>
      </c>
    </row>
    <row r="37" spans="1:124" ht="12.75">
      <c r="A37" s="1" t="s">
        <v>180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11.11111111111111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  <c r="DO37" s="4">
        <v>0</v>
      </c>
      <c r="DP37" s="4">
        <v>0</v>
      </c>
      <c r="DQ37" s="4">
        <v>0</v>
      </c>
      <c r="DR37" s="4">
        <v>0</v>
      </c>
      <c r="DS37" s="4">
        <v>0</v>
      </c>
      <c r="DT37" s="4">
        <v>0</v>
      </c>
    </row>
    <row r="38" spans="1:124" ht="12.75">
      <c r="A38" s="1" t="s">
        <v>87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14.285714285714285</v>
      </c>
      <c r="K38" s="4">
        <v>9.6</v>
      </c>
      <c r="L38" s="4">
        <v>20.5607476635514</v>
      </c>
      <c r="M38" s="4">
        <v>1.8691588785046727</v>
      </c>
      <c r="N38" s="4">
        <v>13.750000000000002</v>
      </c>
      <c r="O38" s="4">
        <v>20</v>
      </c>
      <c r="P38" s="4">
        <v>16.666666666666664</v>
      </c>
      <c r="Q38" s="4">
        <v>17.647058823529413</v>
      </c>
      <c r="R38" s="4">
        <v>13.157894736842104</v>
      </c>
      <c r="S38" s="4">
        <v>0</v>
      </c>
      <c r="T38" s="4">
        <v>1.6528925619834711</v>
      </c>
      <c r="U38" s="4">
        <v>0</v>
      </c>
      <c r="V38" s="4">
        <v>0</v>
      </c>
      <c r="W38" s="4">
        <v>0</v>
      </c>
      <c r="X38" s="4">
        <v>0</v>
      </c>
      <c r="Y38" s="4">
        <v>0.8849557522123894</v>
      </c>
      <c r="Z38" s="4">
        <v>0</v>
      </c>
      <c r="AA38" s="4">
        <v>0</v>
      </c>
      <c r="AB38" s="4">
        <v>0</v>
      </c>
      <c r="AC38" s="4">
        <v>0</v>
      </c>
      <c r="AD38" s="4">
        <v>2.4390243902439024</v>
      </c>
      <c r="AE38" s="4">
        <v>0</v>
      </c>
      <c r="AF38" s="4">
        <v>4.273504273504273</v>
      </c>
      <c r="AG38" s="4">
        <v>2.941176470588235</v>
      </c>
      <c r="AH38" s="4">
        <v>1.1111111111111112</v>
      </c>
      <c r="AI38" s="4">
        <v>0</v>
      </c>
      <c r="AJ38" s="4">
        <v>2.4390243902439024</v>
      </c>
      <c r="AK38" s="4">
        <v>4.424778761061947</v>
      </c>
      <c r="AL38" s="4">
        <v>0</v>
      </c>
      <c r="AM38" s="4">
        <v>3.3333333333333335</v>
      </c>
      <c r="AN38" s="4">
        <v>0</v>
      </c>
      <c r="AO38" s="4">
        <v>4.651162790697675</v>
      </c>
      <c r="AP38" s="4">
        <v>5.05050505050505</v>
      </c>
      <c r="AQ38" s="4">
        <v>0</v>
      </c>
      <c r="AR38" s="4">
        <v>8.695652173913043</v>
      </c>
      <c r="AS38" s="4">
        <v>50</v>
      </c>
      <c r="AT38" s="4">
        <v>2.459016393442623</v>
      </c>
      <c r="AU38" s="4">
        <v>2.631578947368421</v>
      </c>
      <c r="AV38" s="4">
        <v>3.10077519379845</v>
      </c>
      <c r="AW38" s="4">
        <v>2.941176470588235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1.9047619047619049</v>
      </c>
      <c r="BF38" s="4">
        <v>0.8333333333333334</v>
      </c>
      <c r="BG38" s="4">
        <v>0</v>
      </c>
      <c r="BH38" s="4">
        <v>0</v>
      </c>
      <c r="BI38" s="4">
        <v>5.747126436781609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6.25</v>
      </c>
      <c r="BR38" s="4">
        <v>0</v>
      </c>
      <c r="BS38" s="4">
        <v>0</v>
      </c>
      <c r="BT38" s="4">
        <v>18.75</v>
      </c>
      <c r="BU38" s="4">
        <v>2.097902097902098</v>
      </c>
      <c r="BV38" s="4">
        <v>0.9174311926605505</v>
      </c>
      <c r="BW38" s="4">
        <v>0</v>
      </c>
      <c r="BX38" s="4">
        <v>0</v>
      </c>
      <c r="BY38" s="4">
        <v>0</v>
      </c>
      <c r="BZ38" s="4">
        <v>0</v>
      </c>
      <c r="CA38" s="4">
        <v>6.25</v>
      </c>
      <c r="CB38" s="4">
        <v>5.555555555555555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1.9900497512437811</v>
      </c>
      <c r="CI38" s="4">
        <v>4.5</v>
      </c>
      <c r="CJ38" s="4">
        <v>0.78125</v>
      </c>
      <c r="CK38" s="4">
        <v>0</v>
      </c>
      <c r="CL38" s="4">
        <v>0.9389671361502347</v>
      </c>
      <c r="CM38" s="4">
        <v>0</v>
      </c>
      <c r="CN38" s="4">
        <v>0</v>
      </c>
      <c r="CO38" s="4">
        <v>0</v>
      </c>
      <c r="CP38" s="4">
        <v>0</v>
      </c>
      <c r="CQ38" s="4">
        <v>2.2388059701492535</v>
      </c>
      <c r="CR38" s="4">
        <v>1.8867924528301887</v>
      </c>
      <c r="CS38" s="4">
        <v>0</v>
      </c>
      <c r="CT38" s="4">
        <v>0.7692307692307693</v>
      </c>
      <c r="CU38" s="4">
        <v>0</v>
      </c>
      <c r="CV38" s="4">
        <v>0</v>
      </c>
      <c r="CW38" s="4">
        <v>0.684931506849315</v>
      </c>
      <c r="CX38" s="4">
        <v>1.5384615384615385</v>
      </c>
      <c r="CY38" s="4">
        <v>1.639344262295082</v>
      </c>
      <c r="CZ38" s="4">
        <v>0</v>
      </c>
      <c r="DA38" s="4">
        <v>1.9230769230769231</v>
      </c>
      <c r="DB38" s="4">
        <v>0.8928571428571428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0.5780346820809248</v>
      </c>
      <c r="DM38" s="4">
        <v>0</v>
      </c>
      <c r="DN38" s="4">
        <v>0</v>
      </c>
      <c r="DO38" s="4">
        <v>0</v>
      </c>
      <c r="DP38" s="4">
        <v>0</v>
      </c>
      <c r="DQ38" s="4">
        <v>0</v>
      </c>
      <c r="DR38" s="4">
        <v>0</v>
      </c>
      <c r="DS38" s="4">
        <v>0</v>
      </c>
      <c r="DT38" s="4">
        <v>0</v>
      </c>
    </row>
    <row r="39" spans="1:124" ht="12.75">
      <c r="A39" s="1" t="s">
        <v>88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3.418803418803419</v>
      </c>
      <c r="H39" s="4">
        <v>1.5873015873015872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4.411764705882353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16.666666666666664</v>
      </c>
      <c r="BT39" s="4">
        <v>18.75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O39" s="4">
        <v>0</v>
      </c>
      <c r="DP39" s="4">
        <v>0</v>
      </c>
      <c r="DQ39" s="4">
        <v>0</v>
      </c>
      <c r="DR39" s="4">
        <v>0</v>
      </c>
      <c r="DS39" s="4">
        <v>0</v>
      </c>
      <c r="DT39" s="4">
        <v>0</v>
      </c>
    </row>
    <row r="40" spans="1:124" ht="12.75">
      <c r="A40" s="1" t="s">
        <v>89</v>
      </c>
      <c r="B40" s="4">
        <v>0</v>
      </c>
      <c r="C40" s="4">
        <v>0</v>
      </c>
      <c r="D40" s="4">
        <v>0</v>
      </c>
      <c r="E40" s="4">
        <v>0</v>
      </c>
      <c r="F40" s="4">
        <v>11</v>
      </c>
      <c r="G40" s="4">
        <v>22.22222222222222</v>
      </c>
      <c r="H40" s="4">
        <v>6.349206349206349</v>
      </c>
      <c r="I40" s="4">
        <v>0</v>
      </c>
      <c r="J40" s="4">
        <v>9.523809523809524</v>
      </c>
      <c r="K40" s="4">
        <v>9.6</v>
      </c>
      <c r="L40" s="4">
        <v>10.2803738317757</v>
      </c>
      <c r="M40" s="4">
        <v>39.25233644859813</v>
      </c>
      <c r="N40" s="4">
        <v>26.25</v>
      </c>
      <c r="O40" s="4">
        <v>15</v>
      </c>
      <c r="P40" s="4">
        <v>10.869565217391305</v>
      </c>
      <c r="Q40" s="4">
        <v>20.588235294117645</v>
      </c>
      <c r="R40" s="4">
        <v>18.421052631578945</v>
      </c>
      <c r="S40" s="4">
        <v>13.592233009708737</v>
      </c>
      <c r="T40" s="4">
        <v>9.090909090909092</v>
      </c>
      <c r="U40" s="4">
        <v>0</v>
      </c>
      <c r="V40" s="4">
        <v>16.666666666666664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4.878048780487805</v>
      </c>
      <c r="AE40" s="4">
        <v>11.11111111111111</v>
      </c>
      <c r="AF40" s="4">
        <v>15.384615384615385</v>
      </c>
      <c r="AG40" s="4">
        <v>30.88235294117647</v>
      </c>
      <c r="AH40" s="4">
        <v>10</v>
      </c>
      <c r="AI40" s="4">
        <v>0</v>
      </c>
      <c r="AJ40" s="4">
        <v>37.80487804878049</v>
      </c>
      <c r="AK40" s="4">
        <v>19.469026548672566</v>
      </c>
      <c r="AL40" s="4">
        <v>0</v>
      </c>
      <c r="AM40" s="4">
        <v>13.333333333333334</v>
      </c>
      <c r="AN40" s="4">
        <v>18.681318681318682</v>
      </c>
      <c r="AO40" s="4">
        <v>37.2093023255814</v>
      </c>
      <c r="AP40" s="4">
        <v>24.242424242424242</v>
      </c>
      <c r="AQ40" s="4">
        <v>0</v>
      </c>
      <c r="AR40" s="4">
        <v>47.82608695652174</v>
      </c>
      <c r="AS40" s="4">
        <v>0</v>
      </c>
      <c r="AT40" s="4">
        <v>19.672131147540984</v>
      </c>
      <c r="AU40" s="4">
        <v>23.684210526315788</v>
      </c>
      <c r="AV40" s="4">
        <v>2.3255813953488373</v>
      </c>
      <c r="AW40" s="4">
        <v>1.4705882352941175</v>
      </c>
      <c r="AX40" s="4">
        <v>0</v>
      </c>
      <c r="AY40" s="4">
        <v>10</v>
      </c>
      <c r="AZ40" s="4">
        <v>0</v>
      </c>
      <c r="BA40" s="4">
        <v>0</v>
      </c>
      <c r="BB40" s="4">
        <v>0</v>
      </c>
      <c r="BC40" s="4">
        <v>0</v>
      </c>
      <c r="BD40" s="4">
        <v>5.376344086021505</v>
      </c>
      <c r="BE40" s="4">
        <v>2.857142857142857</v>
      </c>
      <c r="BF40" s="4">
        <v>5.833333333333333</v>
      </c>
      <c r="BG40" s="4">
        <v>3.968253968253968</v>
      </c>
      <c r="BH40" s="4">
        <v>7.6923076923076925</v>
      </c>
      <c r="BI40" s="4">
        <v>3.4482758620689653</v>
      </c>
      <c r="BJ40" s="4">
        <v>46.666666666666664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3.4965034965034967</v>
      </c>
      <c r="BV40" s="4">
        <v>19.26605504587156</v>
      </c>
      <c r="BW40" s="4">
        <v>22.07792207792208</v>
      </c>
      <c r="BX40" s="4">
        <v>0</v>
      </c>
      <c r="BY40" s="4">
        <v>2.127659574468085</v>
      </c>
      <c r="BZ40" s="4">
        <v>0</v>
      </c>
      <c r="CA40" s="4">
        <v>0</v>
      </c>
      <c r="CB40" s="4">
        <v>5.555555555555555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5.970149253731343</v>
      </c>
      <c r="CI40" s="4">
        <v>7.5</v>
      </c>
      <c r="CJ40" s="4">
        <v>7.8125</v>
      </c>
      <c r="CK40" s="4">
        <v>7.446808510638298</v>
      </c>
      <c r="CL40" s="4">
        <v>13.615023474178404</v>
      </c>
      <c r="CM40" s="4">
        <v>11.11111111111111</v>
      </c>
      <c r="CN40" s="4">
        <v>0</v>
      </c>
      <c r="CO40" s="4">
        <v>0</v>
      </c>
      <c r="CP40" s="4">
        <v>0</v>
      </c>
      <c r="CQ40" s="4">
        <v>2.2388059701492535</v>
      </c>
      <c r="CR40" s="4">
        <v>3.7735849056603774</v>
      </c>
      <c r="CS40" s="4">
        <v>3.968253968253968</v>
      </c>
      <c r="CT40" s="4">
        <v>16.153846153846153</v>
      </c>
      <c r="CU40" s="4">
        <v>0</v>
      </c>
      <c r="CV40" s="4">
        <v>0</v>
      </c>
      <c r="CW40" s="4">
        <v>6.8493150684931505</v>
      </c>
      <c r="CX40" s="4">
        <v>11.538461538461538</v>
      </c>
      <c r="CY40" s="4">
        <v>12.295081967213115</v>
      </c>
      <c r="CZ40" s="4">
        <v>47.61904761904761</v>
      </c>
      <c r="DA40" s="4">
        <v>29.807692307692307</v>
      </c>
      <c r="DB40" s="4">
        <v>36.607142857142854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15.028901734104046</v>
      </c>
      <c r="DM40" s="4">
        <v>0</v>
      </c>
      <c r="DN40" s="4">
        <v>9.75609756097561</v>
      </c>
      <c r="DO40" s="4">
        <v>8.333333333333332</v>
      </c>
      <c r="DP40" s="4">
        <v>15.789473684210526</v>
      </c>
      <c r="DQ40" s="4">
        <v>66.66666666666666</v>
      </c>
      <c r="DR40" s="4">
        <v>1.5151515151515151</v>
      </c>
      <c r="DS40" s="4">
        <v>45.925925925925924</v>
      </c>
      <c r="DT40" s="4">
        <v>24.427480916030532</v>
      </c>
    </row>
    <row r="41" spans="1:124" ht="12.75">
      <c r="A41" s="1" t="s">
        <v>90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0</v>
      </c>
      <c r="DQ41" s="4">
        <v>0</v>
      </c>
      <c r="DR41" s="4">
        <v>0</v>
      </c>
      <c r="DS41" s="4">
        <v>0</v>
      </c>
      <c r="DT41" s="4">
        <v>0</v>
      </c>
    </row>
    <row r="42" spans="1:124" ht="12.75">
      <c r="A42" s="1" t="s">
        <v>91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  <c r="DO42" s="4">
        <v>0</v>
      </c>
      <c r="DP42" s="4">
        <v>0</v>
      </c>
      <c r="DQ42" s="4">
        <v>0</v>
      </c>
      <c r="DR42" s="4">
        <v>0</v>
      </c>
      <c r="DS42" s="4">
        <v>0</v>
      </c>
      <c r="DT42" s="4">
        <v>0</v>
      </c>
    </row>
    <row r="43" spans="1:124" ht="12.75">
      <c r="A43" s="1" t="s">
        <v>92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0</v>
      </c>
      <c r="DQ43" s="4">
        <v>0</v>
      </c>
      <c r="DR43" s="4">
        <v>0</v>
      </c>
      <c r="DS43" s="4">
        <v>0</v>
      </c>
      <c r="DT43" s="4">
        <v>0</v>
      </c>
    </row>
    <row r="44" spans="1:124" ht="12.75">
      <c r="A44" s="1" t="s">
        <v>93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0.8547008547008548</v>
      </c>
      <c r="H44" s="4">
        <v>1.5873015873015872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  <c r="DO44" s="4">
        <v>0</v>
      </c>
      <c r="DP44" s="4">
        <v>0</v>
      </c>
      <c r="DQ44" s="4">
        <v>0</v>
      </c>
      <c r="DR44" s="4">
        <v>0</v>
      </c>
      <c r="DS44" s="4">
        <v>0</v>
      </c>
      <c r="DT44" s="4">
        <v>0</v>
      </c>
    </row>
    <row r="45" spans="1:124" ht="12.75">
      <c r="A45" s="1" t="s">
        <v>94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1.5873015873015872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6.25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  <c r="DO45" s="4">
        <v>0</v>
      </c>
      <c r="DP45" s="4">
        <v>0</v>
      </c>
      <c r="DQ45" s="4">
        <v>0</v>
      </c>
      <c r="DR45" s="4">
        <v>0</v>
      </c>
      <c r="DS45" s="4">
        <v>0</v>
      </c>
      <c r="DT45" s="4">
        <v>0</v>
      </c>
    </row>
    <row r="46" spans="1:124" ht="12.75">
      <c r="A46" s="1" t="s">
        <v>95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4">
        <v>0</v>
      </c>
      <c r="DP46" s="4">
        <v>0</v>
      </c>
      <c r="DQ46" s="4">
        <v>0</v>
      </c>
      <c r="DR46" s="4">
        <v>0</v>
      </c>
      <c r="DS46" s="4">
        <v>0</v>
      </c>
      <c r="DT46" s="4">
        <v>0</v>
      </c>
    </row>
    <row r="47" spans="1:124" ht="12.75">
      <c r="A47" s="1" t="s">
        <v>96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1.5873015873015872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8.333333333333332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4">
        <v>0</v>
      </c>
    </row>
    <row r="48" spans="1:124" ht="12.75">
      <c r="A48" s="1" t="s">
        <v>97</v>
      </c>
      <c r="B48" s="4">
        <v>0</v>
      </c>
      <c r="C48" s="4">
        <v>0</v>
      </c>
      <c r="D48" s="4">
        <v>0</v>
      </c>
      <c r="E48" s="4">
        <v>7.874015748031496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0.7352941176470588</v>
      </c>
      <c r="R48" s="4">
        <v>0</v>
      </c>
      <c r="S48" s="4">
        <v>0</v>
      </c>
      <c r="T48" s="4">
        <v>0</v>
      </c>
      <c r="U48" s="4">
        <v>53.06122448979592</v>
      </c>
      <c r="V48" s="4">
        <v>0</v>
      </c>
      <c r="W48" s="4">
        <v>0</v>
      </c>
      <c r="X48" s="4">
        <v>8.19672131147541</v>
      </c>
      <c r="Y48" s="4">
        <v>15.929203539823009</v>
      </c>
      <c r="Z48" s="4">
        <v>0</v>
      </c>
      <c r="AA48" s="4">
        <v>0</v>
      </c>
      <c r="AB48" s="4">
        <v>0</v>
      </c>
      <c r="AC48" s="4">
        <v>8.91089108910891</v>
      </c>
      <c r="AD48" s="4">
        <v>0</v>
      </c>
      <c r="AE48" s="4">
        <v>0</v>
      </c>
      <c r="AF48" s="4">
        <v>0</v>
      </c>
      <c r="AG48" s="4">
        <v>0</v>
      </c>
      <c r="AH48" s="4">
        <v>2.2222222222222223</v>
      </c>
      <c r="AI48" s="4">
        <v>73.80952380952381</v>
      </c>
      <c r="AJ48" s="4">
        <v>7.317073170731707</v>
      </c>
      <c r="AK48" s="4">
        <v>0</v>
      </c>
      <c r="AL48" s="4">
        <v>0</v>
      </c>
      <c r="AM48" s="4">
        <v>0</v>
      </c>
      <c r="AN48" s="4">
        <v>5.4945054945054945</v>
      </c>
      <c r="AO48" s="4">
        <v>0</v>
      </c>
      <c r="AP48" s="4">
        <v>1.0101010101010102</v>
      </c>
      <c r="AQ48" s="4">
        <v>72.5925925925926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10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0.8333333333333334</v>
      </c>
      <c r="BG48" s="4">
        <v>0</v>
      </c>
      <c r="BH48" s="4">
        <v>0</v>
      </c>
      <c r="BI48" s="4">
        <v>0</v>
      </c>
      <c r="BJ48" s="4">
        <v>0</v>
      </c>
      <c r="BK48" s="4">
        <v>8.333333333333332</v>
      </c>
      <c r="BL48" s="4">
        <v>13.333333333333334</v>
      </c>
      <c r="BM48" s="4">
        <v>7.216494845360824</v>
      </c>
      <c r="BN48" s="4">
        <v>11.76470588235294</v>
      </c>
      <c r="BO48" s="4">
        <v>0</v>
      </c>
      <c r="BP48" s="4">
        <v>33.33333333333333</v>
      </c>
      <c r="BQ48" s="4">
        <v>31.25</v>
      </c>
      <c r="BR48" s="4">
        <v>75</v>
      </c>
      <c r="BS48" s="4">
        <v>0</v>
      </c>
      <c r="BT48" s="4">
        <v>0</v>
      </c>
      <c r="BU48" s="4">
        <v>0</v>
      </c>
      <c r="BV48" s="4">
        <v>0.9174311926605505</v>
      </c>
      <c r="BW48" s="4">
        <v>0</v>
      </c>
      <c r="BX48" s="4">
        <v>20.353982300884958</v>
      </c>
      <c r="BY48" s="4">
        <v>18.085106382978726</v>
      </c>
      <c r="BZ48" s="4">
        <v>22.22222222222222</v>
      </c>
      <c r="CA48" s="4">
        <v>18.75</v>
      </c>
      <c r="CB48" s="4">
        <v>16.666666666666664</v>
      </c>
      <c r="CC48" s="4">
        <v>100</v>
      </c>
      <c r="CD48" s="4">
        <v>15.384615384615385</v>
      </c>
      <c r="CE48" s="4">
        <v>24.193548387096776</v>
      </c>
      <c r="CF48" s="4">
        <v>3.0927835051546393</v>
      </c>
      <c r="CG48" s="4">
        <v>14.682539682539684</v>
      </c>
      <c r="CH48" s="4">
        <v>0</v>
      </c>
      <c r="CI48" s="4">
        <v>1</v>
      </c>
      <c r="CJ48" s="4">
        <v>0</v>
      </c>
      <c r="CK48" s="4">
        <v>0</v>
      </c>
      <c r="CL48" s="4">
        <v>0</v>
      </c>
      <c r="CM48" s="4">
        <v>5.555555555555555</v>
      </c>
      <c r="CN48" s="4">
        <v>24.175824175824175</v>
      </c>
      <c r="CO48" s="4">
        <v>31.372549019607842</v>
      </c>
      <c r="CP48" s="4">
        <v>40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0.8928571428571428</v>
      </c>
      <c r="DC48" s="4">
        <v>0</v>
      </c>
      <c r="DD48" s="4">
        <v>0</v>
      </c>
      <c r="DE48" s="4">
        <v>25.6198347107438</v>
      </c>
      <c r="DF48" s="4">
        <v>33.33333333333333</v>
      </c>
      <c r="DG48" s="4">
        <v>50</v>
      </c>
      <c r="DH48" s="4">
        <v>0</v>
      </c>
      <c r="DI48" s="4">
        <v>0</v>
      </c>
      <c r="DJ48" s="4">
        <v>6.25</v>
      </c>
      <c r="DK48" s="4">
        <v>0</v>
      </c>
      <c r="DL48" s="4">
        <v>1.7341040462427744</v>
      </c>
      <c r="DM48" s="4">
        <v>13.559322033898304</v>
      </c>
      <c r="DN48" s="4">
        <v>0</v>
      </c>
      <c r="DO48" s="4">
        <v>0</v>
      </c>
      <c r="DP48" s="4">
        <v>0</v>
      </c>
      <c r="DQ48" s="4">
        <v>0</v>
      </c>
      <c r="DR48" s="4">
        <v>0.5050505050505051</v>
      </c>
      <c r="DS48" s="4">
        <v>0</v>
      </c>
      <c r="DT48" s="4">
        <v>0</v>
      </c>
    </row>
    <row r="49" spans="1:124" ht="12.75">
      <c r="A49" s="1" t="s">
        <v>98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44.761904761904766</v>
      </c>
      <c r="K49" s="4">
        <v>20.8</v>
      </c>
      <c r="L49" s="4">
        <v>6.5420560747663545</v>
      </c>
      <c r="M49" s="4">
        <v>2.803738317757009</v>
      </c>
      <c r="N49" s="4">
        <v>6.25</v>
      </c>
      <c r="O49" s="4">
        <v>12</v>
      </c>
      <c r="P49" s="4">
        <v>8.695652173913043</v>
      </c>
      <c r="Q49" s="4">
        <v>2.2058823529411766</v>
      </c>
      <c r="R49" s="4">
        <v>4.385964912280701</v>
      </c>
      <c r="S49" s="4">
        <v>0.9708737864077669</v>
      </c>
      <c r="T49" s="4">
        <v>3.3057851239669422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0.8547008547008548</v>
      </c>
      <c r="AG49" s="4">
        <v>0.7352941176470588</v>
      </c>
      <c r="AH49" s="4">
        <v>0</v>
      </c>
      <c r="AI49" s="4">
        <v>0</v>
      </c>
      <c r="AJ49" s="4">
        <v>0</v>
      </c>
      <c r="AK49" s="4">
        <v>3.5398230088495577</v>
      </c>
      <c r="AL49" s="4">
        <v>0</v>
      </c>
      <c r="AM49" s="4">
        <v>0.8333333333333334</v>
      </c>
      <c r="AN49" s="4">
        <v>0</v>
      </c>
      <c r="AO49" s="4">
        <v>1.1627906976744187</v>
      </c>
      <c r="AP49" s="4">
        <v>4.040404040404041</v>
      </c>
      <c r="AQ49" s="4">
        <v>0</v>
      </c>
      <c r="AR49" s="4">
        <v>0</v>
      </c>
      <c r="AS49" s="4">
        <v>50</v>
      </c>
      <c r="AT49" s="4">
        <v>0</v>
      </c>
      <c r="AU49" s="4">
        <v>0</v>
      </c>
      <c r="AV49" s="4">
        <v>1.550387596899225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2.1505376344086025</v>
      </c>
      <c r="BE49" s="4">
        <v>1.9047619047619049</v>
      </c>
      <c r="BF49" s="4">
        <v>0</v>
      </c>
      <c r="BG49" s="4">
        <v>0</v>
      </c>
      <c r="BH49" s="4">
        <v>0</v>
      </c>
      <c r="BI49" s="4">
        <v>1.1494252873563218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6.25</v>
      </c>
      <c r="BR49" s="4">
        <v>0</v>
      </c>
      <c r="BS49" s="4">
        <v>25</v>
      </c>
      <c r="BT49" s="4">
        <v>25</v>
      </c>
      <c r="BU49" s="4">
        <v>4.195804195804196</v>
      </c>
      <c r="BV49" s="4">
        <v>2.7522935779816518</v>
      </c>
      <c r="BW49" s="4">
        <v>3.896103896103896</v>
      </c>
      <c r="BX49" s="4">
        <v>0</v>
      </c>
      <c r="BY49" s="4">
        <v>5.319148936170213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2.9850746268656714</v>
      </c>
      <c r="CI49" s="4">
        <v>3</v>
      </c>
      <c r="CJ49" s="4">
        <v>2.34375</v>
      </c>
      <c r="CK49" s="4">
        <v>6.382978723404255</v>
      </c>
      <c r="CL49" s="4">
        <v>0.4694835680751174</v>
      </c>
      <c r="CM49" s="4">
        <v>0</v>
      </c>
      <c r="CN49" s="4">
        <v>0</v>
      </c>
      <c r="CO49" s="4">
        <v>0</v>
      </c>
      <c r="CP49" s="4">
        <v>0</v>
      </c>
      <c r="CQ49" s="4">
        <v>2.2388059701492535</v>
      </c>
      <c r="CR49" s="4">
        <v>0</v>
      </c>
      <c r="CS49" s="4">
        <v>0</v>
      </c>
      <c r="CT49" s="4">
        <v>2.307692307692308</v>
      </c>
      <c r="CU49" s="4">
        <v>0</v>
      </c>
      <c r="CV49" s="4">
        <v>0</v>
      </c>
      <c r="CW49" s="4">
        <v>0.684931506849315</v>
      </c>
      <c r="CX49" s="4">
        <v>0.7692307692307693</v>
      </c>
      <c r="CY49" s="4">
        <v>0</v>
      </c>
      <c r="CZ49" s="4">
        <v>0</v>
      </c>
      <c r="DA49" s="4">
        <v>2.8846153846153846</v>
      </c>
      <c r="DB49" s="4">
        <v>3.571428571428571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  <c r="DO49" s="4">
        <v>0</v>
      </c>
      <c r="DP49" s="4">
        <v>0</v>
      </c>
      <c r="DQ49" s="4">
        <v>0</v>
      </c>
      <c r="DR49" s="4">
        <v>0</v>
      </c>
      <c r="DS49" s="4">
        <v>0</v>
      </c>
      <c r="DT49" s="4">
        <v>0</v>
      </c>
    </row>
    <row r="50" spans="1:124" ht="12.75">
      <c r="A50" s="1" t="s">
        <v>99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  <c r="DO50" s="4">
        <v>0</v>
      </c>
      <c r="DP50" s="4">
        <v>0</v>
      </c>
      <c r="DQ50" s="4">
        <v>0</v>
      </c>
      <c r="DR50" s="4">
        <v>0</v>
      </c>
      <c r="DS50" s="4">
        <v>0</v>
      </c>
      <c r="DT50" s="4">
        <v>0</v>
      </c>
    </row>
    <row r="51" spans="1:124" ht="12.75">
      <c r="A51" s="1" t="s">
        <v>100</v>
      </c>
      <c r="B51" s="4">
        <v>0</v>
      </c>
      <c r="C51" s="4">
        <v>0</v>
      </c>
      <c r="D51" s="4">
        <v>0</v>
      </c>
      <c r="E51" s="4">
        <v>1.574803149606299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1.639344262295082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7.142857142857142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30.76923076923077</v>
      </c>
      <c r="CE51" s="4">
        <v>3.225806451612903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2.197802197802198</v>
      </c>
      <c r="CO51" s="4">
        <v>0.9803921568627451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3.125</v>
      </c>
      <c r="DK51" s="4">
        <v>0</v>
      </c>
      <c r="DL51" s="4">
        <v>0</v>
      </c>
      <c r="DM51" s="4">
        <v>0</v>
      </c>
      <c r="DN51" s="4">
        <v>0</v>
      </c>
      <c r="DO51" s="4">
        <v>0</v>
      </c>
      <c r="DP51" s="4">
        <v>0</v>
      </c>
      <c r="DQ51" s="4">
        <v>0</v>
      </c>
      <c r="DR51" s="4">
        <v>0</v>
      </c>
      <c r="DS51" s="4">
        <v>0.7407407407407408</v>
      </c>
      <c r="DT51" s="4">
        <v>0</v>
      </c>
    </row>
    <row r="52" spans="1:124" ht="12.75">
      <c r="A52" s="1" t="s">
        <v>101</v>
      </c>
      <c r="B52" s="4">
        <v>0</v>
      </c>
      <c r="C52" s="4">
        <v>0</v>
      </c>
      <c r="D52" s="4">
        <v>0</v>
      </c>
      <c r="E52" s="4">
        <v>3.937007874015748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29.508196721311474</v>
      </c>
      <c r="Y52" s="4">
        <v>0</v>
      </c>
      <c r="Z52" s="4">
        <v>0</v>
      </c>
      <c r="AA52" s="4">
        <v>0</v>
      </c>
      <c r="AB52" s="4">
        <v>0</v>
      </c>
      <c r="AC52" s="4">
        <v>3.9603960396039604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4.761904761904762</v>
      </c>
      <c r="AJ52" s="4">
        <v>8.536585365853659</v>
      </c>
      <c r="AK52" s="4">
        <v>0</v>
      </c>
      <c r="AL52" s="4">
        <v>0</v>
      </c>
      <c r="AM52" s="4">
        <v>0</v>
      </c>
      <c r="AN52" s="4">
        <v>15.384615384615385</v>
      </c>
      <c r="AO52" s="4">
        <v>0</v>
      </c>
      <c r="AP52" s="4">
        <v>0</v>
      </c>
      <c r="AQ52" s="4">
        <v>3.7037037037037033</v>
      </c>
      <c r="AR52" s="4">
        <v>0</v>
      </c>
      <c r="AS52" s="4">
        <v>0</v>
      </c>
      <c r="AT52" s="4">
        <v>0</v>
      </c>
      <c r="AU52" s="4">
        <v>7.894736842105263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35.714285714285715</v>
      </c>
      <c r="BD52" s="4">
        <v>0</v>
      </c>
      <c r="BE52" s="4">
        <v>0</v>
      </c>
      <c r="BF52" s="4">
        <v>0</v>
      </c>
      <c r="BG52" s="4">
        <v>0</v>
      </c>
      <c r="BH52" s="4">
        <v>19.230769230769234</v>
      </c>
      <c r="BI52" s="4">
        <v>0</v>
      </c>
      <c r="BJ52" s="4">
        <v>0</v>
      </c>
      <c r="BK52" s="4">
        <v>0</v>
      </c>
      <c r="BL52" s="4">
        <v>13.333333333333334</v>
      </c>
      <c r="BM52" s="4">
        <v>75.25773195876289</v>
      </c>
      <c r="BN52" s="4">
        <v>5.88235294117647</v>
      </c>
      <c r="BO52" s="4">
        <v>20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5.3097345132743365</v>
      </c>
      <c r="BY52" s="4">
        <v>3.1914893617021276</v>
      </c>
      <c r="BZ52" s="4">
        <v>0</v>
      </c>
      <c r="CA52" s="4">
        <v>6.25</v>
      </c>
      <c r="CB52" s="4">
        <v>0</v>
      </c>
      <c r="CC52" s="4">
        <v>0</v>
      </c>
      <c r="CD52" s="4">
        <v>0</v>
      </c>
      <c r="CE52" s="4">
        <v>3.225806451612903</v>
      </c>
      <c r="CF52" s="4">
        <v>20.618556701030926</v>
      </c>
      <c r="CG52" s="4">
        <v>8.73015873015873</v>
      </c>
      <c r="CH52" s="4">
        <v>3.9800995024875623</v>
      </c>
      <c r="CI52" s="4">
        <v>2.5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26.446280991735538</v>
      </c>
      <c r="DF52" s="4">
        <v>0</v>
      </c>
      <c r="DG52" s="4">
        <v>0</v>
      </c>
      <c r="DH52" s="4">
        <v>0</v>
      </c>
      <c r="DI52" s="4">
        <v>0</v>
      </c>
      <c r="DJ52" s="4">
        <v>75</v>
      </c>
      <c r="DK52" s="4">
        <v>76.92307692307693</v>
      </c>
      <c r="DL52" s="4">
        <v>0</v>
      </c>
      <c r="DM52" s="4">
        <v>1.694915254237288</v>
      </c>
      <c r="DN52" s="4">
        <v>0</v>
      </c>
      <c r="DO52" s="4">
        <v>0</v>
      </c>
      <c r="DP52" s="4">
        <v>0</v>
      </c>
      <c r="DQ52" s="4">
        <v>0</v>
      </c>
      <c r="DR52" s="4">
        <v>2.0202020202020203</v>
      </c>
      <c r="DS52" s="4">
        <v>3.7037037037037033</v>
      </c>
      <c r="DT52" s="4">
        <v>9.16030534351145</v>
      </c>
    </row>
    <row r="53" spans="1:124" ht="12.75">
      <c r="A53" s="1" t="s">
        <v>102</v>
      </c>
      <c r="B53" s="4">
        <v>0</v>
      </c>
      <c r="C53" s="4">
        <v>0</v>
      </c>
      <c r="D53" s="4">
        <v>0</v>
      </c>
      <c r="E53" s="4">
        <v>2.3622047244094486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8.19672131147541</v>
      </c>
      <c r="Y53" s="4">
        <v>9.734513274336283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1.1111111111111112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2.197802197802198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4.166666666666666</v>
      </c>
      <c r="BL53" s="4">
        <v>0</v>
      </c>
      <c r="BM53" s="4">
        <v>1.0309278350515463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17.741935483870968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100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  <c r="DR53" s="4">
        <v>0</v>
      </c>
      <c r="DS53" s="4">
        <v>0</v>
      </c>
      <c r="DT53" s="4">
        <v>0</v>
      </c>
    </row>
    <row r="54" spans="1:124" ht="12.75">
      <c r="A54" s="1" t="s">
        <v>103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  <c r="DO54" s="4">
        <v>0</v>
      </c>
      <c r="DP54" s="4">
        <v>0</v>
      </c>
      <c r="DQ54" s="4">
        <v>0</v>
      </c>
      <c r="DR54" s="4">
        <v>0</v>
      </c>
      <c r="DS54" s="4">
        <v>0</v>
      </c>
      <c r="DT54" s="4">
        <v>0</v>
      </c>
    </row>
    <row r="55" spans="1:124" ht="12.75">
      <c r="A55" s="1" t="s">
        <v>104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O55" s="4">
        <v>0</v>
      </c>
      <c r="DP55" s="4">
        <v>0</v>
      </c>
      <c r="DQ55" s="4">
        <v>0</v>
      </c>
      <c r="DR55" s="4">
        <v>0</v>
      </c>
      <c r="DS55" s="4">
        <v>0</v>
      </c>
      <c r="DT55" s="4">
        <v>0</v>
      </c>
    </row>
    <row r="56" spans="1:124" ht="12.75">
      <c r="A56" s="1" t="s">
        <v>105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3.418803418803419</v>
      </c>
      <c r="H56" s="4">
        <v>11.11111111111111</v>
      </c>
      <c r="I56" s="4">
        <v>60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8.527131782945736</v>
      </c>
      <c r="AW56" s="4">
        <v>5.88235294117647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25</v>
      </c>
      <c r="BR56" s="4">
        <v>0</v>
      </c>
      <c r="BS56" s="4">
        <v>25</v>
      </c>
      <c r="BT56" s="4">
        <v>31.25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  <c r="DO56" s="4">
        <v>0</v>
      </c>
      <c r="DP56" s="4">
        <v>0</v>
      </c>
      <c r="DQ56" s="4">
        <v>0</v>
      </c>
      <c r="DR56" s="4">
        <v>0</v>
      </c>
      <c r="DS56" s="4">
        <v>0</v>
      </c>
      <c r="DT56" s="4">
        <v>0</v>
      </c>
    </row>
    <row r="57" spans="1:124" ht="12.75">
      <c r="A57" s="1" t="s">
        <v>106</v>
      </c>
      <c r="B57" s="4">
        <v>75</v>
      </c>
      <c r="C57" s="4">
        <v>0</v>
      </c>
      <c r="D57" s="4">
        <v>0</v>
      </c>
      <c r="E57" s="4">
        <v>0</v>
      </c>
      <c r="F57" s="4">
        <v>0</v>
      </c>
      <c r="G57" s="4">
        <v>3.418803418803419</v>
      </c>
      <c r="H57" s="4">
        <v>1.5873015873015872</v>
      </c>
      <c r="I57" s="4">
        <v>20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2.3255813953488373</v>
      </c>
      <c r="AW57" s="4">
        <v>2.941176470588235</v>
      </c>
      <c r="AX57" s="4">
        <v>0</v>
      </c>
      <c r="AY57" s="4">
        <v>0</v>
      </c>
      <c r="AZ57" s="4">
        <v>40</v>
      </c>
      <c r="BA57" s="4">
        <v>20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  <c r="DO57" s="4">
        <v>0</v>
      </c>
      <c r="DP57" s="4">
        <v>0</v>
      </c>
      <c r="DQ57" s="4">
        <v>0</v>
      </c>
      <c r="DR57" s="4">
        <v>0</v>
      </c>
      <c r="DS57" s="4">
        <v>0</v>
      </c>
      <c r="DT57" s="4">
        <v>0</v>
      </c>
    </row>
    <row r="58" spans="1:124" ht="12.75">
      <c r="A58" s="1" t="s">
        <v>107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0.8547008547008548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  <c r="DO58" s="4">
        <v>0</v>
      </c>
      <c r="DP58" s="4">
        <v>0</v>
      </c>
      <c r="DQ58" s="4">
        <v>0</v>
      </c>
      <c r="DR58" s="4">
        <v>0</v>
      </c>
      <c r="DS58" s="4">
        <v>0</v>
      </c>
      <c r="DT58" s="4">
        <v>0</v>
      </c>
    </row>
    <row r="59" spans="1:124" ht="12.75">
      <c r="A59" s="1" t="s">
        <v>108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  <c r="DO59" s="4">
        <v>0</v>
      </c>
      <c r="DP59" s="4">
        <v>0</v>
      </c>
      <c r="DQ59" s="4">
        <v>0</v>
      </c>
      <c r="DR59" s="4">
        <v>0</v>
      </c>
      <c r="DS59" s="4">
        <v>0</v>
      </c>
      <c r="DT59" s="4">
        <v>0</v>
      </c>
    </row>
    <row r="60" spans="1:124" ht="12.75">
      <c r="A60" s="1" t="s">
        <v>109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1.550387596899225</v>
      </c>
      <c r="AW60" s="4">
        <v>0</v>
      </c>
      <c r="AX60" s="4">
        <v>0</v>
      </c>
      <c r="AY60" s="4">
        <v>0</v>
      </c>
      <c r="AZ60" s="4">
        <v>0</v>
      </c>
      <c r="BA60" s="4">
        <v>20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0</v>
      </c>
      <c r="DF60" s="4">
        <v>0</v>
      </c>
      <c r="DG60" s="4">
        <v>0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  <c r="DN60" s="4">
        <v>0</v>
      </c>
      <c r="DO60" s="4">
        <v>0</v>
      </c>
      <c r="DP60" s="4">
        <v>0</v>
      </c>
      <c r="DQ60" s="4">
        <v>0</v>
      </c>
      <c r="DR60" s="4">
        <v>0</v>
      </c>
      <c r="DS60" s="4">
        <v>0</v>
      </c>
      <c r="DT60" s="4">
        <v>0</v>
      </c>
    </row>
    <row r="61" spans="1:124" ht="12.75">
      <c r="A61" s="1" t="s">
        <v>110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  <c r="DO61" s="4">
        <v>0</v>
      </c>
      <c r="DP61" s="4">
        <v>0</v>
      </c>
      <c r="DQ61" s="4">
        <v>0</v>
      </c>
      <c r="DR61" s="4">
        <v>0</v>
      </c>
      <c r="DS61" s="4">
        <v>0</v>
      </c>
      <c r="DT61" s="4">
        <v>0</v>
      </c>
    </row>
    <row r="62" spans="1:124" ht="12.75">
      <c r="A62" s="1" t="s">
        <v>111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</row>
    <row r="63" spans="1:124" ht="12.75">
      <c r="A63" s="1" t="s">
        <v>112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  <c r="DO63" s="4">
        <v>0</v>
      </c>
      <c r="DP63" s="4">
        <v>0</v>
      </c>
      <c r="DQ63" s="4">
        <v>0</v>
      </c>
      <c r="DR63" s="4">
        <v>0</v>
      </c>
      <c r="DS63" s="4">
        <v>0</v>
      </c>
      <c r="DT63" s="4">
        <v>0</v>
      </c>
    </row>
    <row r="64" spans="1:124" ht="12.75">
      <c r="A64" s="1" t="s">
        <v>113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  <c r="DO64" s="4">
        <v>0</v>
      </c>
      <c r="DP64" s="4">
        <v>0</v>
      </c>
      <c r="DQ64" s="4">
        <v>0</v>
      </c>
      <c r="DR64" s="4">
        <v>0</v>
      </c>
      <c r="DS64" s="4">
        <v>0</v>
      </c>
      <c r="DT64" s="4">
        <v>0</v>
      </c>
    </row>
    <row r="65" spans="1:124" ht="12.75">
      <c r="A65" s="1" t="s">
        <v>114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  <c r="DO65" s="4">
        <v>0</v>
      </c>
      <c r="DP65" s="4">
        <v>0</v>
      </c>
      <c r="DQ65" s="4">
        <v>0</v>
      </c>
      <c r="DR65" s="4">
        <v>0</v>
      </c>
      <c r="DS65" s="4">
        <v>0</v>
      </c>
      <c r="DT65" s="4">
        <v>0</v>
      </c>
    </row>
    <row r="66" spans="1:124" ht="12.75">
      <c r="A66" s="1" t="s">
        <v>115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  <c r="DO66" s="4">
        <v>0</v>
      </c>
      <c r="DP66" s="4">
        <v>0</v>
      </c>
      <c r="DQ66" s="4">
        <v>0</v>
      </c>
      <c r="DR66" s="4">
        <v>0</v>
      </c>
      <c r="DS66" s="4">
        <v>0</v>
      </c>
      <c r="DT66" s="4">
        <v>0</v>
      </c>
    </row>
    <row r="67" spans="1:124" ht="12.75">
      <c r="A67" s="1" t="s">
        <v>116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  <c r="DO67" s="4">
        <v>0</v>
      </c>
      <c r="DP67" s="4">
        <v>0</v>
      </c>
      <c r="DQ67" s="4">
        <v>0</v>
      </c>
      <c r="DR67" s="4">
        <v>0</v>
      </c>
      <c r="DS67" s="4">
        <v>0</v>
      </c>
      <c r="DT67" s="4">
        <v>0</v>
      </c>
    </row>
    <row r="68" spans="1:124" ht="12.75">
      <c r="A68" s="1" t="s">
        <v>117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  <c r="DO68" s="4">
        <v>0</v>
      </c>
      <c r="DP68" s="4">
        <v>0</v>
      </c>
      <c r="DQ68" s="4">
        <v>0</v>
      </c>
      <c r="DR68" s="4">
        <v>0</v>
      </c>
      <c r="DS68" s="4">
        <v>0</v>
      </c>
      <c r="DT68" s="4">
        <v>0</v>
      </c>
    </row>
    <row r="69" spans="1:124" ht="12.75">
      <c r="A69" s="1" t="s">
        <v>118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0</v>
      </c>
      <c r="DN69" s="4">
        <v>0</v>
      </c>
      <c r="DO69" s="4">
        <v>0</v>
      </c>
      <c r="DP69" s="4">
        <v>0</v>
      </c>
      <c r="DQ69" s="4">
        <v>0</v>
      </c>
      <c r="DR69" s="4">
        <v>0</v>
      </c>
      <c r="DS69" s="4">
        <v>0</v>
      </c>
      <c r="DT69" s="4">
        <v>0</v>
      </c>
    </row>
    <row r="70" spans="1:124" ht="12.75">
      <c r="A70" s="1" t="s">
        <v>119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  <c r="DN70" s="4">
        <v>0</v>
      </c>
      <c r="DO70" s="4">
        <v>0</v>
      </c>
      <c r="DP70" s="4">
        <v>0</v>
      </c>
      <c r="DQ70" s="4">
        <v>0</v>
      </c>
      <c r="DR70" s="4">
        <v>0</v>
      </c>
      <c r="DS70" s="4">
        <v>0</v>
      </c>
      <c r="DT70" s="4">
        <v>0</v>
      </c>
    </row>
    <row r="71" spans="1:124" ht="12.75">
      <c r="A71" s="1" t="s">
        <v>120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4">
        <v>0</v>
      </c>
      <c r="DN71" s="4">
        <v>0</v>
      </c>
      <c r="DO71" s="4">
        <v>0</v>
      </c>
      <c r="DP71" s="4">
        <v>0</v>
      </c>
      <c r="DQ71" s="4">
        <v>0</v>
      </c>
      <c r="DR71" s="4">
        <v>0</v>
      </c>
      <c r="DS71" s="4">
        <v>0</v>
      </c>
      <c r="DT71" s="4">
        <v>0</v>
      </c>
    </row>
    <row r="72" spans="1:124" ht="12.75">
      <c r="A72" s="1" t="s">
        <v>121</v>
      </c>
      <c r="B72" s="4">
        <v>0</v>
      </c>
      <c r="C72" s="4">
        <v>20</v>
      </c>
      <c r="D72" s="4">
        <v>100</v>
      </c>
      <c r="E72" s="4">
        <v>74.80314960629921</v>
      </c>
      <c r="F72" s="4">
        <v>0</v>
      </c>
      <c r="G72" s="4">
        <v>0</v>
      </c>
      <c r="H72" s="4">
        <v>1.5873015873015872</v>
      </c>
      <c r="I72" s="4">
        <v>0</v>
      </c>
      <c r="J72" s="4">
        <v>0</v>
      </c>
      <c r="K72" s="4">
        <v>0.8</v>
      </c>
      <c r="L72" s="4">
        <v>0</v>
      </c>
      <c r="M72" s="4">
        <v>0</v>
      </c>
      <c r="N72" s="4">
        <v>1.875</v>
      </c>
      <c r="O72" s="4">
        <v>0</v>
      </c>
      <c r="P72" s="4">
        <v>0.7246376811594203</v>
      </c>
      <c r="Q72" s="4">
        <v>0.7352941176470588</v>
      </c>
      <c r="R72" s="4">
        <v>1.7543859649122806</v>
      </c>
      <c r="S72" s="4">
        <v>0</v>
      </c>
      <c r="T72" s="4">
        <v>0</v>
      </c>
      <c r="U72" s="4">
        <v>2.0408163265306123</v>
      </c>
      <c r="V72" s="4">
        <v>0</v>
      </c>
      <c r="W72" s="4">
        <v>100</v>
      </c>
      <c r="X72" s="4">
        <v>52.459016393442624</v>
      </c>
      <c r="Y72" s="4">
        <v>66.3716814159292</v>
      </c>
      <c r="Z72" s="4">
        <v>100</v>
      </c>
      <c r="AA72" s="4">
        <v>100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3.3333333333333335</v>
      </c>
      <c r="AI72" s="4">
        <v>7.142857142857142</v>
      </c>
      <c r="AJ72" s="4">
        <v>9.75609756097561</v>
      </c>
      <c r="AK72" s="4">
        <v>7.079646017699115</v>
      </c>
      <c r="AL72" s="4">
        <v>62.5</v>
      </c>
      <c r="AM72" s="4">
        <v>0.8333333333333334</v>
      </c>
      <c r="AN72" s="4">
        <v>12.087912087912088</v>
      </c>
      <c r="AO72" s="4">
        <v>1.1627906976744187</v>
      </c>
      <c r="AP72" s="4">
        <v>9.090909090909092</v>
      </c>
      <c r="AQ72" s="4">
        <v>23.703703703703706</v>
      </c>
      <c r="AR72" s="4">
        <v>0</v>
      </c>
      <c r="AS72" s="4">
        <v>0</v>
      </c>
      <c r="AT72" s="4">
        <v>10.655737704918032</v>
      </c>
      <c r="AU72" s="4">
        <v>7.894736842105263</v>
      </c>
      <c r="AV72" s="4">
        <v>0</v>
      </c>
      <c r="AW72" s="4">
        <v>2.941176470588235</v>
      </c>
      <c r="AX72" s="4">
        <v>50</v>
      </c>
      <c r="AY72" s="4">
        <v>20</v>
      </c>
      <c r="AZ72" s="4">
        <v>0</v>
      </c>
      <c r="BA72" s="4">
        <v>0</v>
      </c>
      <c r="BB72" s="4">
        <v>100</v>
      </c>
      <c r="BC72" s="4">
        <v>21.428571428571427</v>
      </c>
      <c r="BD72" s="4">
        <v>3.225806451612903</v>
      </c>
      <c r="BE72" s="4">
        <v>0.9523809523809524</v>
      </c>
      <c r="BF72" s="4">
        <v>13.333333333333334</v>
      </c>
      <c r="BG72" s="4">
        <v>1.5873015873015872</v>
      </c>
      <c r="BH72" s="4">
        <v>7.6923076923076925</v>
      </c>
      <c r="BI72" s="4">
        <v>0.5747126436781609</v>
      </c>
      <c r="BJ72" s="4">
        <v>0</v>
      </c>
      <c r="BK72" s="4">
        <v>70.83333333333334</v>
      </c>
      <c r="BL72" s="4">
        <v>40</v>
      </c>
      <c r="BM72" s="4">
        <v>5.154639175257731</v>
      </c>
      <c r="BN72" s="4">
        <v>17.647058823529413</v>
      </c>
      <c r="BO72" s="4">
        <v>40</v>
      </c>
      <c r="BP72" s="4">
        <v>41.66666666666667</v>
      </c>
      <c r="BQ72" s="4">
        <v>6.25</v>
      </c>
      <c r="BR72" s="4">
        <v>0</v>
      </c>
      <c r="BS72" s="4">
        <v>0</v>
      </c>
      <c r="BT72" s="4">
        <v>0</v>
      </c>
      <c r="BU72" s="4">
        <v>3.4965034965034967</v>
      </c>
      <c r="BV72" s="4">
        <v>0.9174311926605505</v>
      </c>
      <c r="BW72" s="4">
        <v>1.2987012987012987</v>
      </c>
      <c r="BX72" s="4">
        <v>74.33628318584071</v>
      </c>
      <c r="BY72" s="4">
        <v>25.53191489361702</v>
      </c>
      <c r="BZ72" s="4">
        <v>33.33333333333333</v>
      </c>
      <c r="CA72" s="4">
        <v>12.5</v>
      </c>
      <c r="CB72" s="4">
        <v>5.555555555555555</v>
      </c>
      <c r="CC72" s="4">
        <v>0</v>
      </c>
      <c r="CD72" s="4">
        <v>53.84615384615385</v>
      </c>
      <c r="CE72" s="4">
        <v>1.6129032258064515</v>
      </c>
      <c r="CF72" s="4">
        <v>6.185567010309279</v>
      </c>
      <c r="CG72" s="4">
        <v>0.3968253968253968</v>
      </c>
      <c r="CH72" s="4">
        <v>0.9950248756218906</v>
      </c>
      <c r="CI72" s="4">
        <v>0.5</v>
      </c>
      <c r="CJ72" s="4">
        <v>0.78125</v>
      </c>
      <c r="CK72" s="4">
        <v>0</v>
      </c>
      <c r="CL72" s="4">
        <v>0</v>
      </c>
      <c r="CM72" s="4">
        <v>0</v>
      </c>
      <c r="CN72" s="4">
        <v>23.076923076923077</v>
      </c>
      <c r="CO72" s="4">
        <v>13.725490196078432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96</v>
      </c>
      <c r="CV72" s="4">
        <v>100</v>
      </c>
      <c r="CW72" s="4">
        <v>0.684931506849315</v>
      </c>
      <c r="CX72" s="4">
        <v>0</v>
      </c>
      <c r="CY72" s="4">
        <v>0</v>
      </c>
      <c r="CZ72" s="4">
        <v>0</v>
      </c>
      <c r="DA72" s="4">
        <v>0</v>
      </c>
      <c r="DB72" s="4">
        <v>0.8928571428571428</v>
      </c>
      <c r="DC72" s="4">
        <v>100</v>
      </c>
      <c r="DD72" s="4">
        <v>100</v>
      </c>
      <c r="DE72" s="4">
        <v>25.6198347107438</v>
      </c>
      <c r="DF72" s="4">
        <v>66.66666666666666</v>
      </c>
      <c r="DG72" s="4">
        <v>50</v>
      </c>
      <c r="DH72" s="4">
        <v>0</v>
      </c>
      <c r="DI72" s="4">
        <v>100</v>
      </c>
      <c r="DJ72" s="4">
        <v>12.5</v>
      </c>
      <c r="DK72" s="4">
        <v>15.384615384615385</v>
      </c>
      <c r="DL72" s="4">
        <v>2.312138728323699</v>
      </c>
      <c r="DM72" s="4">
        <v>15.254237288135593</v>
      </c>
      <c r="DN72" s="4">
        <v>0</v>
      </c>
      <c r="DO72" s="4">
        <v>0</v>
      </c>
      <c r="DP72" s="4">
        <v>0</v>
      </c>
      <c r="DQ72" s="4">
        <v>0</v>
      </c>
      <c r="DR72" s="4">
        <v>0</v>
      </c>
      <c r="DS72" s="4">
        <v>0</v>
      </c>
      <c r="DT72" s="4">
        <v>0</v>
      </c>
    </row>
    <row r="73" spans="1:124" ht="12.75">
      <c r="A73" s="1" t="s">
        <v>122</v>
      </c>
      <c r="B73" s="4">
        <v>0</v>
      </c>
      <c r="C73" s="4">
        <v>0</v>
      </c>
      <c r="D73" s="4">
        <v>0</v>
      </c>
      <c r="E73" s="4">
        <v>9.448818897637794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38.775510204081634</v>
      </c>
      <c r="V73" s="4">
        <v>66.66666666666666</v>
      </c>
      <c r="W73" s="4">
        <v>0</v>
      </c>
      <c r="X73" s="4">
        <v>0</v>
      </c>
      <c r="Y73" s="4">
        <v>7.079646017699115</v>
      </c>
      <c r="Z73" s="4">
        <v>0</v>
      </c>
      <c r="AA73" s="4">
        <v>0</v>
      </c>
      <c r="AB73" s="4">
        <v>100</v>
      </c>
      <c r="AC73" s="4">
        <v>87.12871287128714</v>
      </c>
      <c r="AD73" s="4">
        <v>0</v>
      </c>
      <c r="AE73" s="4">
        <v>0</v>
      </c>
      <c r="AF73" s="4">
        <v>0</v>
      </c>
      <c r="AG73" s="4">
        <v>0</v>
      </c>
      <c r="AH73" s="4">
        <v>1.1111111111111112</v>
      </c>
      <c r="AI73" s="4">
        <v>7.142857142857142</v>
      </c>
      <c r="AJ73" s="4">
        <v>0</v>
      </c>
      <c r="AK73" s="4">
        <v>0</v>
      </c>
      <c r="AL73" s="4">
        <v>0</v>
      </c>
      <c r="AM73" s="4">
        <v>0</v>
      </c>
      <c r="AN73" s="4">
        <v>3.296703296703297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20</v>
      </c>
      <c r="BA73" s="4">
        <v>0</v>
      </c>
      <c r="BB73" s="4">
        <v>0</v>
      </c>
      <c r="BC73" s="4">
        <v>7.142857142857142</v>
      </c>
      <c r="BD73" s="4">
        <v>0</v>
      </c>
      <c r="BE73" s="4">
        <v>0</v>
      </c>
      <c r="BF73" s="4">
        <v>0</v>
      </c>
      <c r="BG73" s="4">
        <v>0</v>
      </c>
      <c r="BH73" s="4">
        <v>19.230769230769234</v>
      </c>
      <c r="BI73" s="4">
        <v>0</v>
      </c>
      <c r="BJ73" s="4">
        <v>0</v>
      </c>
      <c r="BK73" s="4">
        <v>16.666666666666664</v>
      </c>
      <c r="BL73" s="4">
        <v>33.33333333333333</v>
      </c>
      <c r="BM73" s="4">
        <v>11.34020618556701</v>
      </c>
      <c r="BN73" s="4">
        <v>64.70588235294117</v>
      </c>
      <c r="BO73" s="4">
        <v>40</v>
      </c>
      <c r="BP73" s="4">
        <v>8.333333333333332</v>
      </c>
      <c r="BQ73" s="4">
        <v>6.25</v>
      </c>
      <c r="BR73" s="4">
        <v>25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16.666666666666664</v>
      </c>
      <c r="CC73" s="4">
        <v>0</v>
      </c>
      <c r="CD73" s="4">
        <v>0</v>
      </c>
      <c r="CE73" s="4">
        <v>0</v>
      </c>
      <c r="CF73" s="4">
        <v>20.103092783505154</v>
      </c>
      <c r="CG73" s="4">
        <v>26.190476190476193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11.11111111111111</v>
      </c>
      <c r="CN73" s="4">
        <v>50.54945054945055</v>
      </c>
      <c r="CO73" s="4">
        <v>53.92156862745098</v>
      </c>
      <c r="CP73" s="4">
        <v>60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22.31404958677686</v>
      </c>
      <c r="DF73" s="4">
        <v>0</v>
      </c>
      <c r="DG73" s="4">
        <v>0</v>
      </c>
      <c r="DH73" s="4">
        <v>0</v>
      </c>
      <c r="DI73" s="4">
        <v>0</v>
      </c>
      <c r="DJ73" s="4">
        <v>3.125</v>
      </c>
      <c r="DK73" s="4">
        <v>7.6923076923076925</v>
      </c>
      <c r="DL73" s="4">
        <v>0</v>
      </c>
      <c r="DM73" s="4">
        <v>69.49152542372882</v>
      </c>
      <c r="DN73" s="4">
        <v>0</v>
      </c>
      <c r="DO73" s="4">
        <v>0</v>
      </c>
      <c r="DP73" s="4">
        <v>0</v>
      </c>
      <c r="DQ73" s="4">
        <v>0</v>
      </c>
      <c r="DR73" s="4">
        <v>0</v>
      </c>
      <c r="DS73" s="4">
        <v>0</v>
      </c>
      <c r="DT73" s="4">
        <v>0</v>
      </c>
    </row>
    <row r="74" spans="1:124" ht="12.75">
      <c r="A74" s="1" t="s">
        <v>123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  <c r="DO74" s="4">
        <v>0</v>
      </c>
      <c r="DP74" s="4">
        <v>0</v>
      </c>
      <c r="DQ74" s="4">
        <v>0</v>
      </c>
      <c r="DR74" s="4">
        <v>0</v>
      </c>
      <c r="DS74" s="4">
        <v>0</v>
      </c>
      <c r="DT74" s="4">
        <v>0</v>
      </c>
    </row>
    <row r="75" spans="1:124" ht="12.75">
      <c r="A75" s="1" t="s">
        <v>124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1.5873015873015872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6.25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0</v>
      </c>
      <c r="DN75" s="4">
        <v>0</v>
      </c>
      <c r="DO75" s="4">
        <v>0</v>
      </c>
      <c r="DP75" s="4">
        <v>0</v>
      </c>
      <c r="DQ75" s="4">
        <v>0</v>
      </c>
      <c r="DR75" s="4">
        <v>0</v>
      </c>
      <c r="DS75" s="4">
        <v>0</v>
      </c>
      <c r="DT75" s="4">
        <v>0</v>
      </c>
    </row>
    <row r="76" spans="1:124" ht="12.75">
      <c r="A76" s="1" t="s">
        <v>125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0.8547008547008548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N76" s="4">
        <v>0</v>
      </c>
      <c r="DO76" s="4">
        <v>0</v>
      </c>
      <c r="DP76" s="4">
        <v>0</v>
      </c>
      <c r="DQ76" s="4">
        <v>0</v>
      </c>
      <c r="DR76" s="4">
        <v>0</v>
      </c>
      <c r="DS76" s="4">
        <v>0</v>
      </c>
      <c r="DT76" s="4">
        <v>0</v>
      </c>
    </row>
    <row r="77" spans="1:124" ht="12.75">
      <c r="A77" s="1" t="s">
        <v>126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  <c r="DN77" s="4">
        <v>0</v>
      </c>
      <c r="DO77" s="4">
        <v>0</v>
      </c>
      <c r="DP77" s="4">
        <v>0</v>
      </c>
      <c r="DQ77" s="4">
        <v>0</v>
      </c>
      <c r="DR77" s="4">
        <v>0</v>
      </c>
      <c r="DS77" s="4">
        <v>0</v>
      </c>
      <c r="DT77" s="4">
        <v>0</v>
      </c>
    </row>
    <row r="78" spans="3:5" ht="12.75">
      <c r="C78" s="1"/>
      <c r="D78" s="1"/>
      <c r="E7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L77"/>
  <sheetViews>
    <sheetView zoomScalePageLayoutView="0" workbookViewId="0" topLeftCell="FY1">
      <selection activeCell="FZ1" sqref="FZ1:GA16384"/>
    </sheetView>
  </sheetViews>
  <sheetFormatPr defaultColWidth="9.140625" defaultRowHeight="12.75"/>
  <cols>
    <col min="1" max="1" width="28.140625" style="6" bestFit="1" customWidth="1"/>
    <col min="2" max="21" width="9.140625" style="6" customWidth="1"/>
    <col min="22" max="22" width="8.28125" style="31" bestFit="1" customWidth="1"/>
    <col min="23" max="23" width="6.421875" style="31" bestFit="1" customWidth="1"/>
    <col min="24" max="25" width="7.57421875" style="31" bestFit="1" customWidth="1"/>
    <col min="26" max="36" width="6.421875" style="31" bestFit="1" customWidth="1"/>
    <col min="37" max="76" width="7.140625" style="31" bestFit="1" customWidth="1"/>
    <col min="77" max="77" width="7.140625" style="6" bestFit="1" customWidth="1"/>
    <col min="78" max="89" width="7.140625" style="31" bestFit="1" customWidth="1"/>
    <col min="90" max="90" width="7.57421875" style="31" bestFit="1" customWidth="1"/>
    <col min="91" max="91" width="7.140625" style="31" bestFit="1" customWidth="1"/>
    <col min="92" max="92" width="7.140625" style="6" bestFit="1" customWidth="1"/>
    <col min="93" max="93" width="7.140625" style="31" bestFit="1" customWidth="1"/>
    <col min="94" max="94" width="7.57421875" style="31" bestFit="1" customWidth="1"/>
    <col min="95" max="97" width="7.140625" style="31" bestFit="1" customWidth="1"/>
    <col min="98" max="99" width="7.57421875" style="31" bestFit="1" customWidth="1"/>
    <col min="100" max="105" width="7.140625" style="31" bestFit="1" customWidth="1"/>
    <col min="106" max="106" width="7.140625" style="31" customWidth="1"/>
    <col min="107" max="107" width="7.140625" style="31" bestFit="1" customWidth="1"/>
    <col min="108" max="108" width="7.57421875" style="31" bestFit="1" customWidth="1"/>
    <col min="109" max="109" width="10.57421875" style="31" bestFit="1" customWidth="1"/>
    <col min="110" max="113" width="7.140625" style="31" bestFit="1" customWidth="1"/>
    <col min="114" max="114" width="7.140625" style="6" bestFit="1" customWidth="1"/>
    <col min="115" max="115" width="6.421875" style="6" bestFit="1" customWidth="1"/>
    <col min="116" max="125" width="7.140625" style="6" bestFit="1" customWidth="1"/>
    <col min="126" max="132" width="7.00390625" style="6" bestFit="1" customWidth="1"/>
    <col min="133" max="133" width="7.140625" style="6" bestFit="1" customWidth="1"/>
    <col min="134" max="134" width="7.00390625" style="6" bestFit="1" customWidth="1"/>
    <col min="135" max="142" width="7.8515625" style="6" bestFit="1" customWidth="1"/>
    <col min="143" max="16384" width="9.140625" style="6" customWidth="1"/>
  </cols>
  <sheetData>
    <row r="1" spans="1:188" ht="12.75">
      <c r="A1" s="6" t="s">
        <v>1</v>
      </c>
      <c r="B1" s="6" t="s">
        <v>5</v>
      </c>
      <c r="I1" s="6" t="s">
        <v>5</v>
      </c>
      <c r="V1" s="49" t="s">
        <v>795</v>
      </c>
      <c r="AK1" s="49" t="s">
        <v>794</v>
      </c>
      <c r="AY1" s="49" t="s">
        <v>794</v>
      </c>
      <c r="BZ1" s="49" t="s">
        <v>796</v>
      </c>
      <c r="CN1" s="6" t="s">
        <v>794</v>
      </c>
      <c r="CV1" s="49" t="s">
        <v>794</v>
      </c>
      <c r="DH1" s="49" t="s">
        <v>5</v>
      </c>
      <c r="DQ1" s="49" t="s">
        <v>5</v>
      </c>
      <c r="EC1" s="49" t="s">
        <v>5</v>
      </c>
      <c r="FY1" s="6" t="s">
        <v>246</v>
      </c>
      <c r="GB1" s="6" t="s">
        <v>246</v>
      </c>
      <c r="GC1" s="6" t="s">
        <v>246</v>
      </c>
      <c r="GD1" s="6" t="s">
        <v>246</v>
      </c>
      <c r="GE1" s="6" t="s">
        <v>246</v>
      </c>
      <c r="GF1" s="6" t="s">
        <v>246</v>
      </c>
    </row>
    <row r="2" spans="1:190" ht="12.75">
      <c r="A2" s="6" t="s">
        <v>0</v>
      </c>
      <c r="B2" s="6" t="s">
        <v>6</v>
      </c>
      <c r="C2" s="6" t="s">
        <v>6</v>
      </c>
      <c r="D2" s="6" t="s">
        <v>6</v>
      </c>
      <c r="E2" s="6" t="s">
        <v>6</v>
      </c>
      <c r="F2" s="6" t="s">
        <v>6</v>
      </c>
      <c r="G2" s="6" t="s">
        <v>6</v>
      </c>
      <c r="H2" s="6" t="s">
        <v>6</v>
      </c>
      <c r="I2" s="6" t="s">
        <v>252</v>
      </c>
      <c r="J2" s="6" t="s">
        <v>252</v>
      </c>
      <c r="K2" s="6" t="s">
        <v>252</v>
      </c>
      <c r="L2" s="6" t="s">
        <v>252</v>
      </c>
      <c r="M2" s="6" t="s">
        <v>252</v>
      </c>
      <c r="N2" s="6" t="s">
        <v>252</v>
      </c>
      <c r="O2" s="6" t="s">
        <v>252</v>
      </c>
      <c r="P2" s="6" t="s">
        <v>252</v>
      </c>
      <c r="Q2" s="6" t="s">
        <v>252</v>
      </c>
      <c r="R2" s="6" t="s">
        <v>252</v>
      </c>
      <c r="S2" s="6" t="s">
        <v>252</v>
      </c>
      <c r="T2" s="6" t="s">
        <v>252</v>
      </c>
      <c r="U2" s="6" t="s">
        <v>545</v>
      </c>
      <c r="V2" s="22" t="s">
        <v>717</v>
      </c>
      <c r="W2" s="22" t="s">
        <v>717</v>
      </c>
      <c r="X2" s="22" t="s">
        <v>717</v>
      </c>
      <c r="Y2" s="22" t="s">
        <v>717</v>
      </c>
      <c r="Z2" s="22" t="s">
        <v>717</v>
      </c>
      <c r="AA2" s="22" t="s">
        <v>717</v>
      </c>
      <c r="AB2" s="22" t="s">
        <v>717</v>
      </c>
      <c r="AC2" s="22" t="s">
        <v>717</v>
      </c>
      <c r="AD2" s="22" t="s">
        <v>717</v>
      </c>
      <c r="AE2" s="22" t="s">
        <v>717</v>
      </c>
      <c r="AF2" s="22" t="s">
        <v>717</v>
      </c>
      <c r="AG2" s="22" t="s">
        <v>717</v>
      </c>
      <c r="AH2" s="22" t="s">
        <v>717</v>
      </c>
      <c r="AI2" s="22" t="s">
        <v>717</v>
      </c>
      <c r="AJ2" s="22" t="s">
        <v>717</v>
      </c>
      <c r="AK2" s="22" t="s">
        <v>718</v>
      </c>
      <c r="AL2" s="22" t="s">
        <v>718</v>
      </c>
      <c r="AM2" s="22" t="s">
        <v>718</v>
      </c>
      <c r="AN2" s="22" t="s">
        <v>718</v>
      </c>
      <c r="AO2" s="22" t="s">
        <v>718</v>
      </c>
      <c r="AP2" s="22" t="s">
        <v>718</v>
      </c>
      <c r="AQ2" s="22" t="s">
        <v>718</v>
      </c>
      <c r="AR2" s="22" t="s">
        <v>718</v>
      </c>
      <c r="AS2" s="22" t="s">
        <v>718</v>
      </c>
      <c r="AT2" s="22" t="s">
        <v>718</v>
      </c>
      <c r="AU2" s="22" t="s">
        <v>718</v>
      </c>
      <c r="AV2" s="22" t="s">
        <v>718</v>
      </c>
      <c r="AW2" s="22" t="s">
        <v>718</v>
      </c>
      <c r="AX2" s="22" t="s">
        <v>718</v>
      </c>
      <c r="AY2" s="22" t="s">
        <v>719</v>
      </c>
      <c r="AZ2" s="22" t="s">
        <v>719</v>
      </c>
      <c r="BA2" s="22" t="s">
        <v>719</v>
      </c>
      <c r="BB2" s="22" t="s">
        <v>719</v>
      </c>
      <c r="BC2" s="22" t="s">
        <v>719</v>
      </c>
      <c r="BD2" s="22" t="s">
        <v>719</v>
      </c>
      <c r="BE2" s="22" t="s">
        <v>719</v>
      </c>
      <c r="BF2" s="22" t="s">
        <v>719</v>
      </c>
      <c r="BG2" s="22" t="s">
        <v>719</v>
      </c>
      <c r="BH2" s="22" t="s">
        <v>719</v>
      </c>
      <c r="BI2" s="22" t="s">
        <v>719</v>
      </c>
      <c r="BJ2" s="22" t="s">
        <v>719</v>
      </c>
      <c r="BK2" s="22" t="s">
        <v>719</v>
      </c>
      <c r="BL2" s="22" t="s">
        <v>719</v>
      </c>
      <c r="BM2" s="22" t="s">
        <v>719</v>
      </c>
      <c r="BN2" s="22" t="s">
        <v>719</v>
      </c>
      <c r="BO2" s="22" t="s">
        <v>719</v>
      </c>
      <c r="BP2" s="22" t="s">
        <v>719</v>
      </c>
      <c r="BQ2" s="22" t="s">
        <v>719</v>
      </c>
      <c r="BR2" s="22" t="s">
        <v>719</v>
      </c>
      <c r="BS2" s="22" t="s">
        <v>719</v>
      </c>
      <c r="BT2" s="22" t="s">
        <v>719</v>
      </c>
      <c r="BU2" s="22" t="s">
        <v>719</v>
      </c>
      <c r="BV2" s="22" t="s">
        <v>719</v>
      </c>
      <c r="BW2" s="22" t="s">
        <v>719</v>
      </c>
      <c r="BX2" s="22" t="s">
        <v>719</v>
      </c>
      <c r="BY2" s="22" t="s">
        <v>719</v>
      </c>
      <c r="BZ2" s="22" t="s">
        <v>720</v>
      </c>
      <c r="CA2" s="22" t="s">
        <v>720</v>
      </c>
      <c r="CB2" s="22" t="s">
        <v>720</v>
      </c>
      <c r="CC2" s="22" t="s">
        <v>720</v>
      </c>
      <c r="CD2" s="22" t="s">
        <v>720</v>
      </c>
      <c r="CE2" s="22" t="s">
        <v>720</v>
      </c>
      <c r="CF2" s="22" t="s">
        <v>720</v>
      </c>
      <c r="CG2" s="22" t="s">
        <v>720</v>
      </c>
      <c r="CH2" s="22" t="s">
        <v>720</v>
      </c>
      <c r="CI2" s="22" t="s">
        <v>720</v>
      </c>
      <c r="CJ2" s="22" t="s">
        <v>720</v>
      </c>
      <c r="CK2" s="22" t="s">
        <v>720</v>
      </c>
      <c r="CL2" s="22" t="s">
        <v>720</v>
      </c>
      <c r="CM2" s="22" t="s">
        <v>720</v>
      </c>
      <c r="CN2" s="39" t="s">
        <v>721</v>
      </c>
      <c r="CO2" s="39" t="s">
        <v>721</v>
      </c>
      <c r="CP2" s="39" t="s">
        <v>721</v>
      </c>
      <c r="CQ2" s="39" t="s">
        <v>721</v>
      </c>
      <c r="CR2" s="39" t="s">
        <v>721</v>
      </c>
      <c r="CS2" s="39" t="s">
        <v>721</v>
      </c>
      <c r="CT2" s="39" t="s">
        <v>721</v>
      </c>
      <c r="CU2" s="39" t="s">
        <v>721</v>
      </c>
      <c r="CV2" s="22" t="s">
        <v>722</v>
      </c>
      <c r="CW2" s="22" t="s">
        <v>722</v>
      </c>
      <c r="CX2" s="22" t="s">
        <v>722</v>
      </c>
      <c r="CY2" s="22" t="s">
        <v>722</v>
      </c>
      <c r="CZ2" s="22" t="s">
        <v>722</v>
      </c>
      <c r="DA2" s="22" t="s">
        <v>722</v>
      </c>
      <c r="DB2" s="22" t="s">
        <v>722</v>
      </c>
      <c r="DC2" s="22" t="s">
        <v>722</v>
      </c>
      <c r="DD2" s="22" t="s">
        <v>722</v>
      </c>
      <c r="DE2" s="22" t="s">
        <v>722</v>
      </c>
      <c r="DF2" s="22" t="s">
        <v>722</v>
      </c>
      <c r="DG2" s="22" t="s">
        <v>722</v>
      </c>
      <c r="DH2" s="22" t="s">
        <v>723</v>
      </c>
      <c r="DI2" s="22" t="s">
        <v>723</v>
      </c>
      <c r="DJ2" s="22" t="s">
        <v>723</v>
      </c>
      <c r="DK2" s="22" t="s">
        <v>723</v>
      </c>
      <c r="DL2" s="22" t="s">
        <v>723</v>
      </c>
      <c r="DM2" s="22" t="s">
        <v>723</v>
      </c>
      <c r="DN2" s="22" t="s">
        <v>723</v>
      </c>
      <c r="DO2" s="22" t="s">
        <v>723</v>
      </c>
      <c r="DP2" s="22" t="s">
        <v>723</v>
      </c>
      <c r="DQ2" s="39" t="s">
        <v>724</v>
      </c>
      <c r="DR2" s="39" t="s">
        <v>724</v>
      </c>
      <c r="DS2" s="39" t="s">
        <v>724</v>
      </c>
      <c r="DT2" s="39" t="s">
        <v>724</v>
      </c>
      <c r="DU2" s="39" t="s">
        <v>724</v>
      </c>
      <c r="DV2" s="39" t="s">
        <v>724</v>
      </c>
      <c r="DW2" s="39" t="s">
        <v>724</v>
      </c>
      <c r="DX2" s="39" t="s">
        <v>724</v>
      </c>
      <c r="DY2" s="39" t="s">
        <v>724</v>
      </c>
      <c r="DZ2" s="39" t="s">
        <v>724</v>
      </c>
      <c r="EA2" s="39" t="s">
        <v>724</v>
      </c>
      <c r="EB2" s="39" t="s">
        <v>724</v>
      </c>
      <c r="EC2" s="39" t="s">
        <v>725</v>
      </c>
      <c r="ED2" s="39" t="s">
        <v>725</v>
      </c>
      <c r="EE2" s="39" t="s">
        <v>725</v>
      </c>
      <c r="EF2" s="39" t="s">
        <v>725</v>
      </c>
      <c r="EG2" s="39" t="s">
        <v>725</v>
      </c>
      <c r="EH2" s="39" t="s">
        <v>725</v>
      </c>
      <c r="EI2" s="39" t="s">
        <v>725</v>
      </c>
      <c r="EJ2" s="39" t="s">
        <v>725</v>
      </c>
      <c r="EK2" s="39" t="s">
        <v>725</v>
      </c>
      <c r="EL2" s="39" t="s">
        <v>725</v>
      </c>
      <c r="EM2" s="6" t="s">
        <v>263</v>
      </c>
      <c r="EN2" s="6" t="s">
        <v>263</v>
      </c>
      <c r="EO2" s="6" t="s">
        <v>263</v>
      </c>
      <c r="EP2" s="6" t="s">
        <v>263</v>
      </c>
      <c r="EQ2" s="6" t="s">
        <v>263</v>
      </c>
      <c r="ER2" s="6" t="s">
        <v>263</v>
      </c>
      <c r="ES2" s="6" t="s">
        <v>263</v>
      </c>
      <c r="ET2" s="6" t="s">
        <v>263</v>
      </c>
      <c r="EU2" s="6" t="s">
        <v>263</v>
      </c>
      <c r="EV2" s="6" t="s">
        <v>263</v>
      </c>
      <c r="EW2" s="6" t="s">
        <v>263</v>
      </c>
      <c r="EX2" s="6" t="s">
        <v>263</v>
      </c>
      <c r="EY2" s="6" t="s">
        <v>263</v>
      </c>
      <c r="EZ2" s="6" t="s">
        <v>263</v>
      </c>
      <c r="FA2" s="6" t="s">
        <v>263</v>
      </c>
      <c r="FB2" s="6" t="s">
        <v>263</v>
      </c>
      <c r="FC2" s="6" t="s">
        <v>546</v>
      </c>
      <c r="FD2" s="6" t="s">
        <v>546</v>
      </c>
      <c r="FE2" s="6" t="s">
        <v>546</v>
      </c>
      <c r="FF2" s="6" t="s">
        <v>546</v>
      </c>
      <c r="FG2" s="6" t="s">
        <v>546</v>
      </c>
      <c r="FH2" s="6" t="s">
        <v>546</v>
      </c>
      <c r="FI2" s="6" t="s">
        <v>546</v>
      </c>
      <c r="FJ2" s="6" t="s">
        <v>546</v>
      </c>
      <c r="FK2" s="6" t="s">
        <v>547</v>
      </c>
      <c r="FL2" s="6" t="s">
        <v>547</v>
      </c>
      <c r="FM2" s="6" t="s">
        <v>547</v>
      </c>
      <c r="FN2" s="6" t="s">
        <v>547</v>
      </c>
      <c r="FO2" s="6" t="s">
        <v>547</v>
      </c>
      <c r="FP2" s="6" t="s">
        <v>547</v>
      </c>
      <c r="FQ2" s="6" t="s">
        <v>547</v>
      </c>
      <c r="FR2" s="6" t="s">
        <v>547</v>
      </c>
      <c r="FS2" s="6" t="s">
        <v>547</v>
      </c>
      <c r="FT2" s="6" t="s">
        <v>547</v>
      </c>
      <c r="FU2" s="6" t="s">
        <v>547</v>
      </c>
      <c r="FV2" s="6" t="s">
        <v>547</v>
      </c>
      <c r="FW2" s="6" t="s">
        <v>548</v>
      </c>
      <c r="FX2" s="6" t="s">
        <v>548</v>
      </c>
      <c r="FY2" s="6" t="s">
        <v>999</v>
      </c>
      <c r="FZ2" s="6" t="s">
        <v>999</v>
      </c>
      <c r="GA2" s="6" t="s">
        <v>999</v>
      </c>
      <c r="GB2" s="6" t="s">
        <v>1000</v>
      </c>
      <c r="GC2" s="6" t="s">
        <v>1001</v>
      </c>
      <c r="GD2" s="6" t="s">
        <v>1001</v>
      </c>
      <c r="GE2" s="6" t="s">
        <v>1001</v>
      </c>
      <c r="GF2" s="6" t="s">
        <v>1002</v>
      </c>
      <c r="GG2" s="6" t="s">
        <v>1002</v>
      </c>
      <c r="GH2" s="6" t="s">
        <v>1002</v>
      </c>
    </row>
    <row r="3" spans="1:190" ht="12.75">
      <c r="A3" s="6" t="s">
        <v>715</v>
      </c>
      <c r="B3" s="6" t="s">
        <v>328</v>
      </c>
      <c r="C3" s="6" t="s">
        <v>726</v>
      </c>
      <c r="D3" s="6" t="s">
        <v>329</v>
      </c>
      <c r="E3" s="6" t="s">
        <v>330</v>
      </c>
      <c r="F3" s="6" t="s">
        <v>727</v>
      </c>
      <c r="G3" s="6" t="s">
        <v>331</v>
      </c>
      <c r="H3" s="6" t="s">
        <v>332</v>
      </c>
      <c r="I3" s="6" t="s">
        <v>334</v>
      </c>
      <c r="J3" s="6" t="s">
        <v>335</v>
      </c>
      <c r="K3" s="6" t="s">
        <v>336</v>
      </c>
      <c r="L3" s="6" t="s">
        <v>1005</v>
      </c>
      <c r="M3" s="6" t="s">
        <v>337</v>
      </c>
      <c r="N3" s="6" t="s">
        <v>1006</v>
      </c>
      <c r="O3" s="6" t="s">
        <v>1007</v>
      </c>
      <c r="P3" s="6" t="s">
        <v>1008</v>
      </c>
      <c r="Q3" s="6" t="s">
        <v>1009</v>
      </c>
      <c r="R3" s="6" t="s">
        <v>1010</v>
      </c>
      <c r="S3" s="6" t="s">
        <v>728</v>
      </c>
      <c r="T3" s="6" t="s">
        <v>1011</v>
      </c>
      <c r="U3" s="6" t="s">
        <v>729</v>
      </c>
      <c r="V3" s="22" t="s">
        <v>622</v>
      </c>
      <c r="W3" s="22" t="s">
        <v>623</v>
      </c>
      <c r="X3" s="22" t="s">
        <v>624</v>
      </c>
      <c r="Y3" s="22" t="s">
        <v>625</v>
      </c>
      <c r="Z3" s="22" t="s">
        <v>626</v>
      </c>
      <c r="AA3" s="22" t="s">
        <v>627</v>
      </c>
      <c r="AB3" s="22" t="s">
        <v>628</v>
      </c>
      <c r="AC3" s="22" t="s">
        <v>629</v>
      </c>
      <c r="AD3" s="22" t="s">
        <v>630</v>
      </c>
      <c r="AE3" s="22" t="s">
        <v>631</v>
      </c>
      <c r="AF3" s="22" t="s">
        <v>632</v>
      </c>
      <c r="AG3" s="22" t="s">
        <v>633</v>
      </c>
      <c r="AH3" s="22" t="s">
        <v>634</v>
      </c>
      <c r="AI3" s="22" t="s">
        <v>635</v>
      </c>
      <c r="AJ3" s="22" t="s">
        <v>636</v>
      </c>
      <c r="AK3" s="22" t="s">
        <v>395</v>
      </c>
      <c r="AL3" s="22" t="s">
        <v>396</v>
      </c>
      <c r="AM3" s="22" t="s">
        <v>397</v>
      </c>
      <c r="AN3" s="22" t="s">
        <v>398</v>
      </c>
      <c r="AO3" s="22" t="s">
        <v>399</v>
      </c>
      <c r="AP3" s="22" t="s">
        <v>400</v>
      </c>
      <c r="AQ3" s="22" t="s">
        <v>401</v>
      </c>
      <c r="AR3" s="22" t="s">
        <v>402</v>
      </c>
      <c r="AS3" s="22" t="s">
        <v>403</v>
      </c>
      <c r="AT3" s="22" t="s">
        <v>404</v>
      </c>
      <c r="AU3" s="22" t="s">
        <v>405</v>
      </c>
      <c r="AV3" s="22" t="s">
        <v>406</v>
      </c>
      <c r="AW3" s="22" t="s">
        <v>407</v>
      </c>
      <c r="AX3" s="22" t="s">
        <v>408</v>
      </c>
      <c r="AY3" s="22" t="s">
        <v>637</v>
      </c>
      <c r="AZ3" s="22" t="s">
        <v>638</v>
      </c>
      <c r="BA3" s="22" t="s">
        <v>639</v>
      </c>
      <c r="BB3" s="22" t="s">
        <v>640</v>
      </c>
      <c r="BC3" s="22" t="s">
        <v>641</v>
      </c>
      <c r="BD3" s="22" t="s">
        <v>642</v>
      </c>
      <c r="BE3" s="22" t="s">
        <v>643</v>
      </c>
      <c r="BF3" s="22" t="s">
        <v>644</v>
      </c>
      <c r="BG3" s="22" t="s">
        <v>645</v>
      </c>
      <c r="BH3" s="22" t="s">
        <v>646</v>
      </c>
      <c r="BI3" s="22" t="s">
        <v>647</v>
      </c>
      <c r="BJ3" s="22" t="s">
        <v>648</v>
      </c>
      <c r="BK3" s="22" t="s">
        <v>651</v>
      </c>
      <c r="BL3" s="22" t="s">
        <v>652</v>
      </c>
      <c r="BM3" s="22" t="s">
        <v>653</v>
      </c>
      <c r="BN3" s="22" t="s">
        <v>654</v>
      </c>
      <c r="BO3" s="22" t="s">
        <v>655</v>
      </c>
      <c r="BP3" s="22" t="s">
        <v>656</v>
      </c>
      <c r="BQ3" s="22" t="s">
        <v>657</v>
      </c>
      <c r="BR3" s="22" t="s">
        <v>658</v>
      </c>
      <c r="BS3" s="22" t="s">
        <v>659</v>
      </c>
      <c r="BT3" s="22" t="s">
        <v>660</v>
      </c>
      <c r="BU3" s="22" t="s">
        <v>661</v>
      </c>
      <c r="BV3" s="22" t="s">
        <v>662</v>
      </c>
      <c r="BW3" s="22" t="s">
        <v>663</v>
      </c>
      <c r="BX3" s="22" t="s">
        <v>664</v>
      </c>
      <c r="BY3" s="22" t="s">
        <v>665</v>
      </c>
      <c r="BZ3" s="22" t="s">
        <v>683</v>
      </c>
      <c r="CA3" s="22" t="s">
        <v>684</v>
      </c>
      <c r="CB3" s="22" t="s">
        <v>685</v>
      </c>
      <c r="CC3" s="22" t="s">
        <v>686</v>
      </c>
      <c r="CD3" s="22" t="s">
        <v>687</v>
      </c>
      <c r="CE3" s="22" t="s">
        <v>688</v>
      </c>
      <c r="CF3" s="22" t="s">
        <v>689</v>
      </c>
      <c r="CG3" s="22" t="s">
        <v>690</v>
      </c>
      <c r="CH3" s="22" t="s">
        <v>691</v>
      </c>
      <c r="CI3" s="31" t="s">
        <v>409</v>
      </c>
      <c r="CJ3" s="31" t="s">
        <v>692</v>
      </c>
      <c r="CK3" s="31" t="s">
        <v>698</v>
      </c>
      <c r="CL3" s="31" t="s">
        <v>699</v>
      </c>
      <c r="CM3" s="22" t="s">
        <v>700</v>
      </c>
      <c r="CN3" s="39" t="s">
        <v>410</v>
      </c>
      <c r="CO3" s="22" t="s">
        <v>411</v>
      </c>
      <c r="CP3" s="22" t="s">
        <v>412</v>
      </c>
      <c r="CQ3" s="22" t="s">
        <v>413</v>
      </c>
      <c r="CR3" s="22" t="s">
        <v>414</v>
      </c>
      <c r="CS3" s="22" t="s">
        <v>415</v>
      </c>
      <c r="CT3" s="22" t="s">
        <v>416</v>
      </c>
      <c r="CU3" s="22" t="s">
        <v>417</v>
      </c>
      <c r="CV3" s="22" t="s">
        <v>701</v>
      </c>
      <c r="CW3" s="22" t="s">
        <v>702</v>
      </c>
      <c r="CX3" s="22" t="s">
        <v>703</v>
      </c>
      <c r="CY3" s="22" t="s">
        <v>704</v>
      </c>
      <c r="CZ3" s="22" t="s">
        <v>705</v>
      </c>
      <c r="DA3" s="22" t="s">
        <v>706</v>
      </c>
      <c r="DB3" s="22" t="s">
        <v>707</v>
      </c>
      <c r="DC3" s="22" t="s">
        <v>708</v>
      </c>
      <c r="DD3" s="22" t="s">
        <v>709</v>
      </c>
      <c r="DE3" s="22" t="s">
        <v>710</v>
      </c>
      <c r="DF3" s="22" t="s">
        <v>711</v>
      </c>
      <c r="DG3" s="22" t="s">
        <v>712</v>
      </c>
      <c r="DH3" s="22" t="s">
        <v>418</v>
      </c>
      <c r="DI3" s="22" t="s">
        <v>419</v>
      </c>
      <c r="DJ3" s="39" t="s">
        <v>420</v>
      </c>
      <c r="DK3" s="22" t="s">
        <v>421</v>
      </c>
      <c r="DL3" s="22" t="s">
        <v>422</v>
      </c>
      <c r="DM3" s="22" t="s">
        <v>423</v>
      </c>
      <c r="DN3" s="39" t="s">
        <v>424</v>
      </c>
      <c r="DO3" s="39" t="s">
        <v>425</v>
      </c>
      <c r="DP3" s="39" t="s">
        <v>426</v>
      </c>
      <c r="DQ3" s="39" t="s">
        <v>427</v>
      </c>
      <c r="DR3" s="39" t="s">
        <v>428</v>
      </c>
      <c r="DS3" s="39" t="s">
        <v>429</v>
      </c>
      <c r="DT3" s="39" t="s">
        <v>430</v>
      </c>
      <c r="DU3" s="39" t="s">
        <v>431</v>
      </c>
      <c r="DV3" s="39" t="s">
        <v>432</v>
      </c>
      <c r="DW3" s="39" t="s">
        <v>433</v>
      </c>
      <c r="DX3" s="39" t="s">
        <v>434</v>
      </c>
      <c r="DY3" s="39" t="s">
        <v>435</v>
      </c>
      <c r="DZ3" s="39" t="s">
        <v>436</v>
      </c>
      <c r="EA3" s="39" t="s">
        <v>437</v>
      </c>
      <c r="EB3" s="39" t="s">
        <v>438</v>
      </c>
      <c r="EC3" s="39" t="s">
        <v>784</v>
      </c>
      <c r="ED3" s="39" t="s">
        <v>785</v>
      </c>
      <c r="EE3" s="39" t="s">
        <v>786</v>
      </c>
      <c r="EF3" s="39" t="s">
        <v>787</v>
      </c>
      <c r="EG3" s="39" t="s">
        <v>788</v>
      </c>
      <c r="EH3" s="39" t="s">
        <v>789</v>
      </c>
      <c r="EI3" s="39" t="s">
        <v>790</v>
      </c>
      <c r="EJ3" s="39" t="s">
        <v>791</v>
      </c>
      <c r="EK3" s="39" t="s">
        <v>792</v>
      </c>
      <c r="EL3" s="39" t="s">
        <v>793</v>
      </c>
      <c r="EM3" s="39" t="s">
        <v>338</v>
      </c>
      <c r="EN3" s="39" t="s">
        <v>730</v>
      </c>
      <c r="EO3" s="39" t="s">
        <v>731</v>
      </c>
      <c r="EP3" s="39" t="s">
        <v>732</v>
      </c>
      <c r="EQ3" s="39" t="s">
        <v>733</v>
      </c>
      <c r="ER3" s="39" t="s">
        <v>734</v>
      </c>
      <c r="ES3" s="39" t="s">
        <v>339</v>
      </c>
      <c r="ET3" s="39" t="s">
        <v>340</v>
      </c>
      <c r="EU3" s="39" t="s">
        <v>740</v>
      </c>
      <c r="EV3" s="39" t="s">
        <v>341</v>
      </c>
      <c r="EW3" s="39" t="s">
        <v>342</v>
      </c>
      <c r="EX3" s="39" t="s">
        <v>343</v>
      </c>
      <c r="EY3" s="39" t="s">
        <v>741</v>
      </c>
      <c r="EZ3" s="39" t="s">
        <v>742</v>
      </c>
      <c r="FA3" s="39" t="s">
        <v>344</v>
      </c>
      <c r="FB3" s="39" t="s">
        <v>345</v>
      </c>
      <c r="FC3" s="39" t="s">
        <v>743</v>
      </c>
      <c r="FD3" s="39" t="s">
        <v>744</v>
      </c>
      <c r="FE3" s="39" t="s">
        <v>745</v>
      </c>
      <c r="FF3" s="39" t="s">
        <v>747</v>
      </c>
      <c r="FG3" s="39" t="s">
        <v>748</v>
      </c>
      <c r="FH3" s="39" t="s">
        <v>749</v>
      </c>
      <c r="FI3" s="39" t="s">
        <v>750</v>
      </c>
      <c r="FJ3" s="39" t="s">
        <v>751</v>
      </c>
      <c r="FK3" s="39" t="s">
        <v>752</v>
      </c>
      <c r="FL3" s="39" t="s">
        <v>754</v>
      </c>
      <c r="FM3" s="39" t="s">
        <v>757</v>
      </c>
      <c r="FN3" s="39" t="s">
        <v>760</v>
      </c>
      <c r="FO3" s="39" t="s">
        <v>761</v>
      </c>
      <c r="FP3" s="39" t="s">
        <v>765</v>
      </c>
      <c r="FQ3" s="39" t="s">
        <v>766</v>
      </c>
      <c r="FR3" s="39" t="s">
        <v>767</v>
      </c>
      <c r="FS3" s="39" t="s">
        <v>768</v>
      </c>
      <c r="FT3" s="39" t="s">
        <v>769</v>
      </c>
      <c r="FU3" s="39" t="s">
        <v>770</v>
      </c>
      <c r="FV3" s="39" t="s">
        <v>771</v>
      </c>
      <c r="FW3" s="39" t="s">
        <v>772</v>
      </c>
      <c r="FX3" s="39" t="s">
        <v>773</v>
      </c>
      <c r="FY3" s="39" t="s">
        <v>774</v>
      </c>
      <c r="FZ3" s="39" t="s">
        <v>1015</v>
      </c>
      <c r="GA3" s="39" t="s">
        <v>1016</v>
      </c>
      <c r="GB3" s="39" t="s">
        <v>775</v>
      </c>
      <c r="GC3" s="39" t="s">
        <v>777</v>
      </c>
      <c r="GD3" s="39" t="s">
        <v>778</v>
      </c>
      <c r="GE3" s="39" t="s">
        <v>779</v>
      </c>
      <c r="GF3" s="39" t="s">
        <v>781</v>
      </c>
      <c r="GG3" s="39" t="s">
        <v>782</v>
      </c>
      <c r="GH3" s="39" t="s">
        <v>783</v>
      </c>
    </row>
    <row r="4" spans="1:190" s="46" customFormat="1" ht="12.75">
      <c r="A4" s="46" t="s">
        <v>3</v>
      </c>
      <c r="B4" s="46" t="s">
        <v>63</v>
      </c>
      <c r="C4" s="46" t="s">
        <v>65</v>
      </c>
      <c r="D4" s="46" t="s">
        <v>67</v>
      </c>
      <c r="E4" s="46" t="s">
        <v>23</v>
      </c>
      <c r="F4" s="46" t="s">
        <v>39</v>
      </c>
      <c r="G4" s="46" t="s">
        <v>42</v>
      </c>
      <c r="H4" s="46" t="s">
        <v>47</v>
      </c>
      <c r="I4" s="46" t="s">
        <v>253</v>
      </c>
      <c r="J4" s="46" t="s">
        <v>254</v>
      </c>
      <c r="K4" s="46" t="s">
        <v>255</v>
      </c>
      <c r="L4" s="46" t="s">
        <v>256</v>
      </c>
      <c r="M4" s="46" t="s">
        <v>191</v>
      </c>
      <c r="N4" s="46" t="s">
        <v>257</v>
      </c>
      <c r="O4" s="46" t="s">
        <v>258</v>
      </c>
      <c r="P4" s="46" t="s">
        <v>259</v>
      </c>
      <c r="Q4" s="46" t="s">
        <v>260</v>
      </c>
      <c r="R4" s="46" t="s">
        <v>196</v>
      </c>
      <c r="S4" s="46" t="s">
        <v>261</v>
      </c>
      <c r="T4" s="46" t="s">
        <v>262</v>
      </c>
      <c r="U4" s="46" t="s">
        <v>217</v>
      </c>
      <c r="EM4" s="46" t="s">
        <v>264</v>
      </c>
      <c r="EN4" s="46" t="s">
        <v>265</v>
      </c>
      <c r="EO4" s="46" t="s">
        <v>266</v>
      </c>
      <c r="EP4" s="46" t="s">
        <v>190</v>
      </c>
      <c r="EQ4" s="46" t="s">
        <v>267</v>
      </c>
      <c r="ER4" s="46" t="s">
        <v>268</v>
      </c>
      <c r="ES4" s="46" t="s">
        <v>269</v>
      </c>
      <c r="ET4" s="46" t="s">
        <v>270</v>
      </c>
      <c r="EU4" s="46" t="s">
        <v>276</v>
      </c>
      <c r="EV4" s="46" t="s">
        <v>277</v>
      </c>
      <c r="EW4" s="46" t="s">
        <v>278</v>
      </c>
      <c r="EX4" s="46" t="s">
        <v>279</v>
      </c>
      <c r="EY4" s="46" t="s">
        <v>280</v>
      </c>
      <c r="EZ4" s="46" t="s">
        <v>281</v>
      </c>
      <c r="FA4" s="46" t="s">
        <v>282</v>
      </c>
      <c r="FB4" s="46" t="s">
        <v>283</v>
      </c>
      <c r="FC4" s="46" t="s">
        <v>551</v>
      </c>
      <c r="FD4" s="46" t="s">
        <v>552</v>
      </c>
      <c r="FE4" s="46" t="s">
        <v>458</v>
      </c>
      <c r="FF4" s="46" t="s">
        <v>465</v>
      </c>
      <c r="FG4" s="46" t="s">
        <v>553</v>
      </c>
      <c r="FH4" s="46" t="s">
        <v>554</v>
      </c>
      <c r="FI4" s="46" t="s">
        <v>213</v>
      </c>
      <c r="FJ4" s="46" t="s">
        <v>217</v>
      </c>
      <c r="FK4" s="46" t="s">
        <v>555</v>
      </c>
      <c r="FL4" s="46" t="s">
        <v>192</v>
      </c>
      <c r="FM4" s="46" t="s">
        <v>557</v>
      </c>
      <c r="FN4" s="46" t="s">
        <v>560</v>
      </c>
      <c r="FO4" s="46" t="s">
        <v>561</v>
      </c>
      <c r="FP4" s="46" t="s">
        <v>562</v>
      </c>
      <c r="FQ4" s="46" t="s">
        <v>563</v>
      </c>
      <c r="FR4" s="46" t="s">
        <v>564</v>
      </c>
      <c r="FS4" s="46" t="s">
        <v>230</v>
      </c>
      <c r="FT4" s="46" t="s">
        <v>565</v>
      </c>
      <c r="FU4" s="46" t="s">
        <v>566</v>
      </c>
      <c r="FV4" s="46" t="s">
        <v>567</v>
      </c>
      <c r="FW4" s="46" t="s">
        <v>568</v>
      </c>
      <c r="FX4" s="46" t="s">
        <v>217</v>
      </c>
      <c r="FY4" s="46" t="s">
        <v>217</v>
      </c>
      <c r="FZ4" s="46" t="s">
        <v>15</v>
      </c>
      <c r="GA4" s="46" t="s">
        <v>17</v>
      </c>
      <c r="GB4" s="46" t="s">
        <v>68</v>
      </c>
      <c r="GC4" s="46" t="s">
        <v>569</v>
      </c>
      <c r="GD4" s="46" t="s">
        <v>287</v>
      </c>
      <c r="GE4" s="46" t="s">
        <v>72</v>
      </c>
      <c r="GF4" s="46" t="s">
        <v>248</v>
      </c>
      <c r="GG4" s="46" t="s">
        <v>249</v>
      </c>
      <c r="GH4" s="46" t="s">
        <v>250</v>
      </c>
    </row>
    <row r="5" spans="1:190" s="9" customFormat="1" ht="12.75">
      <c r="A5" s="9" t="s">
        <v>178</v>
      </c>
      <c r="B5" s="9">
        <v>107</v>
      </c>
      <c r="C5" s="9">
        <v>117</v>
      </c>
      <c r="D5" s="9">
        <v>122</v>
      </c>
      <c r="E5" s="9">
        <v>127</v>
      </c>
      <c r="F5" s="9">
        <v>137</v>
      </c>
      <c r="G5" s="9">
        <v>177</v>
      </c>
      <c r="H5" s="9">
        <v>197</v>
      </c>
      <c r="I5" s="9">
        <v>66</v>
      </c>
      <c r="J5" s="9">
        <v>86</v>
      </c>
      <c r="K5" s="9">
        <v>106</v>
      </c>
      <c r="L5" s="9">
        <v>116</v>
      </c>
      <c r="M5" s="9">
        <v>120</v>
      </c>
      <c r="N5" s="9">
        <v>127</v>
      </c>
      <c r="O5" s="9">
        <v>131</v>
      </c>
      <c r="P5" s="9">
        <v>140</v>
      </c>
      <c r="Q5" s="9">
        <v>168</v>
      </c>
      <c r="R5" s="9">
        <v>179</v>
      </c>
      <c r="S5" s="9">
        <v>192</v>
      </c>
      <c r="T5" s="9">
        <v>199</v>
      </c>
      <c r="U5" s="9">
        <v>445</v>
      </c>
      <c r="V5" s="25">
        <v>61</v>
      </c>
      <c r="W5" s="25">
        <v>110</v>
      </c>
      <c r="X5" s="25">
        <v>150</v>
      </c>
      <c r="Y5" s="25">
        <v>196</v>
      </c>
      <c r="Z5" s="25">
        <v>236</v>
      </c>
      <c r="AA5" s="25">
        <v>286</v>
      </c>
      <c r="AB5" s="25">
        <v>339</v>
      </c>
      <c r="AC5" s="25">
        <v>372</v>
      </c>
      <c r="AD5" s="25">
        <v>400</v>
      </c>
      <c r="AE5" s="25">
        <v>443</v>
      </c>
      <c r="AF5" s="25">
        <v>481</v>
      </c>
      <c r="AG5" s="25">
        <v>503</v>
      </c>
      <c r="AH5" s="25">
        <v>526</v>
      </c>
      <c r="AI5" s="25">
        <v>565</v>
      </c>
      <c r="AJ5" s="25">
        <v>596</v>
      </c>
      <c r="AK5" s="25">
        <v>2</v>
      </c>
      <c r="AL5" s="25">
        <v>6</v>
      </c>
      <c r="AM5" s="25">
        <v>10</v>
      </c>
      <c r="AN5" s="25">
        <v>20</v>
      </c>
      <c r="AO5" s="25">
        <v>25</v>
      </c>
      <c r="AP5" s="25">
        <v>29</v>
      </c>
      <c r="AQ5" s="25">
        <v>32</v>
      </c>
      <c r="AR5" s="25">
        <v>39</v>
      </c>
      <c r="AS5" s="25">
        <v>47</v>
      </c>
      <c r="AT5" s="25">
        <v>56</v>
      </c>
      <c r="AU5" s="25">
        <v>72</v>
      </c>
      <c r="AV5" s="25">
        <v>83</v>
      </c>
      <c r="AW5" s="25">
        <v>94</v>
      </c>
      <c r="AX5" s="25">
        <v>105</v>
      </c>
      <c r="AY5" s="25">
        <v>17</v>
      </c>
      <c r="AZ5" s="25">
        <v>33</v>
      </c>
      <c r="BA5" s="25">
        <v>47</v>
      </c>
      <c r="BB5" s="25">
        <v>59</v>
      </c>
      <c r="BC5" s="25">
        <v>101</v>
      </c>
      <c r="BD5" s="25">
        <v>125</v>
      </c>
      <c r="BE5" s="25">
        <v>134</v>
      </c>
      <c r="BF5" s="25">
        <v>149</v>
      </c>
      <c r="BG5" s="25">
        <v>165</v>
      </c>
      <c r="BH5" s="25">
        <v>190</v>
      </c>
      <c r="BI5" s="25">
        <v>197</v>
      </c>
      <c r="BJ5" s="25">
        <v>221</v>
      </c>
      <c r="BK5" s="25">
        <v>299</v>
      </c>
      <c r="BL5" s="25">
        <v>319</v>
      </c>
      <c r="BM5" s="25">
        <v>336</v>
      </c>
      <c r="BN5" s="25">
        <v>348</v>
      </c>
      <c r="BO5" s="25">
        <v>361</v>
      </c>
      <c r="BP5" s="25">
        <v>391</v>
      </c>
      <c r="BQ5" s="25">
        <v>402</v>
      </c>
      <c r="BR5" s="25">
        <v>423</v>
      </c>
      <c r="BS5" s="25">
        <v>437</v>
      </c>
      <c r="BT5" s="25">
        <v>480</v>
      </c>
      <c r="BU5" s="25">
        <v>531</v>
      </c>
      <c r="BV5" s="25">
        <v>568</v>
      </c>
      <c r="BW5" s="25">
        <v>604</v>
      </c>
      <c r="BX5" s="25">
        <v>639</v>
      </c>
      <c r="BY5" s="25">
        <v>672</v>
      </c>
      <c r="BZ5" s="25">
        <v>11</v>
      </c>
      <c r="CA5" s="25">
        <v>25</v>
      </c>
      <c r="CB5" s="25">
        <v>35</v>
      </c>
      <c r="CC5" s="25">
        <v>55</v>
      </c>
      <c r="CD5" s="25">
        <v>74</v>
      </c>
      <c r="CE5" s="25">
        <v>87</v>
      </c>
      <c r="CF5" s="25">
        <v>103</v>
      </c>
      <c r="CG5" s="25">
        <v>119</v>
      </c>
      <c r="CH5" s="25">
        <v>127</v>
      </c>
      <c r="CI5" s="25">
        <v>140</v>
      </c>
      <c r="CJ5" s="25">
        <v>161</v>
      </c>
      <c r="CK5" s="25">
        <v>209</v>
      </c>
      <c r="CL5" s="25">
        <v>218</v>
      </c>
      <c r="CM5" s="25">
        <v>227</v>
      </c>
      <c r="CN5" s="46">
        <v>514</v>
      </c>
      <c r="CO5" s="25">
        <v>533</v>
      </c>
      <c r="CP5" s="25">
        <v>559</v>
      </c>
      <c r="CQ5" s="25">
        <v>583</v>
      </c>
      <c r="CR5" s="25">
        <v>627</v>
      </c>
      <c r="CS5" s="25">
        <v>669</v>
      </c>
      <c r="CT5" s="25">
        <v>684</v>
      </c>
      <c r="CU5" s="25">
        <v>710</v>
      </c>
      <c r="CV5" s="25">
        <v>51</v>
      </c>
      <c r="CW5" s="25">
        <v>77</v>
      </c>
      <c r="CX5" s="25">
        <v>101</v>
      </c>
      <c r="CY5" s="25">
        <v>127</v>
      </c>
      <c r="CZ5" s="25">
        <v>149</v>
      </c>
      <c r="DA5" s="25">
        <v>175</v>
      </c>
      <c r="DB5" s="25">
        <v>193</v>
      </c>
      <c r="DC5" s="25">
        <v>215</v>
      </c>
      <c r="DD5" s="25">
        <v>233</v>
      </c>
      <c r="DE5" s="25">
        <v>251</v>
      </c>
      <c r="DF5" s="25">
        <v>277</v>
      </c>
      <c r="DG5" s="25">
        <v>297</v>
      </c>
      <c r="DH5" s="25">
        <v>11</v>
      </c>
      <c r="DI5" s="25">
        <v>51</v>
      </c>
      <c r="DJ5" s="46">
        <v>77</v>
      </c>
      <c r="DK5" s="25">
        <v>112</v>
      </c>
      <c r="DL5" s="25">
        <v>126</v>
      </c>
      <c r="DM5" s="25">
        <v>171</v>
      </c>
      <c r="DN5" s="46">
        <v>471</v>
      </c>
      <c r="DO5" s="46">
        <v>501</v>
      </c>
      <c r="DP5" s="46">
        <v>543</v>
      </c>
      <c r="DQ5" s="46">
        <v>41</v>
      </c>
      <c r="DR5" s="46">
        <v>50</v>
      </c>
      <c r="DS5" s="46">
        <v>58</v>
      </c>
      <c r="DT5" s="46">
        <v>71</v>
      </c>
      <c r="DU5" s="46">
        <v>80</v>
      </c>
      <c r="DV5" s="46">
        <v>120</v>
      </c>
      <c r="DW5" s="46">
        <v>136</v>
      </c>
      <c r="DX5" s="46">
        <v>149</v>
      </c>
      <c r="DY5" s="46">
        <v>160</v>
      </c>
      <c r="DZ5" s="46">
        <v>320</v>
      </c>
      <c r="EA5" s="46">
        <v>339</v>
      </c>
      <c r="EB5" s="46">
        <v>417</v>
      </c>
      <c r="EC5" s="46">
        <v>13</v>
      </c>
      <c r="ED5" s="46">
        <v>75</v>
      </c>
      <c r="EE5" s="46">
        <v>130</v>
      </c>
      <c r="EF5" s="46">
        <v>164</v>
      </c>
      <c r="EG5" s="46">
        <v>202</v>
      </c>
      <c r="EH5" s="46">
        <v>284</v>
      </c>
      <c r="EI5" s="46">
        <v>289</v>
      </c>
      <c r="EJ5" s="46">
        <v>324</v>
      </c>
      <c r="EK5" s="46">
        <v>345</v>
      </c>
      <c r="EL5" s="46">
        <v>363</v>
      </c>
      <c r="EM5" s="9">
        <v>108</v>
      </c>
      <c r="EN5" s="9">
        <v>124</v>
      </c>
      <c r="EO5" s="9">
        <v>154</v>
      </c>
      <c r="EP5" s="9">
        <v>161</v>
      </c>
      <c r="EQ5" s="9">
        <v>165</v>
      </c>
      <c r="ER5" s="9">
        <v>169</v>
      </c>
      <c r="ES5" s="9">
        <v>186</v>
      </c>
      <c r="ET5" s="9">
        <v>197</v>
      </c>
      <c r="EU5" s="9">
        <v>288</v>
      </c>
      <c r="EV5" s="9">
        <v>296</v>
      </c>
      <c r="EW5" s="9">
        <v>308</v>
      </c>
      <c r="EX5" s="9">
        <v>330</v>
      </c>
      <c r="EY5" s="9">
        <v>352</v>
      </c>
      <c r="EZ5" s="9">
        <v>374</v>
      </c>
      <c r="FA5" s="9">
        <v>396</v>
      </c>
      <c r="FB5" s="9">
        <v>420</v>
      </c>
      <c r="FC5" s="9">
        <v>200</v>
      </c>
      <c r="FD5" s="9">
        <v>210</v>
      </c>
      <c r="FE5" s="9">
        <v>310</v>
      </c>
      <c r="FF5" s="9">
        <v>325</v>
      </c>
      <c r="FG5" s="9">
        <v>370</v>
      </c>
      <c r="FH5" s="9">
        <v>380</v>
      </c>
      <c r="FI5" s="9">
        <v>395</v>
      </c>
      <c r="FJ5" s="9">
        <v>445</v>
      </c>
      <c r="FK5" s="9">
        <v>187</v>
      </c>
      <c r="FL5" s="9">
        <v>223</v>
      </c>
      <c r="FM5" s="9">
        <v>297</v>
      </c>
      <c r="FN5" s="9">
        <v>370</v>
      </c>
      <c r="FO5" s="9">
        <v>379</v>
      </c>
      <c r="FP5" s="9">
        <v>449</v>
      </c>
      <c r="FQ5" s="9">
        <v>469</v>
      </c>
      <c r="FR5" s="9">
        <v>486</v>
      </c>
      <c r="FS5" s="9">
        <v>497</v>
      </c>
      <c r="FT5" s="9">
        <v>498</v>
      </c>
      <c r="FU5" s="9">
        <v>508</v>
      </c>
      <c r="FV5" s="9">
        <v>512</v>
      </c>
      <c r="FW5" s="9">
        <v>358</v>
      </c>
      <c r="FX5" s="9">
        <v>445</v>
      </c>
      <c r="FY5" s="9">
        <v>445</v>
      </c>
      <c r="FZ5" s="9">
        <v>360</v>
      </c>
      <c r="GA5" s="9">
        <v>408</v>
      </c>
      <c r="GB5" s="9">
        <v>92</v>
      </c>
      <c r="GC5" s="9">
        <v>85</v>
      </c>
      <c r="GD5" s="9">
        <v>100</v>
      </c>
      <c r="GE5" s="9">
        <v>232</v>
      </c>
      <c r="GF5" s="9">
        <v>59</v>
      </c>
      <c r="GG5" s="9">
        <v>65</v>
      </c>
      <c r="GH5" s="9">
        <v>72</v>
      </c>
    </row>
    <row r="6" spans="1:190" ht="12.75">
      <c r="A6" s="6" t="s">
        <v>2</v>
      </c>
      <c r="I6" s="6">
        <v>21029</v>
      </c>
      <c r="J6" s="6">
        <v>21029</v>
      </c>
      <c r="K6" s="6">
        <v>21029</v>
      </c>
      <c r="L6" s="6">
        <v>21029</v>
      </c>
      <c r="M6" s="6">
        <v>21029</v>
      </c>
      <c r="N6" s="6">
        <v>21029</v>
      </c>
      <c r="O6" s="6">
        <v>21029</v>
      </c>
      <c r="P6" s="6">
        <v>21029</v>
      </c>
      <c r="Q6" s="6">
        <v>21029</v>
      </c>
      <c r="R6" s="6">
        <v>21029</v>
      </c>
      <c r="S6" s="6">
        <v>21029</v>
      </c>
      <c r="T6" s="6">
        <v>21029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40"/>
      <c r="CJ6" s="40"/>
      <c r="CK6" s="40"/>
      <c r="CL6" s="40"/>
      <c r="CM6" s="21"/>
      <c r="CN6" s="4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41"/>
      <c r="DK6" s="21"/>
      <c r="DL6" s="21"/>
      <c r="DM6" s="2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6">
        <v>21025</v>
      </c>
      <c r="EN6" s="6">
        <v>21025</v>
      </c>
      <c r="EO6" s="6">
        <v>21025</v>
      </c>
      <c r="EP6" s="6">
        <v>21025</v>
      </c>
      <c r="EQ6" s="6">
        <v>21025</v>
      </c>
      <c r="ER6" s="6">
        <v>21025</v>
      </c>
      <c r="ES6" s="6">
        <v>21025</v>
      </c>
      <c r="ET6" s="6">
        <v>21025</v>
      </c>
      <c r="EU6" s="6">
        <v>21025</v>
      </c>
      <c r="EV6" s="6">
        <v>21025</v>
      </c>
      <c r="EW6" s="6">
        <v>21025</v>
      </c>
      <c r="EX6" s="6">
        <v>21025</v>
      </c>
      <c r="EY6" s="6">
        <v>21025</v>
      </c>
      <c r="EZ6" s="6">
        <v>21025</v>
      </c>
      <c r="FA6" s="6">
        <v>21025</v>
      </c>
      <c r="FB6" s="6">
        <v>21025</v>
      </c>
      <c r="GC6" s="6" t="s">
        <v>550</v>
      </c>
      <c r="GD6" s="6" t="s">
        <v>550</v>
      </c>
      <c r="GF6" s="6">
        <v>21021</v>
      </c>
      <c r="GG6" s="6">
        <v>21021</v>
      </c>
      <c r="GH6" s="6">
        <v>21021</v>
      </c>
    </row>
    <row r="7" spans="1:190" ht="12.75">
      <c r="A7" s="6" t="s">
        <v>4</v>
      </c>
      <c r="B7" s="6" t="s">
        <v>64</v>
      </c>
      <c r="C7" s="6" t="s">
        <v>66</v>
      </c>
      <c r="D7" s="6" t="s">
        <v>16</v>
      </c>
      <c r="E7" s="6" t="s">
        <v>16</v>
      </c>
      <c r="F7" s="6" t="s">
        <v>30</v>
      </c>
      <c r="G7" s="6" t="s">
        <v>30</v>
      </c>
      <c r="H7" s="6" t="s">
        <v>16</v>
      </c>
      <c r="U7" s="6" t="s">
        <v>234</v>
      </c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40"/>
      <c r="CJ7" s="40"/>
      <c r="CK7" s="40"/>
      <c r="CL7" s="40"/>
      <c r="CM7" s="21"/>
      <c r="CN7" s="4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41"/>
      <c r="DK7" s="21"/>
      <c r="DL7" s="21"/>
      <c r="DM7" s="2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FC7" s="6" t="s">
        <v>45</v>
      </c>
      <c r="FD7" s="6" t="s">
        <v>45</v>
      </c>
      <c r="FE7" s="6" t="s">
        <v>234</v>
      </c>
      <c r="FF7" s="6" t="s">
        <v>240</v>
      </c>
      <c r="FG7" s="6" t="s">
        <v>55</v>
      </c>
      <c r="FH7" s="6" t="s">
        <v>55</v>
      </c>
      <c r="FI7" s="6" t="s">
        <v>16</v>
      </c>
      <c r="FJ7" s="6" t="s">
        <v>570</v>
      </c>
      <c r="FL7" s="6" t="s">
        <v>488</v>
      </c>
      <c r="FM7" s="6" t="s">
        <v>488</v>
      </c>
      <c r="FU7" s="6" t="s">
        <v>493</v>
      </c>
      <c r="FW7" s="6" t="s">
        <v>571</v>
      </c>
      <c r="FX7" s="6" t="s">
        <v>55</v>
      </c>
      <c r="FY7" s="6" t="s">
        <v>58</v>
      </c>
      <c r="FZ7" s="6" t="s">
        <v>16</v>
      </c>
      <c r="GA7" s="6" t="s">
        <v>18</v>
      </c>
      <c r="GB7" s="6" t="s">
        <v>69</v>
      </c>
      <c r="GC7" s="6" t="s">
        <v>466</v>
      </c>
      <c r="GD7" s="6" t="s">
        <v>466</v>
      </c>
      <c r="GE7" s="6" t="s">
        <v>55</v>
      </c>
      <c r="GF7" s="6" t="s">
        <v>251</v>
      </c>
      <c r="GG7" s="6" t="s">
        <v>251</v>
      </c>
      <c r="GH7" s="6" t="s">
        <v>16</v>
      </c>
    </row>
    <row r="8" spans="1:190" ht="12.75">
      <c r="A8" s="6" t="s">
        <v>174</v>
      </c>
      <c r="B8" s="6">
        <v>25</v>
      </c>
      <c r="C8" s="6">
        <v>25</v>
      </c>
      <c r="D8" s="6">
        <v>25</v>
      </c>
      <c r="E8" s="6">
        <v>25</v>
      </c>
      <c r="F8" s="6">
        <v>25</v>
      </c>
      <c r="G8" s="6">
        <v>25</v>
      </c>
      <c r="H8" s="6">
        <v>25</v>
      </c>
      <c r="I8" s="6">
        <v>24.4</v>
      </c>
      <c r="J8" s="6">
        <v>28.08</v>
      </c>
      <c r="K8" s="6">
        <v>27.41</v>
      </c>
      <c r="L8" s="6">
        <v>23.8</v>
      </c>
      <c r="M8" s="6">
        <v>20.08</v>
      </c>
      <c r="N8" s="6">
        <v>25.59</v>
      </c>
      <c r="O8" s="6">
        <v>24.23</v>
      </c>
      <c r="P8" s="6">
        <v>27.05</v>
      </c>
      <c r="Q8" s="6">
        <v>29.5</v>
      </c>
      <c r="R8" s="6">
        <v>29.1</v>
      </c>
      <c r="S8" s="6">
        <v>20.86</v>
      </c>
      <c r="T8" s="6">
        <v>22.43</v>
      </c>
      <c r="U8" s="6">
        <v>38.03</v>
      </c>
      <c r="V8" s="22">
        <v>13.31</v>
      </c>
      <c r="W8" s="22">
        <v>18.12</v>
      </c>
      <c r="X8" s="22">
        <v>18.62</v>
      </c>
      <c r="Y8" s="22">
        <v>16.48</v>
      </c>
      <c r="Z8" s="22">
        <v>14.13</v>
      </c>
      <c r="AA8" s="22">
        <v>16.41</v>
      </c>
      <c r="AB8" s="22">
        <v>15.92</v>
      </c>
      <c r="AC8" s="22">
        <v>16.15</v>
      </c>
      <c r="AD8" s="22">
        <v>16.65</v>
      </c>
      <c r="AE8" s="22">
        <v>16.63</v>
      </c>
      <c r="AF8" s="22">
        <v>15.1</v>
      </c>
      <c r="AG8" s="22">
        <v>17.83</v>
      </c>
      <c r="AH8" s="22">
        <v>18.41</v>
      </c>
      <c r="AI8" s="22">
        <v>18.75</v>
      </c>
      <c r="AJ8" s="22">
        <v>20.02</v>
      </c>
      <c r="AK8" s="39">
        <v>14.18</v>
      </c>
      <c r="AL8" s="39">
        <v>15</v>
      </c>
      <c r="AM8" s="39">
        <v>15</v>
      </c>
      <c r="AN8" s="39">
        <v>15</v>
      </c>
      <c r="AO8" s="39">
        <v>15</v>
      </c>
      <c r="AP8" s="39">
        <v>14.27</v>
      </c>
      <c r="AQ8" s="39">
        <v>17.49</v>
      </c>
      <c r="AR8" s="39">
        <v>19.28</v>
      </c>
      <c r="AS8" s="39">
        <v>17.03</v>
      </c>
      <c r="AT8" s="39">
        <v>16.54</v>
      </c>
      <c r="AU8" s="39">
        <v>19.6</v>
      </c>
      <c r="AV8" s="39">
        <v>19.57</v>
      </c>
      <c r="AW8" s="39">
        <v>19.42</v>
      </c>
      <c r="AX8" s="39">
        <v>17.14</v>
      </c>
      <c r="AY8" s="22">
        <v>17.53</v>
      </c>
      <c r="AZ8" s="22">
        <v>17.68</v>
      </c>
      <c r="BA8" s="22">
        <v>17.26</v>
      </c>
      <c r="BB8" s="22">
        <v>17.76</v>
      </c>
      <c r="BC8" s="22">
        <v>19.41</v>
      </c>
      <c r="BD8" s="22">
        <v>16.17</v>
      </c>
      <c r="BE8" s="22">
        <v>17.39</v>
      </c>
      <c r="BF8" s="22">
        <v>21.8</v>
      </c>
      <c r="BG8" s="22">
        <v>18.16</v>
      </c>
      <c r="BH8" s="22">
        <v>18.99</v>
      </c>
      <c r="BI8" s="22">
        <v>19.57</v>
      </c>
      <c r="BJ8" s="22">
        <v>21.1</v>
      </c>
      <c r="BK8" s="22">
        <v>15</v>
      </c>
      <c r="BL8" s="22">
        <v>41.74</v>
      </c>
      <c r="BM8" s="22">
        <v>22.93</v>
      </c>
      <c r="BN8" s="22">
        <v>37.05</v>
      </c>
      <c r="BO8" s="22">
        <v>15</v>
      </c>
      <c r="BP8" s="22">
        <v>16.94</v>
      </c>
      <c r="BQ8" s="22">
        <v>18.49</v>
      </c>
      <c r="BR8" s="22">
        <v>30.68</v>
      </c>
      <c r="BS8" s="22">
        <v>21.69</v>
      </c>
      <c r="BT8" s="22">
        <v>16.48</v>
      </c>
      <c r="BU8" s="22">
        <v>19.27</v>
      </c>
      <c r="BV8" s="22">
        <v>19.71</v>
      </c>
      <c r="BW8" s="22">
        <v>19.84</v>
      </c>
      <c r="BX8" s="22">
        <v>20.54</v>
      </c>
      <c r="BY8" s="22">
        <v>20.4</v>
      </c>
      <c r="BZ8" s="22">
        <v>13.46</v>
      </c>
      <c r="CA8" s="22">
        <v>16.84</v>
      </c>
      <c r="CB8" s="22">
        <v>25.35</v>
      </c>
      <c r="CC8" s="22">
        <v>27.86</v>
      </c>
      <c r="CD8" s="22">
        <v>15.01</v>
      </c>
      <c r="CE8" s="22">
        <v>18.29</v>
      </c>
      <c r="CF8" s="22">
        <v>17.48</v>
      </c>
      <c r="CG8" s="22">
        <v>16.39</v>
      </c>
      <c r="CH8" s="22">
        <v>17.08</v>
      </c>
      <c r="CI8" s="22">
        <v>27.95</v>
      </c>
      <c r="CJ8" s="22">
        <v>19.6</v>
      </c>
      <c r="CK8" s="22">
        <v>17.85</v>
      </c>
      <c r="CL8" s="22">
        <v>24.3</v>
      </c>
      <c r="CM8" s="22">
        <v>18.84</v>
      </c>
      <c r="CN8" s="39">
        <v>19.45</v>
      </c>
      <c r="CO8" s="22">
        <v>45.46</v>
      </c>
      <c r="CP8" s="22">
        <v>35.91</v>
      </c>
      <c r="CQ8" s="22">
        <v>33.25</v>
      </c>
      <c r="CR8" s="22">
        <v>30</v>
      </c>
      <c r="CS8" s="22">
        <v>23.91</v>
      </c>
      <c r="CT8" s="22">
        <v>167.13</v>
      </c>
      <c r="CU8" s="22">
        <v>36.13</v>
      </c>
      <c r="CV8" s="22">
        <v>40.51</v>
      </c>
      <c r="CW8" s="22">
        <v>41.56</v>
      </c>
      <c r="CX8" s="22">
        <v>40.03</v>
      </c>
      <c r="CY8" s="22">
        <v>42.24</v>
      </c>
      <c r="CZ8" s="22">
        <v>32.79</v>
      </c>
      <c r="DA8" s="22">
        <v>45.86</v>
      </c>
      <c r="DB8" s="22">
        <v>54.51</v>
      </c>
      <c r="DC8" s="22">
        <v>62.46</v>
      </c>
      <c r="DD8" s="22">
        <v>50.91</v>
      </c>
      <c r="DE8" s="22">
        <v>58.16</v>
      </c>
      <c r="DF8" s="22">
        <v>56.82</v>
      </c>
      <c r="DG8" s="22">
        <v>57.1</v>
      </c>
      <c r="DH8" s="22">
        <v>28.98</v>
      </c>
      <c r="DI8" s="22">
        <v>31.1</v>
      </c>
      <c r="DJ8" s="39">
        <v>35.87</v>
      </c>
      <c r="DK8" s="39">
        <v>38.84</v>
      </c>
      <c r="DL8" s="39">
        <v>32.27</v>
      </c>
      <c r="DM8" s="39">
        <v>30.7</v>
      </c>
      <c r="DN8" s="39">
        <v>33.38</v>
      </c>
      <c r="DO8" s="39">
        <v>36.02</v>
      </c>
      <c r="DP8" s="39">
        <v>35.64</v>
      </c>
      <c r="DQ8" s="42">
        <v>33.63</v>
      </c>
      <c r="DR8" s="42">
        <v>42.1</v>
      </c>
      <c r="DS8" s="42">
        <v>40.04</v>
      </c>
      <c r="DT8" s="42">
        <v>31.48</v>
      </c>
      <c r="DU8" s="42">
        <v>46.27</v>
      </c>
      <c r="DV8" s="42">
        <v>27.52</v>
      </c>
      <c r="DW8" s="42">
        <v>46.89</v>
      </c>
      <c r="DX8" s="42">
        <v>37.55</v>
      </c>
      <c r="DY8" s="42">
        <v>40.82</v>
      </c>
      <c r="DZ8" s="42">
        <v>37.58</v>
      </c>
      <c r="EA8" s="42">
        <v>32.29</v>
      </c>
      <c r="EB8" s="42">
        <v>34.37</v>
      </c>
      <c r="EC8" s="42">
        <v>31.84</v>
      </c>
      <c r="ED8" s="42">
        <v>34.82</v>
      </c>
      <c r="EE8" s="42">
        <v>33.85</v>
      </c>
      <c r="EF8" s="42">
        <v>34</v>
      </c>
      <c r="EG8" s="42">
        <v>28.27</v>
      </c>
      <c r="EH8" s="42">
        <v>22.99</v>
      </c>
      <c r="EI8" s="42">
        <v>37.63</v>
      </c>
      <c r="EJ8" s="42">
        <v>29.99</v>
      </c>
      <c r="EK8" s="42">
        <v>36.81</v>
      </c>
      <c r="EL8" s="42">
        <v>24.38</v>
      </c>
      <c r="EM8" s="6">
        <v>25.64</v>
      </c>
      <c r="EN8" s="6">
        <v>29.72</v>
      </c>
      <c r="EO8" s="6">
        <v>23.45</v>
      </c>
      <c r="EP8" s="6">
        <v>18.91</v>
      </c>
      <c r="EQ8" s="6">
        <v>19.46</v>
      </c>
      <c r="ER8" s="6">
        <v>23.3</v>
      </c>
      <c r="ES8" s="6">
        <v>25.34</v>
      </c>
      <c r="ET8" s="6">
        <v>25.64</v>
      </c>
      <c r="EU8" s="6">
        <v>26.38</v>
      </c>
      <c r="EV8" s="6">
        <v>21.45</v>
      </c>
      <c r="EW8" s="6">
        <v>26.9</v>
      </c>
      <c r="EX8" s="6">
        <v>28.74</v>
      </c>
      <c r="EY8" s="6">
        <v>35.35</v>
      </c>
      <c r="EZ8" s="6">
        <v>34.25</v>
      </c>
      <c r="FA8" s="6">
        <v>32.54</v>
      </c>
      <c r="FB8" s="6">
        <v>33.06</v>
      </c>
      <c r="FC8" s="6">
        <v>35.8</v>
      </c>
      <c r="FD8" s="6">
        <v>38.809999999999995</v>
      </c>
      <c r="FE8" s="6">
        <v>33.28</v>
      </c>
      <c r="FF8" s="6">
        <v>5.19</v>
      </c>
      <c r="FG8" s="6">
        <v>41.91</v>
      </c>
      <c r="FH8" s="6">
        <v>37.3</v>
      </c>
      <c r="FI8" s="6">
        <v>6.62</v>
      </c>
      <c r="FJ8" s="6">
        <v>42.47</v>
      </c>
      <c r="FK8" s="6">
        <v>44.2</v>
      </c>
      <c r="FL8" s="6">
        <v>13.76</v>
      </c>
      <c r="FM8" s="6">
        <v>13.85</v>
      </c>
      <c r="FN8" s="6">
        <v>19.89</v>
      </c>
      <c r="FO8" s="6">
        <v>15.61</v>
      </c>
      <c r="FP8" s="6">
        <v>21.39</v>
      </c>
      <c r="FQ8" s="6">
        <v>25.56</v>
      </c>
      <c r="FR8" s="6">
        <v>28.26</v>
      </c>
      <c r="FS8" s="6">
        <v>57.43</v>
      </c>
      <c r="FT8" s="6">
        <v>32.01</v>
      </c>
      <c r="FU8" s="6">
        <v>16.15</v>
      </c>
      <c r="FV8" s="6">
        <v>42.73</v>
      </c>
      <c r="FW8" s="6">
        <v>58.839999999999996</v>
      </c>
      <c r="FX8" s="6">
        <v>55.85</v>
      </c>
      <c r="FY8" s="6">
        <v>30.130000000000003</v>
      </c>
      <c r="FZ8" s="6">
        <v>25</v>
      </c>
      <c r="GA8" s="6">
        <v>25</v>
      </c>
      <c r="GB8" s="6">
        <v>25</v>
      </c>
      <c r="GC8" s="6">
        <v>38.3</v>
      </c>
      <c r="GD8" s="6">
        <v>35.72</v>
      </c>
      <c r="GE8" s="6">
        <v>25</v>
      </c>
      <c r="GF8" s="6">
        <v>51.98</v>
      </c>
      <c r="GG8" s="6">
        <v>46.08</v>
      </c>
      <c r="GH8" s="6">
        <v>32.85</v>
      </c>
    </row>
    <row r="9" spans="1:190" ht="12.75">
      <c r="A9" s="6" t="s">
        <v>544</v>
      </c>
      <c r="I9" s="6">
        <v>21.02</v>
      </c>
      <c r="J9" s="6">
        <v>27.229999999999997</v>
      </c>
      <c r="K9" s="6">
        <v>17.939999999999998</v>
      </c>
      <c r="L9" s="6">
        <v>21.44</v>
      </c>
      <c r="M9" s="6">
        <v>17.15</v>
      </c>
      <c r="N9" s="6">
        <v>20.81</v>
      </c>
      <c r="O9" s="6">
        <v>17.37</v>
      </c>
      <c r="P9" s="6">
        <v>16.79</v>
      </c>
      <c r="Q9" s="6">
        <v>19.5</v>
      </c>
      <c r="R9" s="6">
        <v>21.05</v>
      </c>
      <c r="S9" s="6">
        <v>20.14</v>
      </c>
      <c r="T9" s="6">
        <v>19.36</v>
      </c>
      <c r="U9" s="6">
        <v>36.38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>
        <v>9.780000000000001</v>
      </c>
      <c r="CA9" s="22"/>
      <c r="CB9" s="22">
        <v>21.68</v>
      </c>
      <c r="CC9" s="22">
        <v>14.01</v>
      </c>
      <c r="CD9" s="22">
        <v>11.08</v>
      </c>
      <c r="CE9" s="22"/>
      <c r="CF9" s="22"/>
      <c r="CG9" s="22">
        <v>15.860000000000001</v>
      </c>
      <c r="CH9" s="22"/>
      <c r="CI9" s="22">
        <v>27.529999999999998</v>
      </c>
      <c r="CJ9" s="22"/>
      <c r="CK9" s="22"/>
      <c r="CL9" s="22">
        <v>22.45</v>
      </c>
      <c r="CM9" s="22"/>
      <c r="CN9" s="22">
        <v>7.609999999999999</v>
      </c>
      <c r="CO9" s="22">
        <v>24.39</v>
      </c>
      <c r="CP9" s="22">
        <v>30.459999999999997</v>
      </c>
      <c r="CQ9" s="22">
        <v>32.84</v>
      </c>
      <c r="CR9" s="22">
        <v>28.62</v>
      </c>
      <c r="CS9" s="22">
        <v>20.38</v>
      </c>
      <c r="CT9" s="22">
        <v>120.53</v>
      </c>
      <c r="CU9" s="22">
        <v>14.150000000000002</v>
      </c>
      <c r="CV9" s="22">
        <v>40.03</v>
      </c>
      <c r="CW9" s="22">
        <v>40.82</v>
      </c>
      <c r="CX9" s="22">
        <v>39.31</v>
      </c>
      <c r="CY9" s="22">
        <v>41.830000000000005</v>
      </c>
      <c r="CZ9" s="22">
        <v>29.98</v>
      </c>
      <c r="DA9" s="22">
        <v>22.28</v>
      </c>
      <c r="DB9" s="22">
        <v>42.709999999999994</v>
      </c>
      <c r="DC9" s="22">
        <v>43.260000000000005</v>
      </c>
      <c r="DD9" s="22">
        <v>39.199999999999996</v>
      </c>
      <c r="DE9" s="22">
        <v>42.55</v>
      </c>
      <c r="DF9" s="22">
        <v>33.61</v>
      </c>
      <c r="DG9" s="22">
        <v>44.97</v>
      </c>
      <c r="DH9" s="22">
        <v>28.18</v>
      </c>
      <c r="DI9" s="22">
        <v>26.950000000000003</v>
      </c>
      <c r="DJ9" s="22">
        <v>30.959999999999997</v>
      </c>
      <c r="DK9" s="22">
        <v>30.690000000000005</v>
      </c>
      <c r="DL9" s="22">
        <v>31.000000000000004</v>
      </c>
      <c r="DM9" s="22">
        <v>29.66</v>
      </c>
      <c r="DN9" s="22">
        <v>33.04</v>
      </c>
      <c r="DO9" s="22">
        <v>35.730000000000004</v>
      </c>
      <c r="DP9" s="22">
        <v>35.37</v>
      </c>
      <c r="DQ9" s="22">
        <v>32.67</v>
      </c>
      <c r="DR9" s="22">
        <v>40.300000000000004</v>
      </c>
      <c r="DS9" s="22">
        <v>27.21</v>
      </c>
      <c r="DT9" s="22">
        <v>24.990000000000002</v>
      </c>
      <c r="DU9" s="22">
        <v>38.980000000000004</v>
      </c>
      <c r="DV9" s="22">
        <v>18.03</v>
      </c>
      <c r="DW9" s="22">
        <v>38.06</v>
      </c>
      <c r="DX9" s="22">
        <v>33.08</v>
      </c>
      <c r="DY9" s="22">
        <v>30.25</v>
      </c>
      <c r="DZ9" s="22">
        <v>37.489999999999995</v>
      </c>
      <c r="EA9" s="22">
        <v>32.08</v>
      </c>
      <c r="EB9" s="22">
        <v>33</v>
      </c>
      <c r="EC9" s="22">
        <v>31.78</v>
      </c>
      <c r="ED9" s="22">
        <v>29.310000000000002</v>
      </c>
      <c r="EE9" s="22">
        <v>29.51</v>
      </c>
      <c r="EF9" s="22">
        <v>28.4</v>
      </c>
      <c r="EG9" s="22">
        <v>26.33</v>
      </c>
      <c r="EH9" s="22">
        <v>22.849999999999998</v>
      </c>
      <c r="EI9" s="22">
        <v>37.410000000000004</v>
      </c>
      <c r="EJ9" s="22">
        <v>29.79</v>
      </c>
      <c r="EK9" s="22">
        <v>36.660000000000004</v>
      </c>
      <c r="EL9" s="22">
        <v>23.15</v>
      </c>
      <c r="EM9" s="22">
        <v>22.59</v>
      </c>
      <c r="EN9" s="22">
        <v>27.5</v>
      </c>
      <c r="EO9" s="22">
        <v>21.29</v>
      </c>
      <c r="EP9" s="22">
        <v>17.55</v>
      </c>
      <c r="EQ9" s="22">
        <v>17.36</v>
      </c>
      <c r="ER9" s="22">
        <v>20.41</v>
      </c>
      <c r="ES9" s="22">
        <v>24.77</v>
      </c>
      <c r="ET9" s="22">
        <v>25.44</v>
      </c>
      <c r="EU9" s="22">
        <v>25.82</v>
      </c>
      <c r="EV9" s="22">
        <v>19.96</v>
      </c>
      <c r="EW9" s="22">
        <v>26.779999999999998</v>
      </c>
      <c r="EX9" s="22">
        <v>28.569999999999997</v>
      </c>
      <c r="EY9" s="22">
        <v>35.13</v>
      </c>
      <c r="EZ9" s="22">
        <v>33.64</v>
      </c>
      <c r="FA9" s="22">
        <v>32.07</v>
      </c>
      <c r="FB9" s="22">
        <v>32.64</v>
      </c>
      <c r="FC9" s="6">
        <v>33.72</v>
      </c>
      <c r="FD9" s="6">
        <v>36.3</v>
      </c>
      <c r="FE9" s="6">
        <v>32.11</v>
      </c>
      <c r="FF9" s="6">
        <v>4.65</v>
      </c>
      <c r="FG9" s="6">
        <v>41.4</v>
      </c>
      <c r="FH9" s="6">
        <v>35.93</v>
      </c>
      <c r="FI9" s="6">
        <v>4.46</v>
      </c>
      <c r="FJ9" s="6">
        <v>41.71</v>
      </c>
      <c r="FK9" s="6">
        <v>32.32</v>
      </c>
      <c r="FL9" s="6">
        <v>3.03</v>
      </c>
      <c r="FM9" s="6">
        <v>0.92</v>
      </c>
      <c r="FN9" s="6">
        <v>0.14</v>
      </c>
      <c r="FO9" s="6">
        <v>0.99</v>
      </c>
      <c r="FP9" s="6">
        <v>0.52</v>
      </c>
      <c r="FQ9" s="6">
        <v>1.2</v>
      </c>
      <c r="FR9" s="6">
        <v>2.82</v>
      </c>
      <c r="FS9" s="6">
        <v>40.15</v>
      </c>
      <c r="FT9" s="6">
        <v>10.15</v>
      </c>
      <c r="FU9" s="6">
        <v>10.59</v>
      </c>
      <c r="FV9" s="6">
        <v>38.05</v>
      </c>
      <c r="FW9" s="6">
        <v>51.94</v>
      </c>
      <c r="FX9" s="6">
        <v>41.7</v>
      </c>
      <c r="FY9" s="6">
        <v>29.6</v>
      </c>
      <c r="GC9" s="6">
        <v>10.9</v>
      </c>
      <c r="GD9" s="6">
        <v>17.48</v>
      </c>
      <c r="GF9" s="6">
        <v>37.589999999999996</v>
      </c>
      <c r="GG9" s="6">
        <v>21.349999999999998</v>
      </c>
      <c r="GH9" s="6">
        <v>27.05</v>
      </c>
    </row>
    <row r="10" spans="1:190" ht="12.75">
      <c r="A10" s="6" t="s">
        <v>175</v>
      </c>
      <c r="I10" s="6">
        <v>3.38</v>
      </c>
      <c r="J10" s="6">
        <v>0.85</v>
      </c>
      <c r="K10" s="6">
        <v>9.47</v>
      </c>
      <c r="L10" s="6">
        <v>2.36</v>
      </c>
      <c r="M10" s="6">
        <v>2.93</v>
      </c>
      <c r="N10" s="6">
        <v>4.78</v>
      </c>
      <c r="O10" s="6">
        <v>6.86</v>
      </c>
      <c r="P10" s="6">
        <v>10.26</v>
      </c>
      <c r="Q10" s="6">
        <v>10</v>
      </c>
      <c r="R10" s="6">
        <v>8.05</v>
      </c>
      <c r="S10" s="6">
        <v>0.72</v>
      </c>
      <c r="T10" s="6">
        <v>3.07</v>
      </c>
      <c r="U10" s="6">
        <v>1.65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9"/>
      <c r="AL10" s="39"/>
      <c r="AM10" s="39"/>
      <c r="AN10" s="39"/>
      <c r="AO10" s="39"/>
      <c r="AP10" s="39"/>
      <c r="AQ10" s="39"/>
      <c r="AR10" s="39">
        <v>0.09</v>
      </c>
      <c r="AS10" s="39"/>
      <c r="AT10" s="39">
        <v>0.28</v>
      </c>
      <c r="AU10" s="39"/>
      <c r="AV10" s="39">
        <v>1.89</v>
      </c>
      <c r="AW10" s="39">
        <v>0.45</v>
      </c>
      <c r="AX10" s="39"/>
      <c r="AY10" s="22"/>
      <c r="AZ10" s="22"/>
      <c r="BA10" s="22"/>
      <c r="BB10" s="22"/>
      <c r="BC10" s="22">
        <v>0.01</v>
      </c>
      <c r="BD10" s="22"/>
      <c r="BE10" s="22"/>
      <c r="BF10" s="22">
        <v>5.9</v>
      </c>
      <c r="BG10" s="22"/>
      <c r="BH10" s="22"/>
      <c r="BI10" s="22"/>
      <c r="BJ10" s="22"/>
      <c r="BK10" s="22"/>
      <c r="BL10" s="22">
        <v>13.75</v>
      </c>
      <c r="BM10" s="22"/>
      <c r="BN10" s="22">
        <v>17.23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>
        <v>3.68</v>
      </c>
      <c r="CA10" s="22"/>
      <c r="CB10" s="22">
        <v>3.67</v>
      </c>
      <c r="CC10" s="22">
        <v>13.85</v>
      </c>
      <c r="CD10" s="22">
        <v>3.93</v>
      </c>
      <c r="CE10" s="22"/>
      <c r="CF10" s="22"/>
      <c r="CG10" s="22">
        <v>0.53</v>
      </c>
      <c r="CH10" s="22"/>
      <c r="CI10" s="22">
        <v>0.42</v>
      </c>
      <c r="CJ10" s="22"/>
      <c r="CK10" s="22"/>
      <c r="CL10" s="22">
        <v>1.85</v>
      </c>
      <c r="CM10" s="22"/>
      <c r="CN10" s="8">
        <v>11.84</v>
      </c>
      <c r="CO10" s="22">
        <v>21.07</v>
      </c>
      <c r="CP10" s="22">
        <v>5.45</v>
      </c>
      <c r="CQ10" s="22">
        <v>0.41</v>
      </c>
      <c r="CR10" s="22">
        <v>1.38</v>
      </c>
      <c r="CS10" s="22">
        <v>3.53</v>
      </c>
      <c r="CT10" s="22">
        <v>46.6</v>
      </c>
      <c r="CU10" s="22">
        <v>21.98</v>
      </c>
      <c r="CV10" s="22">
        <v>0.48</v>
      </c>
      <c r="CW10" s="22">
        <v>0.74</v>
      </c>
      <c r="CX10" s="22">
        <v>0.72</v>
      </c>
      <c r="CY10" s="22">
        <v>0.41</v>
      </c>
      <c r="CZ10" s="22">
        <v>2.81</v>
      </c>
      <c r="DA10" s="22">
        <v>23.58</v>
      </c>
      <c r="DB10" s="22">
        <v>11.8</v>
      </c>
      <c r="DC10" s="22">
        <v>19.2</v>
      </c>
      <c r="DD10" s="22">
        <v>11.71</v>
      </c>
      <c r="DE10" s="22">
        <v>15.61</v>
      </c>
      <c r="DF10" s="22">
        <v>23.21</v>
      </c>
      <c r="DG10" s="22">
        <v>12.13</v>
      </c>
      <c r="DH10" s="22">
        <v>0.8</v>
      </c>
      <c r="DI10" s="22">
        <v>4.15</v>
      </c>
      <c r="DJ10" s="8">
        <v>4.91</v>
      </c>
      <c r="DK10" s="8">
        <v>8.15</v>
      </c>
      <c r="DL10" s="8">
        <v>1.27</v>
      </c>
      <c r="DM10" s="8">
        <v>1.04</v>
      </c>
      <c r="DN10" s="8">
        <v>0.34</v>
      </c>
      <c r="DO10" s="8">
        <v>0.29</v>
      </c>
      <c r="DP10" s="8">
        <v>0.27</v>
      </c>
      <c r="DQ10" s="8">
        <v>0.96</v>
      </c>
      <c r="DR10" s="8">
        <v>1.8</v>
      </c>
      <c r="DS10" s="8">
        <v>12.83</v>
      </c>
      <c r="DT10" s="8">
        <v>6.49</v>
      </c>
      <c r="DU10" s="8">
        <v>7.29</v>
      </c>
      <c r="DV10" s="6">
        <v>9.49</v>
      </c>
      <c r="DW10" s="8">
        <v>8.83</v>
      </c>
      <c r="DX10" s="8">
        <v>4.47</v>
      </c>
      <c r="DY10" s="6">
        <v>10.57</v>
      </c>
      <c r="DZ10" s="6">
        <v>0.09</v>
      </c>
      <c r="EA10" s="6">
        <v>0.21</v>
      </c>
      <c r="EB10" s="6">
        <v>1.37</v>
      </c>
      <c r="EC10" s="8">
        <v>0.06</v>
      </c>
      <c r="ED10" s="6">
        <v>5.51</v>
      </c>
      <c r="EE10" s="6">
        <v>4.34</v>
      </c>
      <c r="EF10" s="6">
        <v>5.6</v>
      </c>
      <c r="EG10" s="6">
        <v>1.94</v>
      </c>
      <c r="EH10" s="6">
        <v>0.14</v>
      </c>
      <c r="EI10" s="6">
        <v>0.22</v>
      </c>
      <c r="EJ10" s="6">
        <v>0.2</v>
      </c>
      <c r="EK10" s="6">
        <v>0.15</v>
      </c>
      <c r="EL10" s="6">
        <v>1.23</v>
      </c>
      <c r="EM10" s="6">
        <v>3.05</v>
      </c>
      <c r="EN10" s="6">
        <v>2.22</v>
      </c>
      <c r="EO10" s="6">
        <v>2.16</v>
      </c>
      <c r="EP10" s="6">
        <v>1.36</v>
      </c>
      <c r="EQ10" s="6">
        <v>2.1</v>
      </c>
      <c r="ER10" s="6">
        <v>2.89</v>
      </c>
      <c r="ES10" s="6">
        <v>0.57</v>
      </c>
      <c r="ET10" s="6">
        <v>0.2</v>
      </c>
      <c r="EU10" s="6">
        <v>0.56</v>
      </c>
      <c r="EV10" s="6">
        <v>1.49</v>
      </c>
      <c r="EW10" s="6">
        <v>0.12</v>
      </c>
      <c r="EX10" s="6">
        <v>0.17</v>
      </c>
      <c r="EY10" s="6">
        <v>0.22</v>
      </c>
      <c r="EZ10" s="6">
        <v>0.61</v>
      </c>
      <c r="FA10" s="6">
        <v>0.47</v>
      </c>
      <c r="FB10" s="6">
        <v>0.42</v>
      </c>
      <c r="FC10" s="6">
        <v>2.08</v>
      </c>
      <c r="FD10" s="6">
        <v>2.51</v>
      </c>
      <c r="FE10" s="6">
        <v>1.17</v>
      </c>
      <c r="FF10" s="6">
        <v>0.54</v>
      </c>
      <c r="FG10" s="6">
        <v>0.51</v>
      </c>
      <c r="FH10" s="6">
        <v>1.37</v>
      </c>
      <c r="FI10" s="6">
        <v>2.16</v>
      </c>
      <c r="FJ10" s="6">
        <v>0.76</v>
      </c>
      <c r="FK10" s="6">
        <v>11.88</v>
      </c>
      <c r="FL10" s="6">
        <v>10.73</v>
      </c>
      <c r="FM10" s="6">
        <v>12.93</v>
      </c>
      <c r="FN10" s="6">
        <v>19.75</v>
      </c>
      <c r="FO10" s="6">
        <v>14.62</v>
      </c>
      <c r="FP10" s="6">
        <v>20.87</v>
      </c>
      <c r="FQ10" s="6">
        <v>24.36</v>
      </c>
      <c r="FR10" s="6">
        <v>25.44</v>
      </c>
      <c r="FS10" s="6">
        <v>17.28</v>
      </c>
      <c r="FT10" s="6">
        <v>21.86</v>
      </c>
      <c r="FU10" s="6">
        <v>5.56</v>
      </c>
      <c r="FV10" s="6">
        <v>4.68</v>
      </c>
      <c r="FW10" s="6">
        <v>6.9</v>
      </c>
      <c r="FX10" s="6">
        <v>14.15</v>
      </c>
      <c r="FY10" s="6">
        <v>0.53</v>
      </c>
      <c r="GC10" s="6">
        <v>27.4</v>
      </c>
      <c r="GD10" s="6">
        <v>18.24</v>
      </c>
      <c r="GF10" s="6">
        <v>14.39</v>
      </c>
      <c r="GG10" s="6">
        <v>24.73</v>
      </c>
      <c r="GH10" s="6">
        <v>5.8</v>
      </c>
    </row>
    <row r="11" spans="1:190" ht="12.75">
      <c r="A11" s="6" t="s">
        <v>176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13.852459016393443</v>
      </c>
      <c r="J11" s="7">
        <v>3.027065527065527</v>
      </c>
      <c r="K11" s="7">
        <v>34.549434512951485</v>
      </c>
      <c r="L11" s="7">
        <v>9.915966386554622</v>
      </c>
      <c r="M11" s="7">
        <v>14.591633466135459</v>
      </c>
      <c r="N11" s="7">
        <v>18.67917155138726</v>
      </c>
      <c r="O11" s="7">
        <v>28.31200990507635</v>
      </c>
      <c r="P11" s="7">
        <v>37.92975970425139</v>
      </c>
      <c r="Q11" s="7">
        <v>33.89830508474576</v>
      </c>
      <c r="R11" s="7">
        <v>27.66323024054983</v>
      </c>
      <c r="S11" s="7">
        <v>3.451581975071908</v>
      </c>
      <c r="T11" s="7">
        <v>13.687026304057065</v>
      </c>
      <c r="U11" s="7">
        <v>4.338679989481988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7">
        <v>27.340267459138186</v>
      </c>
      <c r="CA11" s="7">
        <v>0</v>
      </c>
      <c r="CB11" s="7">
        <v>14.47731755424063</v>
      </c>
      <c r="CC11" s="7">
        <v>49.71284996410624</v>
      </c>
      <c r="CD11" s="7">
        <v>26.18254497001999</v>
      </c>
      <c r="CE11" s="7">
        <v>0</v>
      </c>
      <c r="CF11" s="7">
        <v>0</v>
      </c>
      <c r="CG11" s="7">
        <v>3.233679072605247</v>
      </c>
      <c r="CH11" s="7">
        <v>0</v>
      </c>
      <c r="CI11" s="7">
        <v>1.5026833631484795</v>
      </c>
      <c r="CJ11" s="7">
        <v>0</v>
      </c>
      <c r="CK11" s="7">
        <v>0</v>
      </c>
      <c r="CL11" s="7">
        <v>7.613168724279835</v>
      </c>
      <c r="CM11" s="7">
        <v>0</v>
      </c>
      <c r="CN11" s="7">
        <v>60.87403598971722</v>
      </c>
      <c r="CO11" s="7">
        <v>46.348438187417514</v>
      </c>
      <c r="CP11" s="7">
        <v>15.176830966304653</v>
      </c>
      <c r="CQ11" s="7">
        <v>1.2330827067669172</v>
      </c>
      <c r="CR11" s="7">
        <v>4.6</v>
      </c>
      <c r="CS11" s="7">
        <v>14.763697197825177</v>
      </c>
      <c r="CT11" s="7">
        <v>27.882486687010115</v>
      </c>
      <c r="CU11" s="7">
        <v>60.83587046775533</v>
      </c>
      <c r="CV11" s="7">
        <v>1.1848926191063935</v>
      </c>
      <c r="CW11" s="7">
        <v>1.7805582290664097</v>
      </c>
      <c r="CX11" s="7">
        <v>1.7986510117411938</v>
      </c>
      <c r="CY11" s="7">
        <v>0.9706439393939392</v>
      </c>
      <c r="CZ11" s="7">
        <v>8.569685879841415</v>
      </c>
      <c r="DA11" s="7">
        <v>51.41735717400785</v>
      </c>
      <c r="DB11" s="7">
        <v>21.647404146028254</v>
      </c>
      <c r="DC11" s="7">
        <v>30.739673390970218</v>
      </c>
      <c r="DD11" s="7">
        <v>23.00137497544687</v>
      </c>
      <c r="DE11" s="7">
        <v>26.839752407152684</v>
      </c>
      <c r="DF11" s="7">
        <v>40.84829285462865</v>
      </c>
      <c r="DG11" s="7">
        <v>21.243432574430823</v>
      </c>
      <c r="DH11" s="7">
        <v>2.7605244996549345</v>
      </c>
      <c r="DI11" s="7">
        <v>13.344051446945338</v>
      </c>
      <c r="DJ11" s="7">
        <v>13.688318929467522</v>
      </c>
      <c r="DK11" s="7">
        <v>20.983522142121526</v>
      </c>
      <c r="DL11" s="7">
        <v>3.9355438487759526</v>
      </c>
      <c r="DM11" s="7">
        <v>3.3876221498371337</v>
      </c>
      <c r="DN11" s="7">
        <v>1.018573996405033</v>
      </c>
      <c r="DO11" s="7">
        <v>0.8051082731815656</v>
      </c>
      <c r="DP11" s="7">
        <v>0.7575757575757576</v>
      </c>
      <c r="DQ11" s="7">
        <v>2.854594112399643</v>
      </c>
      <c r="DR11" s="7">
        <v>4.275534441805226</v>
      </c>
      <c r="DS11" s="7">
        <v>32.04295704295704</v>
      </c>
      <c r="DT11" s="7">
        <v>20.616264294790344</v>
      </c>
      <c r="DU11" s="7">
        <v>15.755349038253726</v>
      </c>
      <c r="DV11" s="7">
        <v>34.48401162790698</v>
      </c>
      <c r="DW11" s="7">
        <v>18.831307314992536</v>
      </c>
      <c r="DX11" s="7">
        <v>11.904127829560586</v>
      </c>
      <c r="DY11" s="7">
        <v>25.89416952474277</v>
      </c>
      <c r="DZ11" s="7">
        <v>0.2394890899414582</v>
      </c>
      <c r="EA11" s="7">
        <v>0.6503561474140601</v>
      </c>
      <c r="EB11" s="7">
        <v>3.986034332266512</v>
      </c>
      <c r="EC11" s="7">
        <v>0.18844221105527637</v>
      </c>
      <c r="ED11" s="7">
        <v>15.824238943136129</v>
      </c>
      <c r="EE11" s="7">
        <v>12.821270310192023</v>
      </c>
      <c r="EF11" s="7">
        <v>16.470588235294116</v>
      </c>
      <c r="EG11" s="7">
        <v>6.862398302087018</v>
      </c>
      <c r="EH11" s="7">
        <v>0.6089604175728579</v>
      </c>
      <c r="EI11" s="7">
        <v>0.5846399149614669</v>
      </c>
      <c r="EJ11" s="7">
        <v>0.6668889629876626</v>
      </c>
      <c r="EK11" s="7">
        <v>0.40749796251018744</v>
      </c>
      <c r="EL11" s="7">
        <v>5.045118949958983</v>
      </c>
      <c r="EM11" s="7">
        <v>11.895475819032761</v>
      </c>
      <c r="EN11" s="7">
        <v>7.469717362045761</v>
      </c>
      <c r="EO11" s="7">
        <v>9.211087420042645</v>
      </c>
      <c r="EP11" s="7">
        <v>7.191961924907457</v>
      </c>
      <c r="EQ11" s="7">
        <v>10.79136690647482</v>
      </c>
      <c r="ER11" s="7">
        <v>12.40343347639485</v>
      </c>
      <c r="ES11" s="7">
        <v>2.2494080505130225</v>
      </c>
      <c r="ET11" s="7">
        <v>0.7800312012480499</v>
      </c>
      <c r="EU11" s="7">
        <v>2.122820318423048</v>
      </c>
      <c r="EV11" s="7">
        <v>6.946386946386947</v>
      </c>
      <c r="EW11" s="7">
        <v>0.44609665427509293</v>
      </c>
      <c r="EX11" s="7">
        <v>0.5915100904662492</v>
      </c>
      <c r="EY11" s="7">
        <v>0.6223479490806223</v>
      </c>
      <c r="EZ11" s="7">
        <v>1.7810218978102188</v>
      </c>
      <c r="FA11" s="7">
        <v>1.4443761524277812</v>
      </c>
      <c r="FB11" s="7">
        <v>1.2704174228675136</v>
      </c>
      <c r="FC11" s="7">
        <v>5.810055865921789</v>
      </c>
      <c r="FD11" s="7">
        <v>6.467405307910333</v>
      </c>
      <c r="FE11" s="7">
        <v>3.515625</v>
      </c>
      <c r="FF11" s="7">
        <v>10.404624277456648</v>
      </c>
      <c r="FG11" s="7">
        <v>1.216893342877595</v>
      </c>
      <c r="FH11" s="7">
        <v>3.672922252010724</v>
      </c>
      <c r="FI11" s="7">
        <v>32.62839879154079</v>
      </c>
      <c r="FJ11" s="7">
        <v>1.789498469507888</v>
      </c>
      <c r="FK11" s="7">
        <v>26.877828054298643</v>
      </c>
      <c r="FL11" s="7">
        <v>77.9796511627907</v>
      </c>
      <c r="FM11" s="7">
        <v>93.35740072202167</v>
      </c>
      <c r="FN11" s="7">
        <v>99.29612870789342</v>
      </c>
      <c r="FO11" s="7">
        <v>93.65791159513132</v>
      </c>
      <c r="FP11" s="7">
        <v>97.5689574567555</v>
      </c>
      <c r="FQ11" s="7">
        <v>95.30516431924883</v>
      </c>
      <c r="FR11" s="7">
        <v>90.02123142250531</v>
      </c>
      <c r="FS11" s="7">
        <v>30.088803761100475</v>
      </c>
      <c r="FT11" s="7">
        <v>68.2911590128085</v>
      </c>
      <c r="FU11" s="7">
        <v>34.42724458204334</v>
      </c>
      <c r="FV11" s="7">
        <v>10.952492394102505</v>
      </c>
      <c r="FW11" s="7">
        <v>11.726716519374577</v>
      </c>
      <c r="FX11" s="7">
        <v>25.335720680393912</v>
      </c>
      <c r="FY11" s="7">
        <v>1.7590441420511118</v>
      </c>
      <c r="FZ11" s="7">
        <v>0</v>
      </c>
      <c r="GA11" s="7">
        <v>0</v>
      </c>
      <c r="GB11" s="7">
        <v>0</v>
      </c>
      <c r="GC11" s="7">
        <v>71.54046997389034</v>
      </c>
      <c r="GD11" s="7">
        <v>51.06382978723404</v>
      </c>
      <c r="GE11" s="7">
        <v>0</v>
      </c>
      <c r="GF11" s="7">
        <v>27.683724509426703</v>
      </c>
      <c r="GG11" s="7">
        <v>53.66753472222222</v>
      </c>
      <c r="GH11" s="7">
        <v>17.65601217656012</v>
      </c>
    </row>
    <row r="12" spans="1:190" ht="12.75">
      <c r="A12" s="6" t="s">
        <v>135</v>
      </c>
      <c r="B12" s="6" t="s">
        <v>138</v>
      </c>
      <c r="C12" s="6" t="s">
        <v>138</v>
      </c>
      <c r="D12" s="6" t="s">
        <v>138</v>
      </c>
      <c r="E12" s="6" t="s">
        <v>138</v>
      </c>
      <c r="F12" s="6" t="s">
        <v>138</v>
      </c>
      <c r="H12" s="6" t="s">
        <v>138</v>
      </c>
      <c r="I12" s="6" t="s">
        <v>242</v>
      </c>
      <c r="J12" s="6" t="s">
        <v>242</v>
      </c>
      <c r="K12" s="6" t="s">
        <v>242</v>
      </c>
      <c r="L12" s="6" t="s">
        <v>242</v>
      </c>
      <c r="M12" s="6" t="s">
        <v>242</v>
      </c>
      <c r="N12" s="6" t="s">
        <v>242</v>
      </c>
      <c r="O12" s="6" t="s">
        <v>242</v>
      </c>
      <c r="P12" s="6" t="s">
        <v>242</v>
      </c>
      <c r="Q12" s="6" t="s">
        <v>241</v>
      </c>
      <c r="R12" s="6" t="s">
        <v>242</v>
      </c>
      <c r="S12" s="6" t="s">
        <v>242</v>
      </c>
      <c r="T12" s="6" t="s">
        <v>242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8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W12" s="8"/>
      <c r="DX12" s="8"/>
      <c r="EC12" s="8"/>
      <c r="EM12" s="6" t="s">
        <v>242</v>
      </c>
      <c r="EN12" s="6" t="s">
        <v>242</v>
      </c>
      <c r="EO12" s="6" t="s">
        <v>242</v>
      </c>
      <c r="EP12" s="6" t="s">
        <v>242</v>
      </c>
      <c r="EQ12" s="6" t="s">
        <v>242</v>
      </c>
      <c r="ER12" s="6" t="s">
        <v>242</v>
      </c>
      <c r="ES12" s="6" t="s">
        <v>242</v>
      </c>
      <c r="ET12" s="6" t="s">
        <v>242</v>
      </c>
      <c r="EU12" s="6" t="s">
        <v>242</v>
      </c>
      <c r="EV12" s="6" t="s">
        <v>242</v>
      </c>
      <c r="EW12" s="6" t="s">
        <v>242</v>
      </c>
      <c r="EX12" s="6" t="s">
        <v>242</v>
      </c>
      <c r="EY12" s="6" t="s">
        <v>242</v>
      </c>
      <c r="EZ12" s="6" t="s">
        <v>242</v>
      </c>
      <c r="FA12" s="6" t="s">
        <v>242</v>
      </c>
      <c r="FB12" s="6" t="s">
        <v>242</v>
      </c>
      <c r="FC12" s="6" t="s">
        <v>242</v>
      </c>
      <c r="FD12" s="6" t="s">
        <v>242</v>
      </c>
      <c r="FE12" s="6" t="s">
        <v>242</v>
      </c>
      <c r="FF12" s="6" t="s">
        <v>242</v>
      </c>
      <c r="FG12" s="6" t="s">
        <v>242</v>
      </c>
      <c r="FH12" s="6" t="s">
        <v>242</v>
      </c>
      <c r="FI12" s="6" t="s">
        <v>242</v>
      </c>
      <c r="FJ12" s="6" t="s">
        <v>242</v>
      </c>
      <c r="FK12" s="6" t="s">
        <v>242</v>
      </c>
      <c r="FL12" s="6" t="s">
        <v>242</v>
      </c>
      <c r="FM12" s="6" t="s">
        <v>242</v>
      </c>
      <c r="FN12" s="6" t="s">
        <v>242</v>
      </c>
      <c r="FO12" s="6" t="s">
        <v>242</v>
      </c>
      <c r="FP12" s="6" t="s">
        <v>242</v>
      </c>
      <c r="FQ12" s="6" t="s">
        <v>242</v>
      </c>
      <c r="FR12" s="6" t="s">
        <v>242</v>
      </c>
      <c r="FS12" s="6" t="s">
        <v>241</v>
      </c>
      <c r="FT12" s="6" t="s">
        <v>241</v>
      </c>
      <c r="FU12" s="6" t="s">
        <v>242</v>
      </c>
      <c r="FV12" s="6" t="s">
        <v>572</v>
      </c>
      <c r="FW12" s="6" t="s">
        <v>242</v>
      </c>
      <c r="FX12" s="6" t="s">
        <v>241</v>
      </c>
      <c r="FY12" s="6" t="s">
        <v>242</v>
      </c>
      <c r="FZ12" s="6" t="s">
        <v>138</v>
      </c>
      <c r="GA12" s="6" t="s">
        <v>138</v>
      </c>
      <c r="GB12" s="6" t="s">
        <v>138</v>
      </c>
      <c r="GC12" s="6" t="s">
        <v>242</v>
      </c>
      <c r="GD12" s="6" t="s">
        <v>241</v>
      </c>
      <c r="GE12" s="6" t="s">
        <v>138</v>
      </c>
      <c r="GF12" s="6" t="s">
        <v>241</v>
      </c>
      <c r="GG12" s="6" t="s">
        <v>241</v>
      </c>
      <c r="GH12" s="6" t="s">
        <v>242</v>
      </c>
    </row>
    <row r="13" spans="1:190" ht="12.75">
      <c r="A13" s="6" t="s">
        <v>136</v>
      </c>
      <c r="B13" s="6">
        <v>1</v>
      </c>
      <c r="C13" s="6">
        <v>1</v>
      </c>
      <c r="D13" s="6">
        <v>1</v>
      </c>
      <c r="E13" s="6">
        <v>1</v>
      </c>
      <c r="F13" s="6">
        <v>2</v>
      </c>
      <c r="G13" s="6">
        <v>2</v>
      </c>
      <c r="H13" s="6">
        <v>1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8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W13" s="8"/>
      <c r="DX13" s="8"/>
      <c r="EC13" s="8"/>
      <c r="EO13" s="6">
        <v>5</v>
      </c>
      <c r="FL13" s="6">
        <v>10</v>
      </c>
      <c r="FM13" s="6">
        <v>3</v>
      </c>
      <c r="FZ13" s="6">
        <v>1</v>
      </c>
      <c r="GA13" s="6">
        <v>1</v>
      </c>
      <c r="GB13" s="6">
        <v>1</v>
      </c>
      <c r="GE13" s="6">
        <v>1</v>
      </c>
      <c r="GH13" s="6">
        <v>7</v>
      </c>
    </row>
    <row r="14" spans="1:190" ht="12.75">
      <c r="A14" s="6" t="s">
        <v>137</v>
      </c>
      <c r="B14" s="6" t="s">
        <v>139</v>
      </c>
      <c r="C14" s="6" t="s">
        <v>139</v>
      </c>
      <c r="D14" s="6" t="s">
        <v>139</v>
      </c>
      <c r="E14" s="6" t="s">
        <v>139</v>
      </c>
      <c r="F14" s="6" t="s">
        <v>139</v>
      </c>
      <c r="G14" s="6" t="s">
        <v>139</v>
      </c>
      <c r="H14" s="6" t="s">
        <v>139</v>
      </c>
      <c r="I14" s="6" t="s">
        <v>243</v>
      </c>
      <c r="J14" s="6" t="s">
        <v>243</v>
      </c>
      <c r="K14" s="6" t="s">
        <v>243</v>
      </c>
      <c r="L14" s="6" t="s">
        <v>243</v>
      </c>
      <c r="M14" s="6" t="s">
        <v>243</v>
      </c>
      <c r="N14" s="6" t="s">
        <v>243</v>
      </c>
      <c r="O14" s="6" t="s">
        <v>243</v>
      </c>
      <c r="P14" s="6" t="s">
        <v>243</v>
      </c>
      <c r="Q14" s="6" t="s">
        <v>243</v>
      </c>
      <c r="R14" s="6" t="s">
        <v>243</v>
      </c>
      <c r="S14" s="6" t="s">
        <v>243</v>
      </c>
      <c r="T14" s="6" t="s">
        <v>243</v>
      </c>
      <c r="U14" s="6" t="s">
        <v>243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8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W14" s="8"/>
      <c r="DX14" s="8"/>
      <c r="EC14" s="8"/>
      <c r="EM14" s="6" t="s">
        <v>243</v>
      </c>
      <c r="EN14" s="6" t="s">
        <v>243</v>
      </c>
      <c r="EO14" s="6" t="s">
        <v>243</v>
      </c>
      <c r="EP14" s="6" t="s">
        <v>243</v>
      </c>
      <c r="EQ14" s="6" t="s">
        <v>243</v>
      </c>
      <c r="ER14" s="6" t="s">
        <v>243</v>
      </c>
      <c r="ES14" s="6" t="s">
        <v>243</v>
      </c>
      <c r="ET14" s="6" t="s">
        <v>243</v>
      </c>
      <c r="EU14" s="6" t="s">
        <v>243</v>
      </c>
      <c r="EV14" s="6" t="s">
        <v>243</v>
      </c>
      <c r="EW14" s="6" t="s">
        <v>243</v>
      </c>
      <c r="EX14" s="6" t="s">
        <v>243</v>
      </c>
      <c r="EY14" s="6" t="s">
        <v>243</v>
      </c>
      <c r="EZ14" s="6" t="s">
        <v>243</v>
      </c>
      <c r="FA14" s="6" t="s">
        <v>243</v>
      </c>
      <c r="FB14" s="6" t="s">
        <v>243</v>
      </c>
      <c r="FC14" s="6" t="s">
        <v>243</v>
      </c>
      <c r="FD14" s="6" t="s">
        <v>243</v>
      </c>
      <c r="FE14" s="6" t="s">
        <v>243</v>
      </c>
      <c r="FF14" s="6" t="s">
        <v>243</v>
      </c>
      <c r="FG14" s="6" t="s">
        <v>243</v>
      </c>
      <c r="FH14" s="6" t="s">
        <v>243</v>
      </c>
      <c r="FI14" s="6" t="s">
        <v>243</v>
      </c>
      <c r="FJ14" s="6" t="s">
        <v>243</v>
      </c>
      <c r="FK14" s="6" t="s">
        <v>243</v>
      </c>
      <c r="FL14" s="6" t="s">
        <v>573</v>
      </c>
      <c r="FM14" s="6" t="s">
        <v>573</v>
      </c>
      <c r="FN14" s="6" t="s">
        <v>243</v>
      </c>
      <c r="FO14" s="6" t="s">
        <v>243</v>
      </c>
      <c r="FP14" s="6" t="s">
        <v>243</v>
      </c>
      <c r="FQ14" s="6" t="s">
        <v>243</v>
      </c>
      <c r="FR14" s="6" t="s">
        <v>243</v>
      </c>
      <c r="FS14" s="6" t="s">
        <v>243</v>
      </c>
      <c r="FT14" s="6" t="s">
        <v>243</v>
      </c>
      <c r="FU14" s="6" t="s">
        <v>243</v>
      </c>
      <c r="FV14" s="6" t="s">
        <v>243</v>
      </c>
      <c r="FW14" s="6" t="s">
        <v>243</v>
      </c>
      <c r="FX14" s="6" t="s">
        <v>243</v>
      </c>
      <c r="FY14" s="6" t="s">
        <v>243</v>
      </c>
      <c r="FZ14" s="6" t="s">
        <v>139</v>
      </c>
      <c r="GA14" s="6" t="s">
        <v>139</v>
      </c>
      <c r="GB14" s="6" t="s">
        <v>139</v>
      </c>
      <c r="GC14" s="6" t="s">
        <v>243</v>
      </c>
      <c r="GD14" s="6" t="s">
        <v>243</v>
      </c>
      <c r="GE14" s="6" t="s">
        <v>139</v>
      </c>
      <c r="GF14" s="6" t="s">
        <v>243</v>
      </c>
      <c r="GG14" s="6" t="s">
        <v>243</v>
      </c>
      <c r="GH14" s="6" t="s">
        <v>243</v>
      </c>
    </row>
    <row r="15" spans="1:190" s="8" customFormat="1" ht="12.75">
      <c r="A15" s="8" t="s">
        <v>177</v>
      </c>
      <c r="B15" s="8">
        <v>0.1</v>
      </c>
      <c r="C15" s="8">
        <v>0.1</v>
      </c>
      <c r="D15" s="8">
        <v>0.25</v>
      </c>
      <c r="E15" s="8">
        <v>0.1</v>
      </c>
      <c r="F15" s="8">
        <v>0.2</v>
      </c>
      <c r="G15" s="8">
        <v>0.2</v>
      </c>
      <c r="H15" s="8">
        <v>0.1</v>
      </c>
      <c r="I15" s="8">
        <v>0.0625</v>
      </c>
      <c r="J15" s="8">
        <v>0.0625</v>
      </c>
      <c r="K15" s="8">
        <v>0.0625</v>
      </c>
      <c r="L15" s="8">
        <v>0.125</v>
      </c>
      <c r="M15" s="8">
        <v>0.09375</v>
      </c>
      <c r="N15" s="8">
        <v>0.09375</v>
      </c>
      <c r="O15" s="8">
        <v>0.125</v>
      </c>
      <c r="P15" s="8">
        <v>0.25</v>
      </c>
      <c r="Q15" s="8">
        <v>0.5</v>
      </c>
      <c r="R15" s="8">
        <v>0.5</v>
      </c>
      <c r="S15" s="8">
        <v>0.5</v>
      </c>
      <c r="T15" s="8">
        <v>0.5</v>
      </c>
      <c r="U15" s="8">
        <v>1</v>
      </c>
      <c r="V15" s="23">
        <v>1</v>
      </c>
      <c r="W15" s="23">
        <v>0.0234375</v>
      </c>
      <c r="X15" s="23">
        <v>0.00390625</v>
      </c>
      <c r="Y15" s="23">
        <v>0.005859375</v>
      </c>
      <c r="Z15" s="23">
        <v>0.125</v>
      </c>
      <c r="AA15" s="23">
        <v>0.125</v>
      </c>
      <c r="AB15" s="23">
        <v>0.125</v>
      </c>
      <c r="AC15" s="23">
        <v>0.03125</v>
      </c>
      <c r="AD15" s="23">
        <v>0.09375</v>
      </c>
      <c r="AE15" s="23">
        <v>0.25</v>
      </c>
      <c r="AF15" s="23">
        <v>0.125</v>
      </c>
      <c r="AG15" s="23">
        <v>0.03125</v>
      </c>
      <c r="AH15" s="23">
        <v>0.0625</v>
      </c>
      <c r="AI15" s="23">
        <v>0.0625</v>
      </c>
      <c r="AJ15" s="23">
        <v>0.015625</v>
      </c>
      <c r="AK15" s="24">
        <v>1</v>
      </c>
      <c r="AL15" s="24">
        <v>0.5</v>
      </c>
      <c r="AM15" s="24">
        <v>0.5</v>
      </c>
      <c r="AN15" s="24">
        <v>0.125</v>
      </c>
      <c r="AO15" s="24">
        <v>0.125</v>
      </c>
      <c r="AP15" s="24">
        <v>0.5</v>
      </c>
      <c r="AQ15" s="24">
        <v>0.5</v>
      </c>
      <c r="AR15" s="24">
        <v>0.125</v>
      </c>
      <c r="AS15" s="23">
        <v>0.0625</v>
      </c>
      <c r="AT15" s="23">
        <v>0.0625</v>
      </c>
      <c r="AU15" s="24">
        <v>0.015625</v>
      </c>
      <c r="AV15" s="24">
        <v>0.025</v>
      </c>
      <c r="AW15" s="24">
        <v>0.025</v>
      </c>
      <c r="AX15" s="24">
        <v>0.0625</v>
      </c>
      <c r="AY15" s="23">
        <v>0.015625</v>
      </c>
      <c r="AZ15" s="23">
        <v>0.0625</v>
      </c>
      <c r="BA15" s="23">
        <v>0.0625</v>
      </c>
      <c r="BB15" s="23">
        <v>0.0625</v>
      </c>
      <c r="BC15" s="23">
        <v>0.125</v>
      </c>
      <c r="BD15" s="23">
        <v>0.25</v>
      </c>
      <c r="BE15" s="23">
        <v>0.0078125</v>
      </c>
      <c r="BF15" s="23">
        <v>0.0078125</v>
      </c>
      <c r="BG15" s="23">
        <v>0.0078125</v>
      </c>
      <c r="BH15" s="23">
        <v>0.015625</v>
      </c>
      <c r="BI15" s="23">
        <v>1</v>
      </c>
      <c r="BJ15" s="23">
        <v>1</v>
      </c>
      <c r="BK15" s="23">
        <v>1</v>
      </c>
      <c r="BL15" s="23">
        <v>1</v>
      </c>
      <c r="BM15" s="23">
        <v>1</v>
      </c>
      <c r="BN15" s="23">
        <v>1</v>
      </c>
      <c r="BO15" s="23">
        <v>1</v>
      </c>
      <c r="BP15" s="23">
        <v>1</v>
      </c>
      <c r="BQ15" s="23">
        <v>1</v>
      </c>
      <c r="BR15" s="23">
        <v>1</v>
      </c>
      <c r="BS15" s="23">
        <v>0.0234375</v>
      </c>
      <c r="BT15" s="23">
        <v>0.0625</v>
      </c>
      <c r="BU15" s="23">
        <v>0.015625</v>
      </c>
      <c r="BV15" s="23">
        <v>0.0078125</v>
      </c>
      <c r="BW15" s="23">
        <v>0.0078125</v>
      </c>
      <c r="BX15" s="23">
        <v>0.0078125</v>
      </c>
      <c r="BY15" s="23">
        <v>0.005859375</v>
      </c>
      <c r="BZ15" s="23">
        <v>1</v>
      </c>
      <c r="CA15" s="23">
        <v>1</v>
      </c>
      <c r="CB15" s="23">
        <v>0.0625</v>
      </c>
      <c r="CC15" s="23">
        <v>1</v>
      </c>
      <c r="CD15" s="23">
        <v>1</v>
      </c>
      <c r="CE15" s="23">
        <v>0.125</v>
      </c>
      <c r="CF15" s="23">
        <v>0.25</v>
      </c>
      <c r="CG15" s="23">
        <v>0.03125</v>
      </c>
      <c r="CH15" s="23">
        <v>0.0625</v>
      </c>
      <c r="CI15" s="23">
        <v>0.0625</v>
      </c>
      <c r="CJ15" s="23">
        <v>0.5</v>
      </c>
      <c r="CK15" s="23">
        <v>1</v>
      </c>
      <c r="CL15" s="23">
        <v>0.03125</v>
      </c>
      <c r="CM15" s="23">
        <v>1</v>
      </c>
      <c r="CN15" s="36">
        <v>0.375</v>
      </c>
      <c r="CO15" s="23">
        <v>0.0625</v>
      </c>
      <c r="CP15" s="23">
        <v>0.001953125</v>
      </c>
      <c r="CQ15" s="23">
        <v>0.03125</v>
      </c>
      <c r="CR15" s="23">
        <v>0.015625</v>
      </c>
      <c r="CS15" s="23">
        <v>0.015625</v>
      </c>
      <c r="CT15" s="23">
        <v>0.00390625</v>
      </c>
      <c r="CU15" s="23">
        <v>0.001953125</v>
      </c>
      <c r="CV15" s="23">
        <v>0.0625</v>
      </c>
      <c r="CW15" s="23">
        <v>0.03125</v>
      </c>
      <c r="CX15" s="23">
        <v>0.3333333333333333</v>
      </c>
      <c r="CY15" s="23">
        <v>0.015625</v>
      </c>
      <c r="CZ15" s="23">
        <v>0.01171875</v>
      </c>
      <c r="DA15" s="23">
        <v>0.00390625</v>
      </c>
      <c r="DB15" s="23">
        <v>0.00390625</v>
      </c>
      <c r="DC15" s="23">
        <v>0.0029296875</v>
      </c>
      <c r="DD15" s="23">
        <v>0.001953125</v>
      </c>
      <c r="DE15" s="23">
        <v>0.001953125</v>
      </c>
      <c r="DF15" s="23">
        <v>0.00390625</v>
      </c>
      <c r="DG15" s="23">
        <v>0.00390625</v>
      </c>
      <c r="DH15" s="23">
        <v>0.0625</v>
      </c>
      <c r="DI15" s="23">
        <v>0.0078125</v>
      </c>
      <c r="DJ15" s="23">
        <v>0.03125</v>
      </c>
      <c r="DK15" s="23">
        <v>0.0625</v>
      </c>
      <c r="DL15" s="36">
        <v>1</v>
      </c>
      <c r="DM15" s="23">
        <v>0.0625</v>
      </c>
      <c r="DN15" s="36">
        <v>0.5</v>
      </c>
      <c r="DO15" s="36">
        <v>0.03125</v>
      </c>
      <c r="DP15" s="36">
        <v>0.046875</v>
      </c>
      <c r="DQ15" s="23">
        <v>0.03125</v>
      </c>
      <c r="DR15" s="23">
        <v>0.0078125</v>
      </c>
      <c r="DS15" s="23">
        <v>0.0078125</v>
      </c>
      <c r="DT15" s="23">
        <v>0.015625</v>
      </c>
      <c r="DU15" s="23">
        <v>0.005859375</v>
      </c>
      <c r="DV15" s="23">
        <v>1</v>
      </c>
      <c r="DW15" s="23">
        <v>0.125</v>
      </c>
      <c r="DX15" s="23">
        <v>0.0078125</v>
      </c>
      <c r="DY15" s="23">
        <v>0.5</v>
      </c>
      <c r="DZ15" s="23">
        <v>1</v>
      </c>
      <c r="EA15" s="23">
        <v>1</v>
      </c>
      <c r="EB15" s="23">
        <v>1</v>
      </c>
      <c r="EC15" s="23">
        <v>0.0625</v>
      </c>
      <c r="ED15" s="23">
        <v>0.0234375</v>
      </c>
      <c r="EE15" s="23">
        <v>0.25</v>
      </c>
      <c r="EF15" s="23">
        <v>0.0078125</v>
      </c>
      <c r="EG15" s="23">
        <v>0.0625</v>
      </c>
      <c r="EH15" s="23">
        <v>1</v>
      </c>
      <c r="EI15" s="23">
        <v>1</v>
      </c>
      <c r="EJ15" s="23">
        <v>1</v>
      </c>
      <c r="EK15" s="23">
        <v>1</v>
      </c>
      <c r="EL15" s="23">
        <v>1</v>
      </c>
      <c r="EM15" s="8">
        <v>0.0625</v>
      </c>
      <c r="EN15" s="8">
        <v>0.03125</v>
      </c>
      <c r="EO15" s="8">
        <v>0.5</v>
      </c>
      <c r="EP15" s="8">
        <v>1</v>
      </c>
      <c r="EQ15" s="8">
        <v>1</v>
      </c>
      <c r="ER15" s="8">
        <v>1</v>
      </c>
      <c r="ES15" s="8">
        <v>0.75</v>
      </c>
      <c r="ET15" s="8">
        <v>1</v>
      </c>
      <c r="EU15" s="8">
        <v>1</v>
      </c>
      <c r="EV15" s="8">
        <v>0.125</v>
      </c>
      <c r="EW15" s="8">
        <v>1</v>
      </c>
      <c r="EX15" s="8">
        <v>1</v>
      </c>
      <c r="EY15" s="8">
        <v>1</v>
      </c>
      <c r="EZ15" s="8">
        <v>1</v>
      </c>
      <c r="FA15" s="8">
        <v>1</v>
      </c>
      <c r="FB15" s="8">
        <v>0.25</v>
      </c>
      <c r="FC15" s="35">
        <v>0.25</v>
      </c>
      <c r="FD15" s="35">
        <v>0.25</v>
      </c>
      <c r="FE15" s="35">
        <v>0.5</v>
      </c>
      <c r="FF15" s="35">
        <v>1</v>
      </c>
      <c r="FG15" s="35">
        <v>1</v>
      </c>
      <c r="FH15" s="35">
        <v>0.5</v>
      </c>
      <c r="FI15" s="35">
        <v>0.5</v>
      </c>
      <c r="FJ15" s="35">
        <v>1</v>
      </c>
      <c r="FK15" s="35">
        <v>0.125</v>
      </c>
      <c r="FL15" s="35">
        <v>0.5</v>
      </c>
      <c r="FM15" s="35">
        <v>0.5</v>
      </c>
      <c r="FN15" s="35">
        <v>1</v>
      </c>
      <c r="FO15" s="35">
        <v>0.25</v>
      </c>
      <c r="FP15" s="35">
        <v>1</v>
      </c>
      <c r="FQ15" s="35">
        <v>0.25</v>
      </c>
      <c r="FR15" s="37">
        <v>0.0625</v>
      </c>
      <c r="FS15" s="35">
        <v>0.5</v>
      </c>
      <c r="FT15" s="35">
        <v>0.5</v>
      </c>
      <c r="FU15" s="37">
        <v>0.0625</v>
      </c>
      <c r="FV15" s="35">
        <v>0.5</v>
      </c>
      <c r="FW15" s="35">
        <v>0.25</v>
      </c>
      <c r="FX15" s="35">
        <v>0.25</v>
      </c>
      <c r="FY15" s="8">
        <v>1</v>
      </c>
      <c r="FZ15" s="8">
        <v>0.5</v>
      </c>
      <c r="GA15" s="8">
        <v>0.1</v>
      </c>
      <c r="GB15" s="8">
        <v>0.1</v>
      </c>
      <c r="GC15" s="38">
        <v>0.01171875</v>
      </c>
      <c r="GD15" s="35">
        <v>0.25</v>
      </c>
      <c r="GE15" s="8">
        <v>0.1</v>
      </c>
      <c r="GF15" s="8">
        <v>0.125</v>
      </c>
      <c r="GG15" s="8">
        <v>0.25</v>
      </c>
      <c r="GH15" s="8">
        <v>0.25</v>
      </c>
    </row>
    <row r="16" spans="1:190" s="9" customFormat="1" ht="12.75">
      <c r="A16" s="9" t="s">
        <v>325</v>
      </c>
      <c r="B16" s="9">
        <v>39</v>
      </c>
      <c r="C16" s="9">
        <v>8</v>
      </c>
      <c r="D16" s="9">
        <v>37</v>
      </c>
      <c r="E16" s="9">
        <v>60</v>
      </c>
      <c r="F16" s="9">
        <v>1</v>
      </c>
      <c r="G16" s="9">
        <v>17</v>
      </c>
      <c r="H16" s="9">
        <v>36</v>
      </c>
      <c r="I16" s="9">
        <v>129</v>
      </c>
      <c r="J16" s="9">
        <v>153</v>
      </c>
      <c r="K16" s="9">
        <v>113</v>
      </c>
      <c r="L16" s="9">
        <v>92</v>
      </c>
      <c r="M16" s="9">
        <v>119</v>
      </c>
      <c r="N16" s="9">
        <v>121</v>
      </c>
      <c r="O16" s="9">
        <v>107</v>
      </c>
      <c r="P16" s="9">
        <v>112</v>
      </c>
      <c r="Q16" s="9">
        <v>142</v>
      </c>
      <c r="R16" s="9">
        <v>94</v>
      </c>
      <c r="S16" s="9">
        <v>94</v>
      </c>
      <c r="T16" s="9">
        <v>112</v>
      </c>
      <c r="U16" s="9">
        <v>4</v>
      </c>
      <c r="V16" s="9">
        <v>83</v>
      </c>
      <c r="W16" s="9">
        <v>112</v>
      </c>
      <c r="X16" s="9">
        <v>101</v>
      </c>
      <c r="Y16" s="9">
        <v>132</v>
      </c>
      <c r="Z16" s="9">
        <v>120</v>
      </c>
      <c r="AA16" s="9">
        <v>103</v>
      </c>
      <c r="AB16" s="9">
        <v>185</v>
      </c>
      <c r="AC16" s="9">
        <v>154</v>
      </c>
      <c r="AD16" s="9">
        <v>90</v>
      </c>
      <c r="AE16" s="9">
        <v>77</v>
      </c>
      <c r="AF16" s="9">
        <v>82</v>
      </c>
      <c r="AG16" s="9">
        <v>100</v>
      </c>
      <c r="AH16" s="9">
        <v>86</v>
      </c>
      <c r="AI16" s="9">
        <v>164</v>
      </c>
      <c r="AJ16" s="9">
        <v>116</v>
      </c>
      <c r="AK16" s="9">
        <v>38</v>
      </c>
      <c r="AL16" s="9">
        <v>115</v>
      </c>
      <c r="AM16" s="9">
        <v>81</v>
      </c>
      <c r="AN16" s="9">
        <v>89</v>
      </c>
      <c r="AO16" s="9">
        <v>119</v>
      </c>
      <c r="AP16" s="9">
        <v>134</v>
      </c>
      <c r="AQ16" s="9">
        <v>101</v>
      </c>
      <c r="AR16" s="9">
        <v>91</v>
      </c>
      <c r="AS16" s="9">
        <v>82</v>
      </c>
      <c r="AT16" s="9">
        <v>75</v>
      </c>
      <c r="AU16" s="9">
        <v>78</v>
      </c>
      <c r="AV16" s="9">
        <v>84</v>
      </c>
      <c r="AW16" s="9">
        <v>93</v>
      </c>
      <c r="AX16" s="9">
        <v>124</v>
      </c>
      <c r="AY16" s="9">
        <v>124</v>
      </c>
      <c r="AZ16" s="9">
        <v>147</v>
      </c>
      <c r="BA16" s="9">
        <v>97</v>
      </c>
      <c r="BB16" s="9">
        <v>146</v>
      </c>
      <c r="BC16" s="9">
        <v>98</v>
      </c>
      <c r="BD16" s="9">
        <v>130</v>
      </c>
      <c r="BE16" s="9">
        <v>98</v>
      </c>
      <c r="BF16" s="9">
        <v>99</v>
      </c>
      <c r="BG16" s="9">
        <v>114</v>
      </c>
      <c r="BH16" s="9">
        <v>74</v>
      </c>
      <c r="BI16" s="9">
        <v>180</v>
      </c>
      <c r="BJ16" s="9">
        <v>2</v>
      </c>
      <c r="BK16" s="9">
        <v>5</v>
      </c>
      <c r="BL16" s="9">
        <v>5</v>
      </c>
      <c r="BM16" s="9">
        <v>2</v>
      </c>
      <c r="BN16" s="9">
        <v>70</v>
      </c>
      <c r="BO16" s="9">
        <v>44</v>
      </c>
      <c r="BP16" s="9">
        <v>20</v>
      </c>
      <c r="BQ16" s="9">
        <v>25</v>
      </c>
      <c r="BR16" s="9">
        <v>36</v>
      </c>
      <c r="BS16" s="9">
        <v>122</v>
      </c>
      <c r="BT16" s="9">
        <v>241</v>
      </c>
      <c r="BU16" s="9">
        <v>123</v>
      </c>
      <c r="BV16" s="9">
        <v>83</v>
      </c>
      <c r="BW16" s="9">
        <v>122</v>
      </c>
      <c r="BX16" s="9">
        <v>66</v>
      </c>
      <c r="BY16" s="9">
        <v>37</v>
      </c>
      <c r="BZ16" s="9">
        <v>40</v>
      </c>
      <c r="CA16" s="9">
        <v>84</v>
      </c>
      <c r="CB16" s="9">
        <v>19</v>
      </c>
      <c r="CC16" s="9">
        <v>38</v>
      </c>
      <c r="CD16" s="9">
        <v>256</v>
      </c>
      <c r="CE16" s="9">
        <v>101</v>
      </c>
      <c r="CF16" s="9">
        <v>169</v>
      </c>
      <c r="CG16" s="9">
        <v>124</v>
      </c>
      <c r="CH16" s="9">
        <v>306</v>
      </c>
      <c r="CI16" s="9">
        <v>82</v>
      </c>
      <c r="CJ16" s="9">
        <v>79</v>
      </c>
      <c r="CK16" s="9">
        <v>13</v>
      </c>
      <c r="CL16" s="9">
        <v>110</v>
      </c>
      <c r="CM16" s="9">
        <v>930</v>
      </c>
      <c r="CN16" s="9">
        <v>95</v>
      </c>
      <c r="CO16" s="9">
        <v>103</v>
      </c>
      <c r="CP16" s="9">
        <v>108</v>
      </c>
      <c r="CQ16" s="9">
        <v>101</v>
      </c>
      <c r="CR16" s="9">
        <v>155</v>
      </c>
      <c r="CS16" s="9">
        <v>23</v>
      </c>
      <c r="CT16" s="9">
        <v>79</v>
      </c>
      <c r="CU16" s="9">
        <v>57</v>
      </c>
      <c r="CV16" s="9">
        <v>168</v>
      </c>
      <c r="CW16" s="9">
        <v>229</v>
      </c>
      <c r="CX16" s="9">
        <v>81</v>
      </c>
      <c r="CY16" s="9">
        <v>66</v>
      </c>
      <c r="CZ16" s="9">
        <v>56</v>
      </c>
      <c r="DA16" s="9">
        <v>105</v>
      </c>
      <c r="DB16" s="9">
        <v>80</v>
      </c>
      <c r="DC16" s="9">
        <v>81</v>
      </c>
      <c r="DD16" s="9">
        <v>80</v>
      </c>
      <c r="DE16" s="9">
        <v>104</v>
      </c>
      <c r="DF16" s="9">
        <v>101</v>
      </c>
      <c r="DG16" s="9">
        <v>80</v>
      </c>
      <c r="DH16" s="9">
        <v>105</v>
      </c>
      <c r="DI16" s="9">
        <v>120</v>
      </c>
      <c r="DJ16" s="9">
        <v>96</v>
      </c>
      <c r="DK16" s="9">
        <v>95</v>
      </c>
      <c r="DL16" s="9">
        <v>138</v>
      </c>
      <c r="DM16" s="9">
        <v>99</v>
      </c>
      <c r="DN16" s="9">
        <v>121</v>
      </c>
      <c r="DO16" s="9">
        <v>212</v>
      </c>
      <c r="DP16" s="9">
        <v>112</v>
      </c>
      <c r="DQ16" s="9">
        <v>110</v>
      </c>
      <c r="DR16" s="9">
        <v>101</v>
      </c>
      <c r="DS16" s="9">
        <v>102</v>
      </c>
      <c r="DT16" s="9">
        <v>191</v>
      </c>
      <c r="DU16" s="9">
        <v>117</v>
      </c>
      <c r="DV16" s="9">
        <v>91</v>
      </c>
      <c r="DW16" s="9">
        <v>104</v>
      </c>
      <c r="DX16" s="9">
        <v>118</v>
      </c>
      <c r="DY16" s="9">
        <v>142</v>
      </c>
      <c r="DZ16" s="9">
        <v>64</v>
      </c>
      <c r="EA16" s="9">
        <v>87</v>
      </c>
      <c r="EB16" s="9">
        <v>37</v>
      </c>
      <c r="EC16" s="9">
        <v>163</v>
      </c>
      <c r="ED16" s="9">
        <v>103</v>
      </c>
      <c r="EE16" s="9">
        <v>81</v>
      </c>
      <c r="EF16" s="9">
        <v>57</v>
      </c>
      <c r="EG16" s="9">
        <v>108</v>
      </c>
      <c r="EH16" s="9">
        <v>2</v>
      </c>
      <c r="EI16" s="9">
        <v>31</v>
      </c>
      <c r="EJ16" s="9">
        <v>5</v>
      </c>
      <c r="EK16" s="9">
        <v>11</v>
      </c>
      <c r="EL16" s="9">
        <v>2</v>
      </c>
      <c r="EM16" s="9">
        <v>146</v>
      </c>
      <c r="EN16" s="9">
        <v>94</v>
      </c>
      <c r="EO16" s="9">
        <v>1</v>
      </c>
      <c r="EP16" s="9">
        <v>2</v>
      </c>
      <c r="EQ16" s="9">
        <v>2</v>
      </c>
      <c r="ER16" s="9">
        <v>1</v>
      </c>
      <c r="ES16" s="9">
        <v>94</v>
      </c>
      <c r="ET16" s="9">
        <v>40</v>
      </c>
      <c r="EU16" s="9">
        <v>1</v>
      </c>
      <c r="EV16" s="9">
        <v>161</v>
      </c>
      <c r="EW16" s="9">
        <v>11</v>
      </c>
      <c r="EX16" s="9">
        <v>62</v>
      </c>
      <c r="EY16" s="9">
        <v>1</v>
      </c>
      <c r="EZ16" s="9">
        <v>4</v>
      </c>
      <c r="FA16" s="9">
        <v>116</v>
      </c>
      <c r="FB16" s="9">
        <v>123</v>
      </c>
      <c r="FC16" s="9">
        <v>53</v>
      </c>
      <c r="FD16" s="9">
        <v>21</v>
      </c>
      <c r="FE16" s="9">
        <v>40</v>
      </c>
      <c r="FF16" s="9">
        <v>3</v>
      </c>
      <c r="FG16" s="9">
        <v>80</v>
      </c>
      <c r="FH16" s="9">
        <v>76</v>
      </c>
      <c r="FI16" s="9">
        <v>11</v>
      </c>
      <c r="FJ16" s="9">
        <v>72</v>
      </c>
      <c r="FK16" s="9">
        <v>145</v>
      </c>
      <c r="FL16" s="9">
        <v>46</v>
      </c>
      <c r="FM16" s="9">
        <v>1</v>
      </c>
      <c r="FN16" s="9">
        <v>1</v>
      </c>
      <c r="FO16" s="9">
        <v>123</v>
      </c>
      <c r="FP16" s="9">
        <v>13</v>
      </c>
      <c r="FQ16" s="9">
        <v>349</v>
      </c>
      <c r="FR16" s="9">
        <v>133</v>
      </c>
      <c r="FS16" s="9">
        <v>159</v>
      </c>
      <c r="FT16" s="9">
        <v>137</v>
      </c>
      <c r="FU16" s="9">
        <v>101</v>
      </c>
      <c r="FV16" s="9">
        <v>159</v>
      </c>
      <c r="FW16" s="9">
        <v>108</v>
      </c>
      <c r="FX16" s="9">
        <v>9</v>
      </c>
      <c r="FY16" s="9">
        <v>2</v>
      </c>
      <c r="FZ16" s="9">
        <v>110</v>
      </c>
      <c r="GA16" s="9">
        <v>18</v>
      </c>
      <c r="GB16" s="9">
        <v>165</v>
      </c>
      <c r="GC16" s="9">
        <v>123</v>
      </c>
      <c r="GD16" s="9">
        <v>104</v>
      </c>
      <c r="GE16" s="9">
        <v>11</v>
      </c>
      <c r="GF16" s="9">
        <v>108</v>
      </c>
      <c r="GG16" s="9">
        <v>10</v>
      </c>
      <c r="GH16" s="9">
        <v>15</v>
      </c>
    </row>
    <row r="17" spans="1:190" s="9" customFormat="1" ht="12.75">
      <c r="A17" s="9" t="s">
        <v>327</v>
      </c>
      <c r="B17" s="9">
        <v>390</v>
      </c>
      <c r="C17" s="9">
        <v>80</v>
      </c>
      <c r="D17" s="9">
        <v>148</v>
      </c>
      <c r="E17" s="9">
        <v>600</v>
      </c>
      <c r="F17" s="9">
        <v>5</v>
      </c>
      <c r="G17" s="9">
        <v>85</v>
      </c>
      <c r="H17" s="9">
        <v>360</v>
      </c>
      <c r="I17" s="9">
        <v>2064</v>
      </c>
      <c r="J17" s="9">
        <v>2448</v>
      </c>
      <c r="K17" s="9">
        <v>1808</v>
      </c>
      <c r="L17" s="9">
        <v>736</v>
      </c>
      <c r="M17" s="9">
        <v>1269.3333333333333</v>
      </c>
      <c r="N17" s="9">
        <v>1290.6666666666665</v>
      </c>
      <c r="O17" s="9">
        <v>856</v>
      </c>
      <c r="P17" s="9">
        <v>448</v>
      </c>
      <c r="Q17" s="9">
        <v>284</v>
      </c>
      <c r="R17" s="9">
        <v>188</v>
      </c>
      <c r="S17" s="9">
        <v>188</v>
      </c>
      <c r="T17" s="9">
        <v>224</v>
      </c>
      <c r="U17" s="9">
        <v>4</v>
      </c>
      <c r="V17" s="9">
        <v>83</v>
      </c>
      <c r="W17" s="9">
        <v>4778.666666666666</v>
      </c>
      <c r="X17" s="9">
        <v>25856</v>
      </c>
      <c r="Y17" s="9">
        <v>22528</v>
      </c>
      <c r="Z17" s="9">
        <v>960</v>
      </c>
      <c r="AA17" s="9">
        <v>824</v>
      </c>
      <c r="AB17" s="9">
        <v>1480</v>
      </c>
      <c r="AC17" s="9">
        <v>4928</v>
      </c>
      <c r="AD17" s="9">
        <v>960</v>
      </c>
      <c r="AE17" s="9">
        <v>308</v>
      </c>
      <c r="AF17" s="9">
        <v>656</v>
      </c>
      <c r="AG17" s="9">
        <v>3200</v>
      </c>
      <c r="AH17" s="9">
        <v>1376</v>
      </c>
      <c r="AI17" s="9">
        <v>2624</v>
      </c>
      <c r="AJ17" s="9">
        <v>7424</v>
      </c>
      <c r="AK17" s="9">
        <v>38</v>
      </c>
      <c r="AL17" s="9">
        <v>230</v>
      </c>
      <c r="AM17" s="9">
        <v>162</v>
      </c>
      <c r="AN17" s="9">
        <v>712</v>
      </c>
      <c r="AO17" s="9">
        <v>952</v>
      </c>
      <c r="AP17" s="9">
        <v>268</v>
      </c>
      <c r="AQ17" s="9">
        <v>202</v>
      </c>
      <c r="AR17" s="9">
        <v>728</v>
      </c>
      <c r="AS17" s="9">
        <v>1312</v>
      </c>
      <c r="AT17" s="9">
        <v>1200</v>
      </c>
      <c r="AU17" s="9">
        <v>4992</v>
      </c>
      <c r="AV17" s="9">
        <v>3360</v>
      </c>
      <c r="AW17" s="9">
        <v>3720</v>
      </c>
      <c r="AX17" s="9">
        <v>1984</v>
      </c>
      <c r="AY17" s="9">
        <v>7936</v>
      </c>
      <c r="AZ17" s="9">
        <v>2352</v>
      </c>
      <c r="BA17" s="9">
        <v>1552</v>
      </c>
      <c r="BB17" s="9">
        <v>2336</v>
      </c>
      <c r="BC17" s="9">
        <v>784</v>
      </c>
      <c r="BD17" s="9">
        <v>520</v>
      </c>
      <c r="BE17" s="9">
        <v>12544</v>
      </c>
      <c r="BF17" s="9">
        <v>12672</v>
      </c>
      <c r="BG17" s="9">
        <v>14592</v>
      </c>
      <c r="BH17" s="9">
        <v>4736</v>
      </c>
      <c r="BI17" s="9">
        <v>180</v>
      </c>
      <c r="BJ17" s="9">
        <v>2</v>
      </c>
      <c r="BK17" s="9">
        <v>5</v>
      </c>
      <c r="BL17" s="9">
        <v>5</v>
      </c>
      <c r="BM17" s="9">
        <v>2</v>
      </c>
      <c r="BN17" s="9">
        <v>70</v>
      </c>
      <c r="BO17" s="9">
        <v>44</v>
      </c>
      <c r="BP17" s="9">
        <v>20</v>
      </c>
      <c r="BQ17" s="9">
        <v>25</v>
      </c>
      <c r="BR17" s="9">
        <v>36</v>
      </c>
      <c r="BS17" s="9">
        <v>5205.333333333333</v>
      </c>
      <c r="BT17" s="9">
        <v>3856</v>
      </c>
      <c r="BU17" s="9">
        <v>7872</v>
      </c>
      <c r="BV17" s="9">
        <v>10624</v>
      </c>
      <c r="BW17" s="9">
        <v>15616</v>
      </c>
      <c r="BX17" s="9">
        <v>8448</v>
      </c>
      <c r="BY17" s="9">
        <v>6314.666666666666</v>
      </c>
      <c r="BZ17" s="9">
        <v>40</v>
      </c>
      <c r="CA17" s="9">
        <v>84</v>
      </c>
      <c r="CB17" s="9">
        <v>304</v>
      </c>
      <c r="CC17" s="9">
        <v>38</v>
      </c>
      <c r="CD17" s="9">
        <v>256</v>
      </c>
      <c r="CE17" s="9">
        <v>808</v>
      </c>
      <c r="CF17" s="9">
        <v>676</v>
      </c>
      <c r="CG17" s="9">
        <v>3968</v>
      </c>
      <c r="CH17" s="9">
        <v>4896</v>
      </c>
      <c r="CI17" s="9">
        <v>1312</v>
      </c>
      <c r="CJ17" s="9">
        <v>158</v>
      </c>
      <c r="CK17" s="9">
        <v>13</v>
      </c>
      <c r="CL17" s="9">
        <v>3520</v>
      </c>
      <c r="CM17" s="9">
        <v>930</v>
      </c>
      <c r="CN17" s="9">
        <v>253.33333333333331</v>
      </c>
      <c r="CO17" s="9">
        <v>1648</v>
      </c>
      <c r="CP17" s="9">
        <v>55296</v>
      </c>
      <c r="CQ17" s="9">
        <v>3232</v>
      </c>
      <c r="CR17" s="9">
        <v>9920</v>
      </c>
      <c r="CS17" s="9">
        <v>1472</v>
      </c>
      <c r="CT17" s="9">
        <v>20224</v>
      </c>
      <c r="CU17" s="9">
        <v>29184</v>
      </c>
      <c r="CV17" s="9">
        <v>2688</v>
      </c>
      <c r="CW17" s="9">
        <v>7328</v>
      </c>
      <c r="CX17" s="9">
        <v>243</v>
      </c>
      <c r="CY17" s="9">
        <v>4224</v>
      </c>
      <c r="CZ17" s="9">
        <v>4778.666666666666</v>
      </c>
      <c r="DA17" s="9">
        <v>26880</v>
      </c>
      <c r="DB17" s="9">
        <v>20480</v>
      </c>
      <c r="DC17" s="9">
        <v>27648</v>
      </c>
      <c r="DD17" s="9">
        <v>40960</v>
      </c>
      <c r="DE17" s="9">
        <v>53248</v>
      </c>
      <c r="DF17" s="9">
        <v>25856</v>
      </c>
      <c r="DG17" s="9">
        <v>20480</v>
      </c>
      <c r="DH17" s="9">
        <v>1680</v>
      </c>
      <c r="DI17" s="9">
        <v>15360</v>
      </c>
      <c r="DJ17" s="9">
        <v>3072</v>
      </c>
      <c r="DK17" s="9">
        <v>1520</v>
      </c>
      <c r="DL17" s="9">
        <v>138</v>
      </c>
      <c r="DM17" s="9">
        <v>1584</v>
      </c>
      <c r="DN17" s="9">
        <v>242</v>
      </c>
      <c r="DO17" s="9">
        <v>6784</v>
      </c>
      <c r="DP17" s="9">
        <v>2389.333333333333</v>
      </c>
      <c r="DQ17" s="9">
        <v>3520</v>
      </c>
      <c r="DR17" s="9">
        <v>12928</v>
      </c>
      <c r="DS17" s="9">
        <v>13056</v>
      </c>
      <c r="DT17" s="9">
        <v>12224</v>
      </c>
      <c r="DU17" s="9">
        <v>19968</v>
      </c>
      <c r="DV17" s="9">
        <v>91</v>
      </c>
      <c r="DW17" s="9">
        <v>832</v>
      </c>
      <c r="DX17" s="9">
        <v>15104</v>
      </c>
      <c r="DY17" s="9">
        <v>284</v>
      </c>
      <c r="DZ17" s="9">
        <v>64</v>
      </c>
      <c r="EA17" s="9">
        <v>87</v>
      </c>
      <c r="EB17" s="9">
        <v>37</v>
      </c>
      <c r="EC17" s="9">
        <v>2608</v>
      </c>
      <c r="ED17" s="9">
        <v>4394.666666666666</v>
      </c>
      <c r="EE17" s="9">
        <v>324</v>
      </c>
      <c r="EF17" s="9">
        <v>7296</v>
      </c>
      <c r="EG17" s="9">
        <v>1728</v>
      </c>
      <c r="EH17" s="9">
        <v>2</v>
      </c>
      <c r="EI17" s="9">
        <v>31</v>
      </c>
      <c r="EJ17" s="9">
        <v>5</v>
      </c>
      <c r="EK17" s="9">
        <v>11</v>
      </c>
      <c r="EL17" s="9">
        <v>2</v>
      </c>
      <c r="EM17" s="9">
        <v>2336</v>
      </c>
      <c r="EN17" s="9">
        <v>3008</v>
      </c>
      <c r="EO17" s="9">
        <v>2</v>
      </c>
      <c r="EP17" s="9">
        <v>2</v>
      </c>
      <c r="EQ17" s="9">
        <v>2</v>
      </c>
      <c r="ER17" s="9">
        <v>1</v>
      </c>
      <c r="ES17" s="9">
        <v>125.33333333333333</v>
      </c>
      <c r="ET17" s="9">
        <v>40</v>
      </c>
      <c r="EU17" s="9">
        <v>1</v>
      </c>
      <c r="EV17" s="9">
        <v>1288</v>
      </c>
      <c r="EW17" s="9">
        <v>11</v>
      </c>
      <c r="EX17" s="9">
        <v>62</v>
      </c>
      <c r="EY17" s="9">
        <v>1</v>
      </c>
      <c r="EZ17" s="9">
        <v>4</v>
      </c>
      <c r="FA17" s="9">
        <v>116</v>
      </c>
      <c r="FB17" s="9">
        <v>492</v>
      </c>
      <c r="FC17" s="9">
        <v>212</v>
      </c>
      <c r="FD17" s="9">
        <v>84</v>
      </c>
      <c r="FE17" s="9">
        <v>80</v>
      </c>
      <c r="FF17" s="9">
        <v>3</v>
      </c>
      <c r="FG17" s="9">
        <v>80</v>
      </c>
      <c r="FH17" s="9">
        <v>152</v>
      </c>
      <c r="FI17" s="9">
        <v>22</v>
      </c>
      <c r="FJ17" s="9">
        <v>72</v>
      </c>
      <c r="FK17" s="9">
        <v>1160</v>
      </c>
      <c r="FL17" s="9">
        <v>92</v>
      </c>
      <c r="FM17" s="9">
        <v>2</v>
      </c>
      <c r="FN17" s="9">
        <v>1</v>
      </c>
      <c r="FO17" s="9">
        <v>492</v>
      </c>
      <c r="FP17" s="9">
        <v>13</v>
      </c>
      <c r="FQ17" s="9">
        <v>1396</v>
      </c>
      <c r="FR17" s="9">
        <v>2128</v>
      </c>
      <c r="FS17" s="9">
        <v>318</v>
      </c>
      <c r="FT17" s="9">
        <v>274</v>
      </c>
      <c r="FU17" s="9">
        <v>1616</v>
      </c>
      <c r="FV17" s="9">
        <v>318</v>
      </c>
      <c r="FW17" s="9">
        <v>432</v>
      </c>
      <c r="FX17" s="9">
        <v>36</v>
      </c>
      <c r="FY17" s="9">
        <v>2</v>
      </c>
      <c r="FZ17" s="9">
        <v>220</v>
      </c>
      <c r="GA17" s="9">
        <v>180</v>
      </c>
      <c r="GB17" s="9">
        <v>1650</v>
      </c>
      <c r="GC17" s="9">
        <v>10496</v>
      </c>
      <c r="GD17" s="9">
        <v>416</v>
      </c>
      <c r="GE17" s="9">
        <v>110</v>
      </c>
      <c r="GF17" s="9">
        <v>864</v>
      </c>
      <c r="GG17" s="9">
        <v>40</v>
      </c>
      <c r="GH17" s="9">
        <v>60</v>
      </c>
    </row>
    <row r="18" spans="1:190" s="7" customFormat="1" ht="12.75">
      <c r="A18" s="7" t="s">
        <v>326</v>
      </c>
      <c r="B18" s="7">
        <v>15.6</v>
      </c>
      <c r="C18" s="7">
        <v>3.2</v>
      </c>
      <c r="D18" s="7">
        <v>5.92</v>
      </c>
      <c r="E18" s="7">
        <v>24</v>
      </c>
      <c r="F18" s="7">
        <v>0.2</v>
      </c>
      <c r="G18" s="7">
        <v>3.4</v>
      </c>
      <c r="H18" s="7">
        <v>14.4</v>
      </c>
      <c r="I18" s="7">
        <v>84.59016393442623</v>
      </c>
      <c r="J18" s="7">
        <v>87.17948717948718</v>
      </c>
      <c r="K18" s="7">
        <v>65.96132798248814</v>
      </c>
      <c r="L18" s="7">
        <v>30.92436974789916</v>
      </c>
      <c r="M18" s="7">
        <v>63.213811420982736</v>
      </c>
      <c r="N18" s="7">
        <v>50.436368373062386</v>
      </c>
      <c r="O18" s="7">
        <v>35.32810565414775</v>
      </c>
      <c r="P18" s="7">
        <v>16.56192236598891</v>
      </c>
      <c r="Q18" s="7">
        <v>9.627118644067796</v>
      </c>
      <c r="R18" s="7">
        <v>6.460481099656357</v>
      </c>
      <c r="S18" s="7">
        <v>9.012464046021094</v>
      </c>
      <c r="T18" s="7">
        <v>9.986625055728934</v>
      </c>
      <c r="U18" s="7">
        <v>0.10518012095713909</v>
      </c>
      <c r="V18" s="7">
        <v>6.235912847483095</v>
      </c>
      <c r="W18" s="7">
        <v>263.72332597498155</v>
      </c>
      <c r="X18" s="7">
        <v>1388.6143931256713</v>
      </c>
      <c r="Y18" s="7">
        <v>1366.990291262136</v>
      </c>
      <c r="Z18" s="7">
        <v>67.94055201698514</v>
      </c>
      <c r="AA18" s="7">
        <v>50.2132845825716</v>
      </c>
      <c r="AB18" s="7">
        <v>92.96482412060301</v>
      </c>
      <c r="AC18" s="7">
        <v>305.1393188854489</v>
      </c>
      <c r="AD18" s="7">
        <v>57.657657657657666</v>
      </c>
      <c r="AE18" s="7">
        <v>18.5207456404089</v>
      </c>
      <c r="AF18" s="7">
        <v>43.443708609271525</v>
      </c>
      <c r="AG18" s="7">
        <v>179.47279865395402</v>
      </c>
      <c r="AH18" s="7">
        <v>74.74198804997285</v>
      </c>
      <c r="AI18" s="7">
        <v>139.94666666666666</v>
      </c>
      <c r="AJ18" s="7">
        <v>370.82917082917083</v>
      </c>
      <c r="AK18" s="7">
        <v>2.679830747531735</v>
      </c>
      <c r="AL18" s="7">
        <v>15.333333333333334</v>
      </c>
      <c r="AM18" s="7">
        <v>10.8</v>
      </c>
      <c r="AN18" s="7">
        <v>47.46666666666667</v>
      </c>
      <c r="AO18" s="7">
        <v>63.46666666666667</v>
      </c>
      <c r="AP18" s="7">
        <v>18.780658724597057</v>
      </c>
      <c r="AQ18" s="7">
        <v>11.549456832475702</v>
      </c>
      <c r="AR18" s="7">
        <v>37.75933609958506</v>
      </c>
      <c r="AS18" s="7">
        <v>77.04051673517321</v>
      </c>
      <c r="AT18" s="7">
        <v>72.55139056831923</v>
      </c>
      <c r="AU18" s="7">
        <v>254.6938775510204</v>
      </c>
      <c r="AV18" s="7">
        <v>171.691364333163</v>
      </c>
      <c r="AW18" s="7">
        <v>191.55509783728112</v>
      </c>
      <c r="AX18" s="7">
        <v>115.75262543757293</v>
      </c>
      <c r="AY18" s="7">
        <v>452.7096406160867</v>
      </c>
      <c r="AZ18" s="7">
        <v>133.0316742081448</v>
      </c>
      <c r="BA18" s="7">
        <v>89.9188876013905</v>
      </c>
      <c r="BB18" s="7">
        <v>131.53153153153153</v>
      </c>
      <c r="BC18" s="7">
        <v>40.39155074703761</v>
      </c>
      <c r="BD18" s="7">
        <v>32.15831787260358</v>
      </c>
      <c r="BE18" s="7">
        <v>721.3341000575043</v>
      </c>
      <c r="BF18" s="7">
        <v>581.2844036697247</v>
      </c>
      <c r="BG18" s="7">
        <v>803.5242290748898</v>
      </c>
      <c r="BH18" s="7">
        <v>249.39441811479728</v>
      </c>
      <c r="BI18" s="7">
        <v>9.19775166070516</v>
      </c>
      <c r="BJ18" s="7">
        <v>0.0947867298578199</v>
      </c>
      <c r="BK18" s="7">
        <v>0.3333333333333333</v>
      </c>
      <c r="BL18" s="7">
        <v>0.11978917105893627</v>
      </c>
      <c r="BM18" s="7">
        <v>0.08722197993894462</v>
      </c>
      <c r="BN18" s="7">
        <v>1.8893387314439947</v>
      </c>
      <c r="BO18" s="7">
        <v>2.933333333333333</v>
      </c>
      <c r="BP18" s="7">
        <v>1.1806375442739079</v>
      </c>
      <c r="BQ18" s="7">
        <v>1.3520822065981613</v>
      </c>
      <c r="BR18" s="7">
        <v>1.1734028683181226</v>
      </c>
      <c r="BS18" s="7">
        <v>239.98770554787149</v>
      </c>
      <c r="BT18" s="7">
        <v>233.98058252427185</v>
      </c>
      <c r="BU18" s="7">
        <v>408.51063829787233</v>
      </c>
      <c r="BV18" s="7">
        <v>539.015728056824</v>
      </c>
      <c r="BW18" s="7">
        <v>787.0967741935484</v>
      </c>
      <c r="BX18" s="7">
        <v>411.29503407984424</v>
      </c>
      <c r="BY18" s="7">
        <v>309.5424836601307</v>
      </c>
      <c r="BZ18" s="7">
        <v>2.9717682020802374</v>
      </c>
      <c r="CA18" s="7">
        <v>4.98812351543943</v>
      </c>
      <c r="CB18" s="7">
        <v>11.992110453648914</v>
      </c>
      <c r="CC18" s="7">
        <v>1.3639626704953338</v>
      </c>
      <c r="CD18" s="7">
        <v>17.055296469020654</v>
      </c>
      <c r="CE18" s="7">
        <v>44.17714598141061</v>
      </c>
      <c r="CF18" s="7">
        <v>38.672768878718536</v>
      </c>
      <c r="CG18" s="7">
        <v>242.09884075655887</v>
      </c>
      <c r="CH18" s="7">
        <v>286.65105386416866</v>
      </c>
      <c r="CI18" s="7">
        <v>46.940966010733455</v>
      </c>
      <c r="CJ18" s="7">
        <v>8.061224489795919</v>
      </c>
      <c r="CK18" s="7">
        <v>0.7282913165266106</v>
      </c>
      <c r="CL18" s="7">
        <v>144.8559670781893</v>
      </c>
      <c r="CM18" s="7">
        <v>49.36305732484077</v>
      </c>
      <c r="CN18" s="7">
        <v>13.024850042844902</v>
      </c>
      <c r="CO18" s="7">
        <v>36.251649802023756</v>
      </c>
      <c r="CP18" s="7">
        <v>1539.8496240601505</v>
      </c>
      <c r="CQ18" s="7">
        <v>97.203007518797</v>
      </c>
      <c r="CR18" s="7">
        <v>330.6666666666667</v>
      </c>
      <c r="CS18" s="7">
        <v>61.5641990798829</v>
      </c>
      <c r="CT18" s="7">
        <v>121.00759887512714</v>
      </c>
      <c r="CU18" s="7">
        <v>807.7497924162745</v>
      </c>
      <c r="CV18" s="7">
        <v>66.35398666995803</v>
      </c>
      <c r="CW18" s="7">
        <v>176.32338787295475</v>
      </c>
      <c r="CX18" s="7">
        <v>6.07044716462653</v>
      </c>
      <c r="CY18" s="7">
        <v>100</v>
      </c>
      <c r="CZ18" s="7">
        <v>145.73548846192944</v>
      </c>
      <c r="DA18" s="7">
        <v>586.1317051897078</v>
      </c>
      <c r="DB18" s="7">
        <v>375.71087873784626</v>
      </c>
      <c r="DC18" s="7">
        <v>442.65129682997116</v>
      </c>
      <c r="DD18" s="7">
        <v>804.557061481045</v>
      </c>
      <c r="DE18" s="7">
        <v>915.5433287482807</v>
      </c>
      <c r="DF18" s="7">
        <v>455.0510383667723</v>
      </c>
      <c r="DG18" s="7">
        <v>358.6690017513135</v>
      </c>
      <c r="DH18" s="7">
        <v>57.971014492753625</v>
      </c>
      <c r="DI18" s="7">
        <v>493.8906752411575</v>
      </c>
      <c r="DJ18" s="7">
        <v>85.6425982715361</v>
      </c>
      <c r="DK18" s="7">
        <v>39.13491246138002</v>
      </c>
      <c r="DL18" s="7">
        <v>4.276417725441586</v>
      </c>
      <c r="DM18" s="7">
        <v>51.59609120521173</v>
      </c>
      <c r="DN18" s="7">
        <v>7.249850209706411</v>
      </c>
      <c r="DO18" s="7">
        <v>188.3398112159911</v>
      </c>
      <c r="DP18" s="7">
        <v>67.04077815188926</v>
      </c>
      <c r="DQ18" s="7">
        <v>104.66845078798691</v>
      </c>
      <c r="DR18" s="7">
        <v>307.07838479809976</v>
      </c>
      <c r="DS18" s="7">
        <v>326.0739260739261</v>
      </c>
      <c r="DT18" s="7">
        <v>388.3100381194409</v>
      </c>
      <c r="DU18" s="7">
        <v>431.5539226280527</v>
      </c>
      <c r="DV18" s="7">
        <v>3.306686046511628</v>
      </c>
      <c r="DW18" s="7">
        <v>17.743655363616977</v>
      </c>
      <c r="DX18" s="7">
        <v>402.237017310253</v>
      </c>
      <c r="DY18" s="7">
        <v>6.957373836354728</v>
      </c>
      <c r="DZ18" s="7">
        <v>1.703033528472592</v>
      </c>
      <c r="EA18" s="7">
        <v>2.6943326107153918</v>
      </c>
      <c r="EB18" s="7">
        <v>1.0765202211230724</v>
      </c>
      <c r="EC18" s="7">
        <v>81.90954773869346</v>
      </c>
      <c r="ED18" s="7">
        <v>126.21098985257512</v>
      </c>
      <c r="EE18" s="7">
        <v>9.571639586410635</v>
      </c>
      <c r="EF18" s="7">
        <v>214.58823529411765</v>
      </c>
      <c r="EG18" s="7">
        <v>61.124867350548286</v>
      </c>
      <c r="EH18" s="7">
        <v>0.08699434536755112</v>
      </c>
      <c r="EI18" s="7">
        <v>0.8238107892638852</v>
      </c>
      <c r="EJ18" s="7">
        <v>0.16672224074691563</v>
      </c>
      <c r="EK18" s="7">
        <v>0.29883183917413747</v>
      </c>
      <c r="EL18" s="7">
        <v>0.08203445447087777</v>
      </c>
      <c r="EM18" s="7">
        <v>91.10764430577223</v>
      </c>
      <c r="EN18" s="7">
        <v>101.21130551816958</v>
      </c>
      <c r="EO18" s="7">
        <v>0.08528784648187633</v>
      </c>
      <c r="EP18" s="7">
        <v>0.10576414595452141</v>
      </c>
      <c r="EQ18" s="7">
        <v>0.10277492291880781</v>
      </c>
      <c r="ER18" s="7">
        <v>0.04291845493562232</v>
      </c>
      <c r="ES18" s="7">
        <v>4.946066824519863</v>
      </c>
      <c r="ET18" s="7">
        <v>1.5600624024960998</v>
      </c>
      <c r="EU18" s="7">
        <v>0.03790750568612585</v>
      </c>
      <c r="EV18" s="7">
        <v>60.04662004662005</v>
      </c>
      <c r="EW18" s="7">
        <v>0.4089219330855019</v>
      </c>
      <c r="EX18" s="7">
        <v>2.1572720946416144</v>
      </c>
      <c r="EY18" s="7">
        <v>0.028288543140028287</v>
      </c>
      <c r="EZ18" s="7">
        <v>0.11678832116788321</v>
      </c>
      <c r="FA18" s="7">
        <v>3.564843269821758</v>
      </c>
      <c r="FB18" s="7">
        <v>14.882032667876587</v>
      </c>
      <c r="FC18" s="7">
        <v>5.921787709497207</v>
      </c>
      <c r="FD18" s="7">
        <v>2.164390620973976</v>
      </c>
      <c r="FE18" s="7">
        <v>2.4038461538461537</v>
      </c>
      <c r="FF18" s="7">
        <v>0.5780346820809248</v>
      </c>
      <c r="FG18" s="7">
        <v>1.9088523025530901</v>
      </c>
      <c r="FH18" s="7">
        <v>4.075067024128686</v>
      </c>
      <c r="FI18" s="7">
        <v>3.323262839879154</v>
      </c>
      <c r="FJ18" s="7">
        <v>1.6953143395337886</v>
      </c>
      <c r="FK18" s="7">
        <v>26.244343891402714</v>
      </c>
      <c r="FL18" s="7">
        <v>6.686046511627907</v>
      </c>
      <c r="FM18" s="7">
        <v>0.1444043321299639</v>
      </c>
      <c r="FN18" s="7">
        <v>0.05027652086475616</v>
      </c>
      <c r="FO18" s="7">
        <v>31.518257527226137</v>
      </c>
      <c r="FP18" s="7">
        <v>0.6077606358111267</v>
      </c>
      <c r="FQ18" s="7">
        <v>54.616588419405325</v>
      </c>
      <c r="FR18" s="7">
        <v>75.30077848549186</v>
      </c>
      <c r="FS18" s="7">
        <v>5.5371756921469615</v>
      </c>
      <c r="FT18" s="7">
        <v>8.559825054670416</v>
      </c>
      <c r="FU18" s="7">
        <v>100.06191950464397</v>
      </c>
      <c r="FV18" s="7">
        <v>7.442078165223497</v>
      </c>
      <c r="FW18" s="7">
        <v>7.34194425560843</v>
      </c>
      <c r="FX18" s="7">
        <v>0.6445837063563116</v>
      </c>
      <c r="FY18" s="7">
        <v>0.06637902422834384</v>
      </c>
      <c r="FZ18" s="7">
        <v>8.8</v>
      </c>
      <c r="GA18" s="7">
        <v>7.2</v>
      </c>
      <c r="GB18" s="7">
        <v>66</v>
      </c>
      <c r="GC18" s="7">
        <v>274.04699738903395</v>
      </c>
      <c r="GD18" s="7">
        <v>11.646136618141098</v>
      </c>
      <c r="GE18" s="7">
        <v>4.4</v>
      </c>
      <c r="GF18" s="7">
        <v>16.621777606771836</v>
      </c>
      <c r="GG18" s="7">
        <v>0.8680555555555556</v>
      </c>
      <c r="GH18" s="7">
        <v>1.82648401826484</v>
      </c>
    </row>
    <row r="19" spans="1:142" ht="12.75">
      <c r="A19" s="6" t="s">
        <v>146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4"/>
      <c r="AL19" s="24"/>
      <c r="AM19" s="24"/>
      <c r="AN19" s="24"/>
      <c r="AO19" s="24"/>
      <c r="AP19" s="24"/>
      <c r="AQ19" s="24"/>
      <c r="AR19" s="24"/>
      <c r="AS19" s="23"/>
      <c r="AT19" s="23"/>
      <c r="AU19" s="24"/>
      <c r="AV19" s="24"/>
      <c r="AW19" s="24"/>
      <c r="AX19" s="24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36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36"/>
      <c r="DM19" s="23"/>
      <c r="DN19" s="36"/>
      <c r="DO19" s="36"/>
      <c r="DP19" s="36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</row>
    <row r="20" ht="12.75">
      <c r="A20" s="6" t="s">
        <v>495</v>
      </c>
    </row>
    <row r="21" spans="1:194" ht="12.75">
      <c r="A21" s="6" t="s">
        <v>73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0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8">
        <v>0</v>
      </c>
      <c r="EM21" s="8">
        <v>0</v>
      </c>
      <c r="EN21" s="8">
        <v>0</v>
      </c>
      <c r="EO21" s="8">
        <v>0</v>
      </c>
      <c r="EP21" s="8">
        <v>0</v>
      </c>
      <c r="EQ21" s="8">
        <v>0</v>
      </c>
      <c r="ER21" s="8">
        <v>0</v>
      </c>
      <c r="ES21" s="8">
        <v>0</v>
      </c>
      <c r="ET21" s="8">
        <v>0</v>
      </c>
      <c r="EU21" s="8">
        <v>0</v>
      </c>
      <c r="EV21" s="8">
        <v>0</v>
      </c>
      <c r="EW21" s="8">
        <v>0</v>
      </c>
      <c r="EX21" s="8">
        <v>0</v>
      </c>
      <c r="EY21" s="8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0</v>
      </c>
      <c r="FJ21" s="8">
        <v>0</v>
      </c>
      <c r="FK21" s="8">
        <v>1.3793103448275863</v>
      </c>
      <c r="FL21" s="8">
        <v>0</v>
      </c>
      <c r="FM21" s="8">
        <v>0</v>
      </c>
      <c r="FN21" s="8">
        <v>0</v>
      </c>
      <c r="FO21" s="8">
        <v>0</v>
      </c>
      <c r="FP21" s="8">
        <v>0</v>
      </c>
      <c r="FQ21" s="8">
        <v>0</v>
      </c>
      <c r="FR21" s="8">
        <v>0</v>
      </c>
      <c r="FS21" s="8">
        <v>0</v>
      </c>
      <c r="FT21" s="8">
        <v>0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/>
      <c r="GJ21" s="8"/>
      <c r="GK21" s="8"/>
      <c r="GL21" s="8"/>
    </row>
    <row r="22" spans="1:194" ht="12.75">
      <c r="A22" s="6" t="s">
        <v>179</v>
      </c>
      <c r="B22" s="8">
        <v>92.3076923076923</v>
      </c>
      <c r="C22" s="8">
        <v>0</v>
      </c>
      <c r="D22" s="8">
        <v>0</v>
      </c>
      <c r="E22" s="8">
        <v>6.666666666666667</v>
      </c>
      <c r="F22" s="8">
        <v>100</v>
      </c>
      <c r="G22" s="8">
        <v>35.294117647058826</v>
      </c>
      <c r="H22" s="8">
        <v>0</v>
      </c>
      <c r="I22" s="8">
        <v>78.29457364341084</v>
      </c>
      <c r="J22" s="8">
        <v>94.77124183006535</v>
      </c>
      <c r="K22" s="8">
        <v>89.38053097345133</v>
      </c>
      <c r="L22" s="8">
        <v>90.21739130434783</v>
      </c>
      <c r="M22" s="8">
        <v>4.201680672268908</v>
      </c>
      <c r="N22" s="8">
        <v>48.760330578512395</v>
      </c>
      <c r="O22" s="8">
        <v>0</v>
      </c>
      <c r="P22" s="8">
        <v>14.285714285714285</v>
      </c>
      <c r="Q22" s="8">
        <v>9.859154929577464</v>
      </c>
      <c r="R22" s="8">
        <v>13.829787234042554</v>
      </c>
      <c r="S22" s="8">
        <v>0</v>
      </c>
      <c r="T22" s="8">
        <v>0</v>
      </c>
      <c r="U22" s="8">
        <v>75</v>
      </c>
      <c r="V22" s="8">
        <v>100</v>
      </c>
      <c r="W22" s="8">
        <v>91.96428571428571</v>
      </c>
      <c r="X22" s="8">
        <v>84.15841584158416</v>
      </c>
      <c r="Y22" s="8">
        <v>98.48484848484848</v>
      </c>
      <c r="Z22" s="8">
        <v>65.83333333333333</v>
      </c>
      <c r="AA22" s="8">
        <v>87.37864077669903</v>
      </c>
      <c r="AB22" s="8">
        <v>86.48648648648648</v>
      </c>
      <c r="AC22" s="8">
        <v>93.5064935064935</v>
      </c>
      <c r="AD22" s="8">
        <v>37.77777777777778</v>
      </c>
      <c r="AE22" s="8">
        <v>63.63636363636363</v>
      </c>
      <c r="AF22" s="8">
        <v>92.6829268292683</v>
      </c>
      <c r="AG22" s="8">
        <v>65</v>
      </c>
      <c r="AH22" s="8">
        <v>89.53488372093024</v>
      </c>
      <c r="AI22" s="8">
        <v>83.53658536585365</v>
      </c>
      <c r="AJ22" s="8">
        <v>78.44827586206897</v>
      </c>
      <c r="AK22" s="8">
        <v>10.526315789473683</v>
      </c>
      <c r="AL22" s="8">
        <v>7.82608695652174</v>
      </c>
      <c r="AM22" s="8">
        <v>8.641975308641975</v>
      </c>
      <c r="AN22" s="8">
        <v>40.44943820224719</v>
      </c>
      <c r="AO22" s="8">
        <v>54.621848739495796</v>
      </c>
      <c r="AP22" s="8">
        <v>68.65671641791045</v>
      </c>
      <c r="AQ22" s="8">
        <v>98.01980198019803</v>
      </c>
      <c r="AR22" s="8">
        <v>90.10989010989012</v>
      </c>
      <c r="AS22" s="8">
        <v>74.39024390243902</v>
      </c>
      <c r="AT22" s="8">
        <v>84</v>
      </c>
      <c r="AU22" s="8">
        <v>70.51282051282051</v>
      </c>
      <c r="AV22" s="8">
        <v>86.90476190476191</v>
      </c>
      <c r="AW22" s="8">
        <v>97.84946236559139</v>
      </c>
      <c r="AX22" s="8">
        <v>96.7741935483871</v>
      </c>
      <c r="AY22" s="8">
        <v>97.58064516129032</v>
      </c>
      <c r="AZ22" s="8">
        <v>97.27891156462584</v>
      </c>
      <c r="BA22" s="8">
        <v>97.9381443298969</v>
      </c>
      <c r="BB22" s="8">
        <v>96.57534246575342</v>
      </c>
      <c r="BC22" s="8">
        <v>63.26530612244898</v>
      </c>
      <c r="BD22" s="8">
        <v>84.61538461538461</v>
      </c>
      <c r="BE22" s="8">
        <v>90.81632653061224</v>
      </c>
      <c r="BF22" s="8">
        <v>90.9090909090909</v>
      </c>
      <c r="BG22" s="8">
        <v>94.73684210526315</v>
      </c>
      <c r="BH22" s="8">
        <v>100</v>
      </c>
      <c r="BI22" s="8">
        <v>93.88888888888889</v>
      </c>
      <c r="BJ22" s="8">
        <v>50</v>
      </c>
      <c r="BK22" s="8">
        <v>100</v>
      </c>
      <c r="BL22" s="8">
        <v>100</v>
      </c>
      <c r="BM22" s="8">
        <v>50</v>
      </c>
      <c r="BN22" s="8">
        <v>55.714285714285715</v>
      </c>
      <c r="BO22" s="8">
        <v>2.272727272727273</v>
      </c>
      <c r="BP22" s="8">
        <v>10</v>
      </c>
      <c r="BQ22" s="8">
        <v>68</v>
      </c>
      <c r="BR22" s="8">
        <v>69.44444444444444</v>
      </c>
      <c r="BS22" s="8">
        <v>77.8688524590164</v>
      </c>
      <c r="BT22" s="8">
        <v>86.30705394190872</v>
      </c>
      <c r="BU22" s="8">
        <v>92.6829268292683</v>
      </c>
      <c r="BV22" s="8">
        <v>51.80722891566265</v>
      </c>
      <c r="BW22" s="8">
        <v>65.57377049180327</v>
      </c>
      <c r="BX22" s="8">
        <v>31.818181818181817</v>
      </c>
      <c r="BY22" s="8">
        <v>35.13513513513514</v>
      </c>
      <c r="BZ22" s="8">
        <v>97.5</v>
      </c>
      <c r="CA22" s="8">
        <v>66.66666666666666</v>
      </c>
      <c r="CB22" s="8">
        <v>89.47368421052632</v>
      </c>
      <c r="CC22" s="8">
        <v>100</v>
      </c>
      <c r="CD22" s="8">
        <v>92.578125</v>
      </c>
      <c r="CE22" s="8">
        <v>94.05940594059405</v>
      </c>
      <c r="CF22" s="8">
        <v>56.80473372781065</v>
      </c>
      <c r="CG22" s="8">
        <v>97.58064516129032</v>
      </c>
      <c r="CH22" s="8">
        <v>98.36601307189542</v>
      </c>
      <c r="CI22" s="8">
        <v>96.34146341463415</v>
      </c>
      <c r="CJ22" s="8">
        <v>68.35443037974683</v>
      </c>
      <c r="CK22" s="8">
        <v>0</v>
      </c>
      <c r="CL22" s="8">
        <v>93.63636363636364</v>
      </c>
      <c r="CM22" s="8">
        <v>86.45161290322581</v>
      </c>
      <c r="CN22" s="8">
        <v>94.73684210526315</v>
      </c>
      <c r="CO22" s="8">
        <v>82.52427184466019</v>
      </c>
      <c r="CP22" s="8">
        <v>87.96296296296296</v>
      </c>
      <c r="CQ22" s="8">
        <v>39.603960396039604</v>
      </c>
      <c r="CR22" s="8">
        <v>53.5483870967742</v>
      </c>
      <c r="CS22" s="8">
        <v>34.78260869565217</v>
      </c>
      <c r="CT22" s="8">
        <v>27.848101265822784</v>
      </c>
      <c r="CU22" s="8">
        <v>42.10526315789473</v>
      </c>
      <c r="CV22" s="8">
        <v>66.66666666666666</v>
      </c>
      <c r="CW22" s="8">
        <v>99.12663755458514</v>
      </c>
      <c r="CX22" s="8">
        <v>67.90123456790124</v>
      </c>
      <c r="CY22" s="8">
        <v>78.78787878787878</v>
      </c>
      <c r="CZ22" s="8">
        <v>67.85714285714286</v>
      </c>
      <c r="DA22" s="8">
        <v>88.57142857142857</v>
      </c>
      <c r="DB22" s="8">
        <v>75</v>
      </c>
      <c r="DC22" s="8">
        <v>83.9506172839506</v>
      </c>
      <c r="DD22" s="8">
        <v>73.75</v>
      </c>
      <c r="DE22" s="8">
        <v>79.8076923076923</v>
      </c>
      <c r="DF22" s="8">
        <v>73.26732673267327</v>
      </c>
      <c r="DG22" s="8">
        <v>95</v>
      </c>
      <c r="DH22" s="8">
        <v>96.19047619047619</v>
      </c>
      <c r="DI22" s="8">
        <v>94.16666666666667</v>
      </c>
      <c r="DJ22" s="8">
        <v>88.54166666666666</v>
      </c>
      <c r="DK22" s="8">
        <v>96.84210526315789</v>
      </c>
      <c r="DL22" s="8">
        <v>96.37681159420289</v>
      </c>
      <c r="DM22" s="8">
        <v>89.8989898989899</v>
      </c>
      <c r="DN22" s="8">
        <v>97.52066115702479</v>
      </c>
      <c r="DO22" s="8">
        <v>97.16981132075472</v>
      </c>
      <c r="DP22" s="8">
        <v>97.32142857142857</v>
      </c>
      <c r="DQ22" s="8">
        <v>84.54545454545455</v>
      </c>
      <c r="DR22" s="8">
        <v>84.15841584158416</v>
      </c>
      <c r="DS22" s="8">
        <v>92.15686274509804</v>
      </c>
      <c r="DT22" s="8">
        <v>77.4869109947644</v>
      </c>
      <c r="DU22" s="8">
        <v>80.34188034188034</v>
      </c>
      <c r="DV22" s="8">
        <v>91.20879120879121</v>
      </c>
      <c r="DW22" s="8">
        <v>93.26923076923077</v>
      </c>
      <c r="DX22" s="8">
        <v>90.67796610169492</v>
      </c>
      <c r="DY22" s="8">
        <v>90.14084507042254</v>
      </c>
      <c r="DZ22" s="8">
        <v>0</v>
      </c>
      <c r="EA22" s="8">
        <v>0</v>
      </c>
      <c r="EB22" s="8">
        <v>91.8918918918919</v>
      </c>
      <c r="EC22" s="8">
        <v>96.93251533742331</v>
      </c>
      <c r="ED22" s="8">
        <v>77.66990291262135</v>
      </c>
      <c r="EE22" s="8">
        <v>48.148148148148145</v>
      </c>
      <c r="EF22" s="8">
        <v>45.614035087719294</v>
      </c>
      <c r="EG22" s="8">
        <v>95.37037037037037</v>
      </c>
      <c r="EH22" s="8">
        <v>0</v>
      </c>
      <c r="EI22" s="8">
        <v>0</v>
      </c>
      <c r="EJ22" s="8">
        <v>0</v>
      </c>
      <c r="EK22" s="8">
        <v>0</v>
      </c>
      <c r="EL22" s="8">
        <v>0</v>
      </c>
      <c r="EM22" s="8">
        <v>67.8082191780822</v>
      </c>
      <c r="EN22" s="8">
        <v>68.08510638297872</v>
      </c>
      <c r="EO22" s="8">
        <v>0</v>
      </c>
      <c r="EP22" s="8">
        <v>50</v>
      </c>
      <c r="EQ22" s="8">
        <v>50</v>
      </c>
      <c r="ER22" s="8">
        <v>100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  <c r="EX22" s="8">
        <v>0</v>
      </c>
      <c r="EY22" s="8">
        <v>0</v>
      </c>
      <c r="EZ22" s="8">
        <v>0</v>
      </c>
      <c r="FA22" s="8">
        <v>98.27586206896551</v>
      </c>
      <c r="FB22" s="8">
        <v>95.9349593495935</v>
      </c>
      <c r="FC22" s="8">
        <v>86.79245283018868</v>
      </c>
      <c r="FD22" s="8">
        <v>100</v>
      </c>
      <c r="FE22" s="8">
        <v>0</v>
      </c>
      <c r="FF22" s="8">
        <v>0</v>
      </c>
      <c r="FG22" s="8">
        <v>0</v>
      </c>
      <c r="FH22" s="8">
        <v>0</v>
      </c>
      <c r="FI22" s="8">
        <v>0</v>
      </c>
      <c r="FJ22" s="8">
        <v>100</v>
      </c>
      <c r="FK22" s="8">
        <v>91.72413793103448</v>
      </c>
      <c r="FL22" s="8">
        <v>0</v>
      </c>
      <c r="FM22" s="8">
        <v>100</v>
      </c>
      <c r="FN22" s="8">
        <v>100</v>
      </c>
      <c r="FO22" s="8">
        <v>0.8130081300813009</v>
      </c>
      <c r="FP22" s="8">
        <v>92.3076923076923</v>
      </c>
      <c r="FQ22" s="8">
        <v>96.27507163323781</v>
      </c>
      <c r="FR22" s="8">
        <v>97.74436090225564</v>
      </c>
      <c r="FS22" s="8">
        <v>80.50314465408806</v>
      </c>
      <c r="FT22" s="8">
        <v>97.8102189781022</v>
      </c>
      <c r="FU22" s="8">
        <v>0</v>
      </c>
      <c r="FV22" s="8">
        <v>1.257861635220126</v>
      </c>
      <c r="FW22" s="8">
        <v>89.81481481481481</v>
      </c>
      <c r="FX22" s="8">
        <v>77.77777777777779</v>
      </c>
      <c r="FY22" s="8">
        <v>100</v>
      </c>
      <c r="FZ22" s="8">
        <v>0</v>
      </c>
      <c r="GA22" s="8">
        <v>0</v>
      </c>
      <c r="GB22" s="8">
        <v>100</v>
      </c>
      <c r="GC22" s="8">
        <v>95.1219512195122</v>
      </c>
      <c r="GD22" s="8">
        <v>22.115384615384613</v>
      </c>
      <c r="GE22" s="8">
        <v>100</v>
      </c>
      <c r="GF22" s="8">
        <v>95.37037037037037</v>
      </c>
      <c r="GG22" s="8">
        <v>70</v>
      </c>
      <c r="GH22" s="8">
        <v>86.66666666666667</v>
      </c>
      <c r="GI22" s="8"/>
      <c r="GJ22" s="8"/>
      <c r="GK22" s="8"/>
      <c r="GL22" s="8"/>
    </row>
    <row r="23" spans="1:194" ht="12.75">
      <c r="A23" s="6" t="s">
        <v>74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0.8333333333333334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3.3707865168539324</v>
      </c>
      <c r="AO23" s="8">
        <v>1.680672268907563</v>
      </c>
      <c r="AP23" s="8">
        <v>0</v>
      </c>
      <c r="AQ23" s="8">
        <v>0</v>
      </c>
      <c r="AR23" s="8">
        <v>0</v>
      </c>
      <c r="AS23" s="8">
        <v>0</v>
      </c>
      <c r="AT23" s="8">
        <v>1.3333333333333335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1.0309278350515463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0.819672131147541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2.7027027027027026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8">
        <v>0</v>
      </c>
      <c r="EM23" s="8">
        <v>0</v>
      </c>
      <c r="EN23" s="8">
        <v>0</v>
      </c>
      <c r="EO23" s="8">
        <v>0</v>
      </c>
      <c r="EP23" s="8">
        <v>0</v>
      </c>
      <c r="EQ23" s="8">
        <v>0</v>
      </c>
      <c r="ER23" s="8">
        <v>0</v>
      </c>
      <c r="ES23" s="8">
        <v>0</v>
      </c>
      <c r="ET23" s="8">
        <v>0</v>
      </c>
      <c r="EU23" s="8">
        <v>0</v>
      </c>
      <c r="EV23" s="8">
        <v>0</v>
      </c>
      <c r="EW23" s="8">
        <v>0</v>
      </c>
      <c r="EX23" s="8">
        <v>0</v>
      </c>
      <c r="EY23" s="8">
        <v>0</v>
      </c>
      <c r="EZ23" s="8">
        <v>0</v>
      </c>
      <c r="FA23" s="8">
        <v>0</v>
      </c>
      <c r="FB23" s="8">
        <v>0</v>
      </c>
      <c r="FC23" s="8">
        <v>0</v>
      </c>
      <c r="FD23" s="8">
        <v>0</v>
      </c>
      <c r="FE23" s="8">
        <v>0</v>
      </c>
      <c r="FF23" s="8">
        <v>0</v>
      </c>
      <c r="FG23" s="8">
        <v>0</v>
      </c>
      <c r="FH23" s="8">
        <v>0</v>
      </c>
      <c r="FI23" s="8">
        <v>0</v>
      </c>
      <c r="FJ23" s="8">
        <v>0</v>
      </c>
      <c r="FK23" s="8">
        <v>0</v>
      </c>
      <c r="FL23" s="8">
        <v>0</v>
      </c>
      <c r="FM23" s="8">
        <v>0</v>
      </c>
      <c r="FN23" s="8">
        <v>0</v>
      </c>
      <c r="FO23" s="8">
        <v>0</v>
      </c>
      <c r="FP23" s="8">
        <v>0</v>
      </c>
      <c r="FQ23" s="8">
        <v>0</v>
      </c>
      <c r="FR23" s="8">
        <v>0</v>
      </c>
      <c r="FS23" s="8">
        <v>0</v>
      </c>
      <c r="FT23" s="8">
        <v>0</v>
      </c>
      <c r="FU23" s="8">
        <v>0</v>
      </c>
      <c r="FV23" s="8">
        <v>0</v>
      </c>
      <c r="FW23" s="8">
        <v>0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/>
      <c r="GJ23" s="8"/>
      <c r="GK23" s="8"/>
      <c r="GL23" s="8"/>
    </row>
    <row r="24" spans="1:194" ht="12.75">
      <c r="A24" s="6" t="s">
        <v>75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0</v>
      </c>
      <c r="DT24" s="8">
        <v>0</v>
      </c>
      <c r="DU24" s="8">
        <v>0</v>
      </c>
      <c r="DV24" s="8">
        <v>0</v>
      </c>
      <c r="DW24" s="8">
        <v>0</v>
      </c>
      <c r="DX24" s="8">
        <v>0</v>
      </c>
      <c r="DY24" s="8">
        <v>0</v>
      </c>
      <c r="DZ24" s="8">
        <v>0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0</v>
      </c>
      <c r="EG24" s="8">
        <v>0</v>
      </c>
      <c r="EH24" s="8">
        <v>0</v>
      </c>
      <c r="EI24" s="8">
        <v>0</v>
      </c>
      <c r="EJ24" s="8">
        <v>0</v>
      </c>
      <c r="EK24" s="8">
        <v>0</v>
      </c>
      <c r="EL24" s="8">
        <v>0</v>
      </c>
      <c r="EM24" s="8">
        <v>0</v>
      </c>
      <c r="EN24" s="8">
        <v>0</v>
      </c>
      <c r="EO24" s="8">
        <v>0</v>
      </c>
      <c r="EP24" s="8">
        <v>0</v>
      </c>
      <c r="EQ24" s="8">
        <v>0</v>
      </c>
      <c r="ER24" s="8">
        <v>0</v>
      </c>
      <c r="ES24" s="8">
        <v>0</v>
      </c>
      <c r="ET24" s="8">
        <v>0</v>
      </c>
      <c r="EU24" s="8">
        <v>0</v>
      </c>
      <c r="EV24" s="8">
        <v>0</v>
      </c>
      <c r="EW24" s="8">
        <v>0</v>
      </c>
      <c r="EX24" s="8">
        <v>0</v>
      </c>
      <c r="EY24" s="8">
        <v>0</v>
      </c>
      <c r="EZ24" s="8">
        <v>0</v>
      </c>
      <c r="FA24" s="8">
        <v>0</v>
      </c>
      <c r="FB24" s="8">
        <v>0</v>
      </c>
      <c r="FC24" s="8">
        <v>0</v>
      </c>
      <c r="FD24" s="8">
        <v>0</v>
      </c>
      <c r="FE24" s="8">
        <v>0</v>
      </c>
      <c r="FF24" s="8">
        <v>0</v>
      </c>
      <c r="FG24" s="8">
        <v>0</v>
      </c>
      <c r="FH24" s="8">
        <v>0</v>
      </c>
      <c r="FI24" s="8">
        <v>0</v>
      </c>
      <c r="FJ24" s="8">
        <v>0</v>
      </c>
      <c r="FK24" s="8">
        <v>0</v>
      </c>
      <c r="FL24" s="8">
        <v>0</v>
      </c>
      <c r="FM24" s="8">
        <v>0</v>
      </c>
      <c r="FN24" s="8">
        <v>0</v>
      </c>
      <c r="FO24" s="8">
        <v>0</v>
      </c>
      <c r="FP24" s="8">
        <v>0</v>
      </c>
      <c r="FQ24" s="8">
        <v>0</v>
      </c>
      <c r="FR24" s="8">
        <v>0</v>
      </c>
      <c r="FS24" s="8">
        <v>0</v>
      </c>
      <c r="FT24" s="8">
        <v>0</v>
      </c>
      <c r="FU24" s="8">
        <v>0</v>
      </c>
      <c r="FV24" s="8">
        <v>0</v>
      </c>
      <c r="FW24" s="8">
        <v>0</v>
      </c>
      <c r="FX24" s="8">
        <v>0</v>
      </c>
      <c r="FY24" s="8">
        <v>0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/>
      <c r="GJ24" s="8"/>
      <c r="GK24" s="8"/>
      <c r="GL24" s="8"/>
    </row>
    <row r="25" spans="1:194" ht="12.75">
      <c r="A25" s="6" t="s">
        <v>76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8">
        <v>0</v>
      </c>
      <c r="DS25" s="8">
        <v>0</v>
      </c>
      <c r="DT25" s="8">
        <v>0</v>
      </c>
      <c r="DU25" s="8">
        <v>0</v>
      </c>
      <c r="DV25" s="8">
        <v>0</v>
      </c>
      <c r="DW25" s="8">
        <v>0</v>
      </c>
      <c r="DX25" s="8">
        <v>0</v>
      </c>
      <c r="DY25" s="8">
        <v>0</v>
      </c>
      <c r="DZ25" s="8">
        <v>0</v>
      </c>
      <c r="EA25" s="8">
        <v>0</v>
      </c>
      <c r="EB25" s="8">
        <v>0</v>
      </c>
      <c r="EC25" s="8">
        <v>0</v>
      </c>
      <c r="ED25" s="8">
        <v>0</v>
      </c>
      <c r="EE25" s="8">
        <v>0</v>
      </c>
      <c r="EF25" s="8">
        <v>0</v>
      </c>
      <c r="EG25" s="8">
        <v>0</v>
      </c>
      <c r="EH25" s="8">
        <v>0</v>
      </c>
      <c r="EI25" s="8">
        <v>0</v>
      </c>
      <c r="EJ25" s="8">
        <v>0</v>
      </c>
      <c r="EK25" s="8">
        <v>0</v>
      </c>
      <c r="EL25" s="8">
        <v>0</v>
      </c>
      <c r="EM25" s="8">
        <v>0</v>
      </c>
      <c r="EN25" s="8">
        <v>0</v>
      </c>
      <c r="EO25" s="8">
        <v>0</v>
      </c>
      <c r="EP25" s="8">
        <v>0</v>
      </c>
      <c r="EQ25" s="8">
        <v>0</v>
      </c>
      <c r="ER25" s="8">
        <v>0</v>
      </c>
      <c r="ES25" s="8">
        <v>0</v>
      </c>
      <c r="ET25" s="8">
        <v>0</v>
      </c>
      <c r="EU25" s="8">
        <v>0</v>
      </c>
      <c r="EV25" s="8">
        <v>0</v>
      </c>
      <c r="EW25" s="8">
        <v>0</v>
      </c>
      <c r="EX25" s="8">
        <v>0</v>
      </c>
      <c r="EY25" s="8">
        <v>0</v>
      </c>
      <c r="EZ25" s="8">
        <v>0</v>
      </c>
      <c r="FA25" s="8">
        <v>0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0</v>
      </c>
      <c r="FJ25" s="8">
        <v>0</v>
      </c>
      <c r="FK25" s="8">
        <v>0</v>
      </c>
      <c r="FL25" s="8">
        <v>0</v>
      </c>
      <c r="FM25" s="8">
        <v>0</v>
      </c>
      <c r="FN25" s="8">
        <v>0</v>
      </c>
      <c r="FO25" s="8">
        <v>0</v>
      </c>
      <c r="FP25" s="8">
        <v>0</v>
      </c>
      <c r="FQ25" s="8">
        <v>0</v>
      </c>
      <c r="FR25" s="8">
        <v>0</v>
      </c>
      <c r="FS25" s="8">
        <v>0</v>
      </c>
      <c r="FT25" s="8">
        <v>0</v>
      </c>
      <c r="FU25" s="8">
        <v>0</v>
      </c>
      <c r="FV25" s="8">
        <v>0</v>
      </c>
      <c r="FW25" s="8">
        <v>0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/>
      <c r="GJ25" s="8"/>
      <c r="GK25" s="8"/>
      <c r="GL25" s="8"/>
    </row>
    <row r="26" spans="1:194" ht="12.75">
      <c r="A26" s="6" t="s">
        <v>77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0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0</v>
      </c>
      <c r="FO26" s="8">
        <v>0</v>
      </c>
      <c r="FP26" s="8">
        <v>0</v>
      </c>
      <c r="FQ26" s="8">
        <v>0</v>
      </c>
      <c r="FR26" s="8">
        <v>0</v>
      </c>
      <c r="FS26" s="8">
        <v>0</v>
      </c>
      <c r="FT26" s="8">
        <v>0</v>
      </c>
      <c r="FU26" s="8">
        <v>0</v>
      </c>
      <c r="FV26" s="8">
        <v>0</v>
      </c>
      <c r="FW26" s="8">
        <v>0</v>
      </c>
      <c r="FX26" s="8">
        <v>0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/>
      <c r="GJ26" s="8"/>
      <c r="GK26" s="8"/>
      <c r="GL26" s="8"/>
    </row>
    <row r="27" spans="1:194" ht="12.75">
      <c r="A27" s="6" t="s">
        <v>78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0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</v>
      </c>
      <c r="FT27" s="8">
        <v>0</v>
      </c>
      <c r="FU27" s="8">
        <v>0</v>
      </c>
      <c r="FV27" s="8">
        <v>0</v>
      </c>
      <c r="FW27" s="8">
        <v>0</v>
      </c>
      <c r="FX27" s="8">
        <v>0</v>
      </c>
      <c r="FY27" s="8">
        <v>0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/>
      <c r="GJ27" s="8"/>
      <c r="GK27" s="8"/>
      <c r="GL27" s="8"/>
    </row>
    <row r="28" spans="1:194" ht="12.75">
      <c r="A28" s="6" t="s">
        <v>79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0</v>
      </c>
      <c r="EO28" s="8">
        <v>0</v>
      </c>
      <c r="EP28" s="8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8">
        <v>0</v>
      </c>
      <c r="EW28" s="8">
        <v>0</v>
      </c>
      <c r="EX28" s="8">
        <v>0</v>
      </c>
      <c r="EY28" s="8">
        <v>0</v>
      </c>
      <c r="EZ28" s="8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>
        <v>0</v>
      </c>
      <c r="FK28" s="8">
        <v>0</v>
      </c>
      <c r="FL28" s="8">
        <v>0</v>
      </c>
      <c r="FM28" s="8">
        <v>0</v>
      </c>
      <c r="FN28" s="8">
        <v>0</v>
      </c>
      <c r="FO28" s="8">
        <v>0</v>
      </c>
      <c r="FP28" s="8">
        <v>0</v>
      </c>
      <c r="FQ28" s="8">
        <v>0</v>
      </c>
      <c r="FR28" s="8">
        <v>0</v>
      </c>
      <c r="FS28" s="8">
        <v>0</v>
      </c>
      <c r="FT28" s="8">
        <v>0</v>
      </c>
      <c r="FU28" s="8">
        <v>0</v>
      </c>
      <c r="FV28" s="8">
        <v>0</v>
      </c>
      <c r="FW28" s="8">
        <v>0</v>
      </c>
      <c r="FX28" s="8">
        <v>0</v>
      </c>
      <c r="FY28" s="8">
        <v>0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/>
      <c r="GJ28" s="8"/>
      <c r="GK28" s="8"/>
      <c r="GL28" s="8"/>
    </row>
    <row r="29" spans="1:194" ht="12.75">
      <c r="A29" s="6" t="s">
        <v>80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/>
      <c r="GJ29" s="8"/>
      <c r="GK29" s="8"/>
      <c r="GL29" s="8"/>
    </row>
    <row r="30" spans="1:194" ht="12.75">
      <c r="A30" s="6" t="s">
        <v>81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/>
      <c r="GJ30" s="8"/>
      <c r="GK30" s="8"/>
      <c r="GL30" s="8"/>
    </row>
    <row r="31" spans="1:194" ht="12.75">
      <c r="A31" s="6" t="s">
        <v>82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8">
        <v>0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  <c r="ER31" s="8">
        <v>0</v>
      </c>
      <c r="ES31" s="8">
        <v>0</v>
      </c>
      <c r="ET31" s="8">
        <v>0</v>
      </c>
      <c r="EU31" s="8">
        <v>0</v>
      </c>
      <c r="EV31" s="8">
        <v>0</v>
      </c>
      <c r="EW31" s="8">
        <v>0</v>
      </c>
      <c r="EX31" s="8">
        <v>0</v>
      </c>
      <c r="EY31" s="8">
        <v>0</v>
      </c>
      <c r="EZ31" s="8">
        <v>0</v>
      </c>
      <c r="FA31" s="8">
        <v>0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v>0</v>
      </c>
      <c r="FH31" s="8">
        <v>0</v>
      </c>
      <c r="FI31" s="8">
        <v>0</v>
      </c>
      <c r="FJ31" s="8">
        <v>0</v>
      </c>
      <c r="FK31" s="8">
        <v>0</v>
      </c>
      <c r="FL31" s="8">
        <v>0</v>
      </c>
      <c r="FM31" s="8">
        <v>0</v>
      </c>
      <c r="FN31" s="8">
        <v>0</v>
      </c>
      <c r="FO31" s="8">
        <v>0</v>
      </c>
      <c r="FP31" s="8">
        <v>0</v>
      </c>
      <c r="FQ31" s="8">
        <v>0</v>
      </c>
      <c r="FR31" s="8">
        <v>0</v>
      </c>
      <c r="FS31" s="8">
        <v>0</v>
      </c>
      <c r="FT31" s="8">
        <v>0</v>
      </c>
      <c r="FU31" s="8">
        <v>0</v>
      </c>
      <c r="FV31" s="8">
        <v>0</v>
      </c>
      <c r="FW31" s="8">
        <v>0</v>
      </c>
      <c r="FX31" s="8">
        <v>0</v>
      </c>
      <c r="FY31" s="8">
        <v>0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/>
      <c r="GJ31" s="8"/>
      <c r="GK31" s="8"/>
      <c r="GL31" s="8"/>
    </row>
    <row r="32" spans="1:194" ht="12.75">
      <c r="A32" s="6" t="s">
        <v>170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/>
      <c r="GJ32" s="8"/>
      <c r="GK32" s="8"/>
      <c r="GL32" s="8"/>
    </row>
    <row r="33" spans="1:194" ht="12.75">
      <c r="A33" s="6" t="s">
        <v>83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0</v>
      </c>
      <c r="DP33" s="8">
        <v>0</v>
      </c>
      <c r="DQ33" s="8">
        <v>0</v>
      </c>
      <c r="DR33" s="8">
        <v>0</v>
      </c>
      <c r="DS33" s="8">
        <v>0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0</v>
      </c>
      <c r="EA33" s="8">
        <v>0</v>
      </c>
      <c r="EB33" s="8">
        <v>0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8">
        <v>0</v>
      </c>
      <c r="EM33" s="8">
        <v>0</v>
      </c>
      <c r="EN33" s="8">
        <v>0</v>
      </c>
      <c r="EO33" s="8">
        <v>0</v>
      </c>
      <c r="EP33" s="8">
        <v>0</v>
      </c>
      <c r="EQ33" s="8">
        <v>0</v>
      </c>
      <c r="ER33" s="8">
        <v>0</v>
      </c>
      <c r="ES33" s="8">
        <v>0</v>
      </c>
      <c r="ET33" s="8">
        <v>0</v>
      </c>
      <c r="EU33" s="8">
        <v>0</v>
      </c>
      <c r="EV33" s="8">
        <v>0</v>
      </c>
      <c r="EW33" s="8">
        <v>0</v>
      </c>
      <c r="EX33" s="8">
        <v>0</v>
      </c>
      <c r="EY33" s="8">
        <v>0</v>
      </c>
      <c r="EZ33" s="8">
        <v>0</v>
      </c>
      <c r="FA33" s="8">
        <v>0</v>
      </c>
      <c r="FB33" s="8">
        <v>0</v>
      </c>
      <c r="FC33" s="8">
        <v>0</v>
      </c>
      <c r="FD33" s="8">
        <v>0</v>
      </c>
      <c r="FE33" s="8">
        <v>0</v>
      </c>
      <c r="FF33" s="8">
        <v>0</v>
      </c>
      <c r="FG33" s="8">
        <v>0</v>
      </c>
      <c r="FH33" s="8">
        <v>0</v>
      </c>
      <c r="FI33" s="8">
        <v>0</v>
      </c>
      <c r="FJ33" s="8">
        <v>0</v>
      </c>
      <c r="FK33" s="8">
        <v>0</v>
      </c>
      <c r="FL33" s="8">
        <v>0</v>
      </c>
      <c r="FM33" s="8">
        <v>0</v>
      </c>
      <c r="FN33" s="8">
        <v>0</v>
      </c>
      <c r="FO33" s="8">
        <v>0</v>
      </c>
      <c r="FP33" s="8">
        <v>0</v>
      </c>
      <c r="FQ33" s="8">
        <v>0</v>
      </c>
      <c r="FR33" s="8">
        <v>0</v>
      </c>
      <c r="FS33" s="8">
        <v>0</v>
      </c>
      <c r="FT33" s="8">
        <v>0</v>
      </c>
      <c r="FU33" s="8">
        <v>0</v>
      </c>
      <c r="FV33" s="8">
        <v>0</v>
      </c>
      <c r="FW33" s="8">
        <v>0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/>
      <c r="GJ33" s="8"/>
      <c r="GK33" s="8"/>
      <c r="GL33" s="8"/>
    </row>
    <row r="34" spans="1:194" ht="12.75">
      <c r="A34" s="6" t="s">
        <v>84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0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  <c r="ER34" s="8">
        <v>0</v>
      </c>
      <c r="ES34" s="8">
        <v>0</v>
      </c>
      <c r="ET34" s="8">
        <v>0</v>
      </c>
      <c r="EU34" s="8">
        <v>0</v>
      </c>
      <c r="EV34" s="8">
        <v>0</v>
      </c>
      <c r="EW34" s="8">
        <v>0</v>
      </c>
      <c r="EX34" s="8">
        <v>0</v>
      </c>
      <c r="EY34" s="8">
        <v>0</v>
      </c>
      <c r="EZ34" s="8">
        <v>0</v>
      </c>
      <c r="FA34" s="8">
        <v>0</v>
      </c>
      <c r="FB34" s="8">
        <v>0</v>
      </c>
      <c r="FC34" s="8">
        <v>0</v>
      </c>
      <c r="FD34" s="8">
        <v>0</v>
      </c>
      <c r="FE34" s="8">
        <v>0</v>
      </c>
      <c r="FF34" s="8">
        <v>0</v>
      </c>
      <c r="FG34" s="8">
        <v>0</v>
      </c>
      <c r="FH34" s="8">
        <v>0</v>
      </c>
      <c r="FI34" s="8">
        <v>0</v>
      </c>
      <c r="FJ34" s="8">
        <v>0</v>
      </c>
      <c r="FK34" s="8">
        <v>0</v>
      </c>
      <c r="FL34" s="8">
        <v>0</v>
      </c>
      <c r="FM34" s="8">
        <v>0</v>
      </c>
      <c r="FN34" s="8">
        <v>0</v>
      </c>
      <c r="FO34" s="8">
        <v>0</v>
      </c>
      <c r="FP34" s="8">
        <v>0</v>
      </c>
      <c r="FQ34" s="8">
        <v>0</v>
      </c>
      <c r="FR34" s="8">
        <v>0</v>
      </c>
      <c r="FS34" s="8">
        <v>0</v>
      </c>
      <c r="FT34" s="8">
        <v>0</v>
      </c>
      <c r="FU34" s="8">
        <v>0</v>
      </c>
      <c r="FV34" s="8">
        <v>0</v>
      </c>
      <c r="FW34" s="8">
        <v>0</v>
      </c>
      <c r="FX34" s="8">
        <v>0</v>
      </c>
      <c r="FY34" s="8">
        <v>0</v>
      </c>
      <c r="FZ34" s="8">
        <v>0</v>
      </c>
      <c r="GA34" s="8">
        <v>0</v>
      </c>
      <c r="GB34" s="8">
        <v>0</v>
      </c>
      <c r="GC34" s="8">
        <v>0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/>
      <c r="GJ34" s="8"/>
      <c r="GK34" s="8"/>
      <c r="GL34" s="8"/>
    </row>
    <row r="35" spans="1:194" ht="12.75">
      <c r="A35" s="6" t="s">
        <v>85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/>
      <c r="GJ35" s="8"/>
      <c r="GK35" s="8"/>
      <c r="GL35" s="8"/>
    </row>
    <row r="36" spans="1:194" ht="12.75">
      <c r="A36" s="6" t="s">
        <v>86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/>
      <c r="GJ36" s="8"/>
      <c r="GK36" s="8"/>
      <c r="GL36" s="8"/>
    </row>
    <row r="37" spans="1:194" ht="12.75">
      <c r="A37" s="6" t="s">
        <v>180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</v>
      </c>
      <c r="ER37" s="8">
        <v>0</v>
      </c>
      <c r="ES37" s="8">
        <v>0</v>
      </c>
      <c r="ET37" s="8">
        <v>0</v>
      </c>
      <c r="EU37" s="8">
        <v>0</v>
      </c>
      <c r="EV37" s="8">
        <v>0</v>
      </c>
      <c r="EW37" s="8">
        <v>0</v>
      </c>
      <c r="EX37" s="8">
        <v>0</v>
      </c>
      <c r="EY37" s="8">
        <v>0</v>
      </c>
      <c r="EZ37" s="8">
        <v>0</v>
      </c>
      <c r="FA37" s="8">
        <v>0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0</v>
      </c>
      <c r="FL37" s="8">
        <v>0</v>
      </c>
      <c r="FM37" s="8">
        <v>0</v>
      </c>
      <c r="FN37" s="8">
        <v>0</v>
      </c>
      <c r="FO37" s="8">
        <v>0</v>
      </c>
      <c r="FP37" s="8">
        <v>0</v>
      </c>
      <c r="FQ37" s="8">
        <v>0</v>
      </c>
      <c r="FR37" s="8">
        <v>0</v>
      </c>
      <c r="FS37" s="8">
        <v>0</v>
      </c>
      <c r="FT37" s="8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/>
      <c r="GJ37" s="8"/>
      <c r="GK37" s="8"/>
      <c r="GL37" s="8"/>
    </row>
    <row r="38" spans="1:194" ht="12.75">
      <c r="A38" s="6" t="s">
        <v>87</v>
      </c>
      <c r="B38" s="8">
        <v>2.564102564102564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2.3255813953488373</v>
      </c>
      <c r="J38" s="8">
        <v>2.6143790849673203</v>
      </c>
      <c r="K38" s="8">
        <v>1.7699115044247788</v>
      </c>
      <c r="L38" s="8">
        <v>0</v>
      </c>
      <c r="M38" s="8">
        <v>0</v>
      </c>
      <c r="N38" s="8">
        <v>1.6528925619834711</v>
      </c>
      <c r="O38" s="8">
        <v>0</v>
      </c>
      <c r="P38" s="8">
        <v>0</v>
      </c>
      <c r="Q38" s="8">
        <v>0.7042253521126761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4.464285714285714</v>
      </c>
      <c r="X38" s="8">
        <v>4.9504950495049505</v>
      </c>
      <c r="Y38" s="8">
        <v>1.5151515151515151</v>
      </c>
      <c r="Z38" s="8">
        <v>16.666666666666664</v>
      </c>
      <c r="AA38" s="8">
        <v>0.9708737864077669</v>
      </c>
      <c r="AB38" s="8">
        <v>5.405405405405405</v>
      </c>
      <c r="AC38" s="8">
        <v>2.5974025974025974</v>
      </c>
      <c r="AD38" s="8">
        <v>7.777777777777778</v>
      </c>
      <c r="AE38" s="8">
        <v>2.5974025974025974</v>
      </c>
      <c r="AF38" s="8">
        <v>0</v>
      </c>
      <c r="AG38" s="8">
        <v>23</v>
      </c>
      <c r="AH38" s="8">
        <v>3.488372093023256</v>
      </c>
      <c r="AI38" s="8">
        <v>4.2682926829268295</v>
      </c>
      <c r="AJ38" s="8">
        <v>0.8620689655172413</v>
      </c>
      <c r="AK38" s="8">
        <v>0</v>
      </c>
      <c r="AL38" s="8">
        <v>0.8695652173913043</v>
      </c>
      <c r="AM38" s="8">
        <v>0</v>
      </c>
      <c r="AN38" s="8">
        <v>0</v>
      </c>
      <c r="AO38" s="8">
        <v>0</v>
      </c>
      <c r="AP38" s="8">
        <v>0.7462686567164178</v>
      </c>
      <c r="AQ38" s="8">
        <v>0</v>
      </c>
      <c r="AR38" s="8">
        <v>0</v>
      </c>
      <c r="AS38" s="8">
        <v>12.195121951219512</v>
      </c>
      <c r="AT38" s="8">
        <v>1.3333333333333335</v>
      </c>
      <c r="AU38" s="8">
        <v>3.8461538461538463</v>
      </c>
      <c r="AV38" s="8">
        <v>2.380952380952381</v>
      </c>
      <c r="AW38" s="8">
        <v>2.1505376344086025</v>
      </c>
      <c r="AX38" s="8">
        <v>2.4193548387096775</v>
      </c>
      <c r="AY38" s="8">
        <v>1.6129032258064515</v>
      </c>
      <c r="AZ38" s="8">
        <v>0</v>
      </c>
      <c r="BA38" s="8">
        <v>0</v>
      </c>
      <c r="BB38" s="8">
        <v>0.684931506849315</v>
      </c>
      <c r="BC38" s="8">
        <v>24.489795918367346</v>
      </c>
      <c r="BD38" s="8">
        <v>12.307692307692308</v>
      </c>
      <c r="BE38" s="8">
        <v>2.0408163265306123</v>
      </c>
      <c r="BF38" s="8">
        <v>5.05050505050505</v>
      </c>
      <c r="BG38" s="8">
        <v>2.631578947368421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7.142857142857142</v>
      </c>
      <c r="BO38" s="8">
        <v>29.545454545454547</v>
      </c>
      <c r="BP38" s="8">
        <v>35</v>
      </c>
      <c r="BQ38" s="8">
        <v>0</v>
      </c>
      <c r="BR38" s="8">
        <v>0</v>
      </c>
      <c r="BS38" s="8">
        <v>11.475409836065573</v>
      </c>
      <c r="BT38" s="8">
        <v>1.6597510373443984</v>
      </c>
      <c r="BU38" s="8">
        <v>0.8130081300813009</v>
      </c>
      <c r="BV38" s="8">
        <v>22.89156626506024</v>
      </c>
      <c r="BW38" s="8">
        <v>18.0327868852459</v>
      </c>
      <c r="BX38" s="8">
        <v>15.151515151515152</v>
      </c>
      <c r="BY38" s="8">
        <v>37.83783783783784</v>
      </c>
      <c r="BZ38" s="8">
        <v>0</v>
      </c>
      <c r="CA38" s="8">
        <v>1.1904761904761905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2.1052631578947367</v>
      </c>
      <c r="CO38" s="8">
        <v>7.766990291262135</v>
      </c>
      <c r="CP38" s="8">
        <v>2.7777777777777777</v>
      </c>
      <c r="CQ38" s="8">
        <v>23.762376237623762</v>
      </c>
      <c r="CR38" s="8">
        <v>3.225806451612903</v>
      </c>
      <c r="CS38" s="8">
        <v>0</v>
      </c>
      <c r="CT38" s="8">
        <v>22.78481012658228</v>
      </c>
      <c r="CU38" s="8">
        <v>0</v>
      </c>
      <c r="CV38" s="8">
        <v>2.976190476190476</v>
      </c>
      <c r="CW38" s="8">
        <v>0</v>
      </c>
      <c r="CX38" s="8">
        <v>20.98765432098765</v>
      </c>
      <c r="CY38" s="8">
        <v>6.0606060606060606</v>
      </c>
      <c r="CZ38" s="8">
        <v>14.285714285714285</v>
      </c>
      <c r="DA38" s="8">
        <v>5.714285714285714</v>
      </c>
      <c r="DB38" s="8">
        <v>1.25</v>
      </c>
      <c r="DC38" s="8">
        <v>2.4691358024691357</v>
      </c>
      <c r="DD38" s="8">
        <v>0</v>
      </c>
      <c r="DE38" s="8">
        <v>0.9615384615384616</v>
      </c>
      <c r="DF38" s="8">
        <v>0</v>
      </c>
      <c r="DG38" s="8">
        <v>0</v>
      </c>
      <c r="DH38" s="8">
        <v>0</v>
      </c>
      <c r="DI38" s="8">
        <v>0</v>
      </c>
      <c r="DJ38" s="8">
        <v>1.0416666666666665</v>
      </c>
      <c r="DK38" s="8">
        <v>1.0526315789473684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3.6363636363636362</v>
      </c>
      <c r="DR38" s="8">
        <v>0</v>
      </c>
      <c r="DS38" s="8">
        <v>0</v>
      </c>
      <c r="DT38" s="8">
        <v>0</v>
      </c>
      <c r="DU38" s="8">
        <v>0.8547008547008548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1.2269938650306749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2.127659574468085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1.8867924528301887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0.28653295128939826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6.481481481481481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1.6260162601626018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/>
      <c r="GJ38" s="8"/>
      <c r="GK38" s="8"/>
      <c r="GL38" s="8"/>
    </row>
    <row r="39" spans="1:194" ht="12.75">
      <c r="A39" s="6" t="s">
        <v>88</v>
      </c>
      <c r="B39" s="8">
        <v>2.564102564102564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2.6785714285714284</v>
      </c>
      <c r="X39" s="8">
        <v>8.91089108910891</v>
      </c>
      <c r="Y39" s="8">
        <v>0</v>
      </c>
      <c r="Z39" s="8">
        <v>10</v>
      </c>
      <c r="AA39" s="8">
        <v>7.766990291262135</v>
      </c>
      <c r="AB39" s="8">
        <v>6.486486486486487</v>
      </c>
      <c r="AC39" s="8">
        <v>2.5974025974025974</v>
      </c>
      <c r="AD39" s="8">
        <v>1.1111111111111112</v>
      </c>
      <c r="AE39" s="8">
        <v>2.5974025974025974</v>
      </c>
      <c r="AF39" s="8">
        <v>0</v>
      </c>
      <c r="AG39" s="8">
        <v>1</v>
      </c>
      <c r="AH39" s="8">
        <v>1.1627906976744187</v>
      </c>
      <c r="AI39" s="8">
        <v>2.4390243902439024</v>
      </c>
      <c r="AJ39" s="8">
        <v>1.7241379310344827</v>
      </c>
      <c r="AK39" s="8">
        <v>0</v>
      </c>
      <c r="AL39" s="8">
        <v>0</v>
      </c>
      <c r="AM39" s="8">
        <v>1.2345679012345678</v>
      </c>
      <c r="AN39" s="8">
        <v>0</v>
      </c>
      <c r="AO39" s="8">
        <v>0.8403361344537815</v>
      </c>
      <c r="AP39" s="8">
        <v>0</v>
      </c>
      <c r="AQ39" s="8">
        <v>0</v>
      </c>
      <c r="AR39" s="8">
        <v>2.197802197802198</v>
      </c>
      <c r="AS39" s="8">
        <v>3.6585365853658534</v>
      </c>
      <c r="AT39" s="8">
        <v>2.666666666666667</v>
      </c>
      <c r="AU39" s="8">
        <v>5.128205128205128</v>
      </c>
      <c r="AV39" s="8">
        <v>5.952380952380952</v>
      </c>
      <c r="AW39" s="8">
        <v>0</v>
      </c>
      <c r="AX39" s="8">
        <v>0.8064516129032258</v>
      </c>
      <c r="AY39" s="8">
        <v>0</v>
      </c>
      <c r="AZ39" s="8">
        <v>0</v>
      </c>
      <c r="BA39" s="8">
        <v>0</v>
      </c>
      <c r="BB39" s="8">
        <v>1.36986301369863</v>
      </c>
      <c r="BC39" s="8">
        <v>4.081632653061225</v>
      </c>
      <c r="BD39" s="8">
        <v>1.5384615384615385</v>
      </c>
      <c r="BE39" s="8">
        <v>6.122448979591836</v>
      </c>
      <c r="BF39" s="8">
        <v>4.040404040404041</v>
      </c>
      <c r="BG39" s="8">
        <v>1.7543859649122806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2.857142857142857</v>
      </c>
      <c r="BO39" s="8">
        <v>27.27272727272727</v>
      </c>
      <c r="BP39" s="8">
        <v>15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7.228915662650602</v>
      </c>
      <c r="BW39" s="8">
        <v>8.19672131147541</v>
      </c>
      <c r="BX39" s="8">
        <v>21.21212121212121</v>
      </c>
      <c r="BY39" s="8">
        <v>2.7027027027027026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0.591715976331361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1.0526315789473684</v>
      </c>
      <c r="CO39" s="8">
        <v>5.825242718446602</v>
      </c>
      <c r="CP39" s="8">
        <v>1.8518518518518516</v>
      </c>
      <c r="CQ39" s="8">
        <v>23.762376237623762</v>
      </c>
      <c r="CR39" s="8">
        <v>29.677419354838708</v>
      </c>
      <c r="CS39" s="8">
        <v>30.434782608695656</v>
      </c>
      <c r="CT39" s="8">
        <v>25.31645569620253</v>
      </c>
      <c r="CU39" s="8">
        <v>36.84210526315789</v>
      </c>
      <c r="CV39" s="8">
        <v>8.333333333333332</v>
      </c>
      <c r="CW39" s="8">
        <v>0.43668122270742354</v>
      </c>
      <c r="CX39" s="8">
        <v>3.7037037037037033</v>
      </c>
      <c r="CY39" s="8">
        <v>13.636363636363635</v>
      </c>
      <c r="CZ39" s="8">
        <v>16.071428571428573</v>
      </c>
      <c r="DA39" s="8">
        <v>5.714285714285714</v>
      </c>
      <c r="DB39" s="8">
        <v>16.25</v>
      </c>
      <c r="DC39" s="8">
        <v>12.345679012345679</v>
      </c>
      <c r="DD39" s="8">
        <v>20</v>
      </c>
      <c r="DE39" s="8">
        <v>16.346153846153847</v>
      </c>
      <c r="DF39" s="8">
        <v>8.91089108910891</v>
      </c>
      <c r="DG39" s="8">
        <v>2.5</v>
      </c>
      <c r="DH39" s="8">
        <v>0</v>
      </c>
      <c r="DI39" s="8">
        <v>5.833333333333333</v>
      </c>
      <c r="DJ39" s="8">
        <v>10.416666666666668</v>
      </c>
      <c r="DK39" s="8">
        <v>2.1052631578947367</v>
      </c>
      <c r="DL39" s="8">
        <v>3.6231884057971016</v>
      </c>
      <c r="DM39" s="8">
        <v>4.040404040404041</v>
      </c>
      <c r="DN39" s="8">
        <v>0</v>
      </c>
      <c r="DO39" s="8">
        <v>0</v>
      </c>
      <c r="DP39" s="8">
        <v>0</v>
      </c>
      <c r="DQ39" s="8">
        <v>9.090909090909092</v>
      </c>
      <c r="DR39" s="8">
        <v>13.861386138613863</v>
      </c>
      <c r="DS39" s="8">
        <v>5.88235294117647</v>
      </c>
      <c r="DT39" s="8">
        <v>2.6178010471204187</v>
      </c>
      <c r="DU39" s="8">
        <v>1.7094017094017095</v>
      </c>
      <c r="DV39" s="8">
        <v>1.098901098901099</v>
      </c>
      <c r="DW39" s="8">
        <v>1.9230769230769231</v>
      </c>
      <c r="DX39" s="8">
        <v>5.932203389830509</v>
      </c>
      <c r="DY39" s="8">
        <v>2.8169014084507045</v>
      </c>
      <c r="DZ39" s="8">
        <v>0</v>
      </c>
      <c r="EA39" s="8">
        <v>0</v>
      </c>
      <c r="EB39" s="8">
        <v>0</v>
      </c>
      <c r="EC39" s="8">
        <v>0</v>
      </c>
      <c r="ED39" s="8">
        <v>2.912621359223301</v>
      </c>
      <c r="EE39" s="8">
        <v>1.2345679012345678</v>
      </c>
      <c r="EF39" s="8">
        <v>14.035087719298245</v>
      </c>
      <c r="EG39" s="8">
        <v>0</v>
      </c>
      <c r="EH39" s="8">
        <v>0</v>
      </c>
      <c r="EI39" s="8">
        <v>0</v>
      </c>
      <c r="EJ39" s="8">
        <v>0</v>
      </c>
      <c r="EK39" s="8">
        <v>0</v>
      </c>
      <c r="EL39" s="8">
        <v>0</v>
      </c>
      <c r="EM39" s="8">
        <v>0</v>
      </c>
      <c r="EN39" s="8">
        <v>0</v>
      </c>
      <c r="EO39" s="8">
        <v>0</v>
      </c>
      <c r="EP39" s="8">
        <v>0</v>
      </c>
      <c r="EQ39" s="8">
        <v>0</v>
      </c>
      <c r="ER39" s="8">
        <v>0</v>
      </c>
      <c r="ES39" s="8">
        <v>0</v>
      </c>
      <c r="ET39" s="8">
        <v>0</v>
      </c>
      <c r="EU39" s="8">
        <v>0</v>
      </c>
      <c r="EV39" s="8">
        <v>0</v>
      </c>
      <c r="EW39" s="8">
        <v>0</v>
      </c>
      <c r="EX39" s="8">
        <v>0</v>
      </c>
      <c r="EY39" s="8">
        <v>0</v>
      </c>
      <c r="EZ39" s="8">
        <v>0</v>
      </c>
      <c r="FA39" s="8">
        <v>0</v>
      </c>
      <c r="FB39" s="8">
        <v>0</v>
      </c>
      <c r="FC39" s="8">
        <v>0</v>
      </c>
      <c r="FD39" s="8">
        <v>0</v>
      </c>
      <c r="FE39" s="8">
        <v>0</v>
      </c>
      <c r="FF39" s="8">
        <v>0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/>
      <c r="GJ39" s="8"/>
      <c r="GK39" s="8"/>
      <c r="GL39" s="8"/>
    </row>
    <row r="40" spans="1:194" ht="12.75">
      <c r="A40" s="6" t="s">
        <v>89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4.651162790697675</v>
      </c>
      <c r="J40" s="8">
        <v>2.6143790849673203</v>
      </c>
      <c r="K40" s="8">
        <v>7.079646017699115</v>
      </c>
      <c r="L40" s="8">
        <v>1.0869565217391304</v>
      </c>
      <c r="M40" s="8">
        <v>0</v>
      </c>
      <c r="N40" s="8">
        <v>0</v>
      </c>
      <c r="O40" s="8">
        <v>0</v>
      </c>
      <c r="P40" s="8">
        <v>0</v>
      </c>
      <c r="Q40" s="8">
        <v>1.4084507042253522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1.9801980198019802</v>
      </c>
      <c r="Y40" s="8">
        <v>0</v>
      </c>
      <c r="Z40" s="8">
        <v>0</v>
      </c>
      <c r="AA40" s="8">
        <v>2.912621359223301</v>
      </c>
      <c r="AB40" s="8">
        <v>0.5405405405405406</v>
      </c>
      <c r="AC40" s="8">
        <v>1.2987012987012987</v>
      </c>
      <c r="AD40" s="8">
        <v>1.1111111111111112</v>
      </c>
      <c r="AE40" s="8">
        <v>7.792207792207792</v>
      </c>
      <c r="AF40" s="8">
        <v>0</v>
      </c>
      <c r="AG40" s="8">
        <v>5</v>
      </c>
      <c r="AH40" s="8">
        <v>5.813953488372093</v>
      </c>
      <c r="AI40" s="8">
        <v>0</v>
      </c>
      <c r="AJ40" s="8">
        <v>5.172413793103448</v>
      </c>
      <c r="AK40" s="8">
        <v>0</v>
      </c>
      <c r="AL40" s="8">
        <v>0.8695652173913043</v>
      </c>
      <c r="AM40" s="8">
        <v>0</v>
      </c>
      <c r="AN40" s="8">
        <v>20.224719101123593</v>
      </c>
      <c r="AO40" s="8">
        <v>14.285714285714285</v>
      </c>
      <c r="AP40" s="8">
        <v>14.925373134328357</v>
      </c>
      <c r="AQ40" s="8">
        <v>1.9801980198019802</v>
      </c>
      <c r="AR40" s="8">
        <v>0</v>
      </c>
      <c r="AS40" s="8">
        <v>1.2195121951219512</v>
      </c>
      <c r="AT40" s="8">
        <v>2.666666666666667</v>
      </c>
      <c r="AU40" s="8">
        <v>1.282051282051282</v>
      </c>
      <c r="AV40" s="8">
        <v>0</v>
      </c>
      <c r="AW40" s="8">
        <v>0</v>
      </c>
      <c r="AX40" s="8">
        <v>0</v>
      </c>
      <c r="AY40" s="8">
        <v>0</v>
      </c>
      <c r="AZ40" s="8">
        <v>2.7210884353741496</v>
      </c>
      <c r="BA40" s="8">
        <v>0</v>
      </c>
      <c r="BB40" s="8">
        <v>0</v>
      </c>
      <c r="BC40" s="8">
        <v>8.16326530612245</v>
      </c>
      <c r="BD40" s="8">
        <v>0.7692307692307693</v>
      </c>
      <c r="BE40" s="8">
        <v>1.0204081632653061</v>
      </c>
      <c r="BF40" s="8">
        <v>0</v>
      </c>
      <c r="BG40" s="8">
        <v>0</v>
      </c>
      <c r="BH40" s="8">
        <v>0</v>
      </c>
      <c r="BI40" s="8">
        <v>5</v>
      </c>
      <c r="BJ40" s="8">
        <v>0</v>
      </c>
      <c r="BK40" s="8">
        <v>0</v>
      </c>
      <c r="BL40" s="8">
        <v>0</v>
      </c>
      <c r="BM40" s="8">
        <v>50</v>
      </c>
      <c r="BN40" s="8">
        <v>17.142857142857142</v>
      </c>
      <c r="BO40" s="8">
        <v>13.636363636363635</v>
      </c>
      <c r="BP40" s="8">
        <v>10</v>
      </c>
      <c r="BQ40" s="8">
        <v>12</v>
      </c>
      <c r="BR40" s="8">
        <v>25</v>
      </c>
      <c r="BS40" s="8">
        <v>9.836065573770492</v>
      </c>
      <c r="BT40" s="8">
        <v>10.78838174273859</v>
      </c>
      <c r="BU40" s="8">
        <v>4.878048780487805</v>
      </c>
      <c r="BV40" s="8">
        <v>1.2048192771084338</v>
      </c>
      <c r="BW40" s="8">
        <v>0</v>
      </c>
      <c r="BX40" s="8">
        <v>0</v>
      </c>
      <c r="BY40" s="8">
        <v>0</v>
      </c>
      <c r="BZ40" s="8">
        <v>0</v>
      </c>
      <c r="CA40" s="8">
        <v>3.571428571428571</v>
      </c>
      <c r="CB40" s="8">
        <v>10.526315789473683</v>
      </c>
      <c r="CC40" s="8">
        <v>0</v>
      </c>
      <c r="CD40" s="8">
        <v>6.25</v>
      </c>
      <c r="CE40" s="8">
        <v>3.9603960396039604</v>
      </c>
      <c r="CF40" s="8">
        <v>42.60355029585799</v>
      </c>
      <c r="CG40" s="8">
        <v>2.4193548387096775</v>
      </c>
      <c r="CH40" s="8">
        <v>1.6339869281045754</v>
      </c>
      <c r="CI40" s="8">
        <v>3.6585365853658534</v>
      </c>
      <c r="CJ40" s="8">
        <v>31.645569620253166</v>
      </c>
      <c r="CK40" s="8">
        <v>0</v>
      </c>
      <c r="CL40" s="8">
        <v>6.363636363636363</v>
      </c>
      <c r="CM40" s="8">
        <v>11.827956989247312</v>
      </c>
      <c r="CN40" s="8">
        <v>0</v>
      </c>
      <c r="CO40" s="8">
        <v>0</v>
      </c>
      <c r="CP40" s="8">
        <v>1.8518518518518516</v>
      </c>
      <c r="CQ40" s="8">
        <v>0.9900990099009901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1.5151515151515151</v>
      </c>
      <c r="CZ40" s="8">
        <v>0</v>
      </c>
      <c r="DA40" s="8">
        <v>0</v>
      </c>
      <c r="DB40" s="8">
        <v>1.25</v>
      </c>
      <c r="DC40" s="8">
        <v>1.2345679012345678</v>
      </c>
      <c r="DD40" s="8">
        <v>1.25</v>
      </c>
      <c r="DE40" s="8">
        <v>1.9230769230769231</v>
      </c>
      <c r="DF40" s="8">
        <v>9.900990099009901</v>
      </c>
      <c r="DG40" s="8">
        <v>1.25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2.479338842975207</v>
      </c>
      <c r="DO40" s="8">
        <v>2.8301886792452833</v>
      </c>
      <c r="DP40" s="8">
        <v>0</v>
      </c>
      <c r="DQ40" s="8">
        <v>2.727272727272727</v>
      </c>
      <c r="DR40" s="8">
        <v>1.9801980198019802</v>
      </c>
      <c r="DS40" s="8">
        <v>1.9607843137254901</v>
      </c>
      <c r="DT40" s="8">
        <v>19.3717277486911</v>
      </c>
      <c r="DU40" s="8">
        <v>17.094017094017094</v>
      </c>
      <c r="DV40" s="8">
        <v>7.6923076923076925</v>
      </c>
      <c r="DW40" s="8">
        <v>4.807692307692308</v>
      </c>
      <c r="DX40" s="8">
        <v>3.389830508474576</v>
      </c>
      <c r="DY40" s="8">
        <v>7.042253521126761</v>
      </c>
      <c r="DZ40" s="8">
        <v>0</v>
      </c>
      <c r="EA40" s="8">
        <v>0</v>
      </c>
      <c r="EB40" s="8">
        <v>8.108108108108109</v>
      </c>
      <c r="EC40" s="8">
        <v>1.8404907975460123</v>
      </c>
      <c r="ED40" s="8">
        <v>19.41747572815534</v>
      </c>
      <c r="EE40" s="8">
        <v>49.382716049382715</v>
      </c>
      <c r="EF40" s="8">
        <v>35.08771929824561</v>
      </c>
      <c r="EG40" s="8">
        <v>4.62962962962963</v>
      </c>
      <c r="EH40" s="8">
        <v>0</v>
      </c>
      <c r="EI40" s="8">
        <v>0</v>
      </c>
      <c r="EJ40" s="8">
        <v>0</v>
      </c>
      <c r="EK40" s="8">
        <v>0</v>
      </c>
      <c r="EL40" s="8">
        <v>0</v>
      </c>
      <c r="EM40" s="8">
        <v>32.19178082191781</v>
      </c>
      <c r="EN40" s="8">
        <v>28.723404255319153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8">
        <v>0</v>
      </c>
      <c r="EX40" s="8">
        <v>0</v>
      </c>
      <c r="EY40" s="8">
        <v>0</v>
      </c>
      <c r="EZ40" s="8">
        <v>0</v>
      </c>
      <c r="FA40" s="8">
        <v>1.7241379310344827</v>
      </c>
      <c r="FB40" s="8">
        <v>4.0650406504065035</v>
      </c>
      <c r="FC40" s="8">
        <v>11.320754716981133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0</v>
      </c>
      <c r="FJ40" s="8">
        <v>0</v>
      </c>
      <c r="FK40" s="8">
        <v>6.896551724137931</v>
      </c>
      <c r="FL40" s="8">
        <v>0</v>
      </c>
      <c r="FM40" s="8">
        <v>0</v>
      </c>
      <c r="FN40" s="8">
        <v>0</v>
      </c>
      <c r="FO40" s="8">
        <v>0</v>
      </c>
      <c r="FP40" s="8">
        <v>7.6923076923076925</v>
      </c>
      <c r="FQ40" s="8">
        <v>3.4383954154727796</v>
      </c>
      <c r="FR40" s="8">
        <v>2.2556390977443606</v>
      </c>
      <c r="FS40" s="8">
        <v>1.257861635220126</v>
      </c>
      <c r="FT40" s="8">
        <v>2.18978102189781</v>
      </c>
      <c r="FU40" s="8">
        <v>0</v>
      </c>
      <c r="FV40" s="8">
        <v>0</v>
      </c>
      <c r="FW40" s="8">
        <v>0.9259259259259258</v>
      </c>
      <c r="FX40" s="8">
        <v>22.22222222222222</v>
      </c>
      <c r="FY40" s="8">
        <v>0</v>
      </c>
      <c r="FZ40" s="8">
        <v>0</v>
      </c>
      <c r="GA40" s="8">
        <v>0</v>
      </c>
      <c r="GB40" s="8">
        <v>0</v>
      </c>
      <c r="GC40" s="8">
        <v>0.8130081300813009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/>
      <c r="GJ40" s="8"/>
      <c r="GK40" s="8"/>
      <c r="GL40" s="8"/>
    </row>
    <row r="41" spans="1:194" ht="12.75">
      <c r="A41" s="6" t="s">
        <v>90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1.2048192771084338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0.9900990099009901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0</v>
      </c>
      <c r="DS41" s="8">
        <v>0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8">
        <v>0</v>
      </c>
      <c r="EM41" s="8">
        <v>0</v>
      </c>
      <c r="EN41" s="8">
        <v>0</v>
      </c>
      <c r="EO41" s="8">
        <v>0</v>
      </c>
      <c r="EP41" s="8">
        <v>0</v>
      </c>
      <c r="EQ41" s="8">
        <v>0</v>
      </c>
      <c r="ER41" s="8">
        <v>0</v>
      </c>
      <c r="ES41" s="8">
        <v>0</v>
      </c>
      <c r="ET41" s="8">
        <v>0</v>
      </c>
      <c r="EU41" s="8">
        <v>0</v>
      </c>
      <c r="EV41" s="8">
        <v>0</v>
      </c>
      <c r="EW41" s="8">
        <v>0</v>
      </c>
      <c r="EX41" s="8">
        <v>0</v>
      </c>
      <c r="EY41" s="8">
        <v>0</v>
      </c>
      <c r="EZ41" s="8">
        <v>0</v>
      </c>
      <c r="FA41" s="8">
        <v>0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0</v>
      </c>
      <c r="FJ41" s="8">
        <v>0</v>
      </c>
      <c r="FK41" s="8">
        <v>0</v>
      </c>
      <c r="FL41" s="8">
        <v>0</v>
      </c>
      <c r="FM41" s="8">
        <v>0</v>
      </c>
      <c r="FN41" s="8">
        <v>0</v>
      </c>
      <c r="FO41" s="8">
        <v>0</v>
      </c>
      <c r="FP41" s="8">
        <v>0</v>
      </c>
      <c r="FQ41" s="8">
        <v>0</v>
      </c>
      <c r="FR41" s="8">
        <v>0</v>
      </c>
      <c r="FS41" s="8">
        <v>0</v>
      </c>
      <c r="FT41" s="8">
        <v>0</v>
      </c>
      <c r="FU41" s="8">
        <v>0</v>
      </c>
      <c r="FV41" s="8">
        <v>0</v>
      </c>
      <c r="FW41" s="8">
        <v>0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/>
      <c r="GJ41" s="8"/>
      <c r="GK41" s="8"/>
      <c r="GL41" s="8"/>
    </row>
    <row r="42" spans="1:194" ht="12.75">
      <c r="A42" s="6" t="s">
        <v>91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1.2345679012345678</v>
      </c>
      <c r="AN42" s="8">
        <v>7.865168539325842</v>
      </c>
      <c r="AO42" s="8">
        <v>17.647058823529413</v>
      </c>
      <c r="AP42" s="8">
        <v>11.194029850746269</v>
      </c>
      <c r="AQ42" s="8">
        <v>0</v>
      </c>
      <c r="AR42" s="8">
        <v>0</v>
      </c>
      <c r="AS42" s="8">
        <v>1.2195121951219512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0.8064516129032258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  <c r="DT42" s="8">
        <v>0</v>
      </c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8">
        <v>0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8">
        <v>0</v>
      </c>
      <c r="EM42" s="8">
        <v>0</v>
      </c>
      <c r="EN42" s="8">
        <v>0</v>
      </c>
      <c r="EO42" s="8">
        <v>0</v>
      </c>
      <c r="EP42" s="8">
        <v>0</v>
      </c>
      <c r="EQ42" s="8">
        <v>0</v>
      </c>
      <c r="ER42" s="8">
        <v>0</v>
      </c>
      <c r="ES42" s="8">
        <v>0</v>
      </c>
      <c r="ET42" s="8">
        <v>0</v>
      </c>
      <c r="EU42" s="8">
        <v>0</v>
      </c>
      <c r="EV42" s="8">
        <v>0</v>
      </c>
      <c r="EW42" s="8">
        <v>0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/>
      <c r="GJ42" s="8"/>
      <c r="GK42" s="8"/>
      <c r="GL42" s="8"/>
    </row>
    <row r="43" spans="1:194" ht="12.75">
      <c r="A43" s="6" t="s">
        <v>92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0</v>
      </c>
      <c r="DV43" s="8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8">
        <v>0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8">
        <v>0</v>
      </c>
      <c r="FQ43" s="8">
        <v>0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/>
      <c r="GJ43" s="8"/>
      <c r="GK43" s="8"/>
      <c r="GL43" s="8"/>
    </row>
    <row r="44" spans="1:194" ht="12.75">
      <c r="A44" s="6" t="s">
        <v>93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8">
        <v>0</v>
      </c>
      <c r="DM44" s="8">
        <v>0</v>
      </c>
      <c r="DN44" s="8">
        <v>0</v>
      </c>
      <c r="DO44" s="8">
        <v>0</v>
      </c>
      <c r="DP44" s="8">
        <v>0</v>
      </c>
      <c r="DQ44" s="8">
        <v>0</v>
      </c>
      <c r="DR44" s="8">
        <v>0</v>
      </c>
      <c r="DS44" s="8">
        <v>0</v>
      </c>
      <c r="DT44" s="8">
        <v>0</v>
      </c>
      <c r="DU44" s="8">
        <v>0</v>
      </c>
      <c r="DV44" s="8">
        <v>0</v>
      </c>
      <c r="DW44" s="8">
        <v>0</v>
      </c>
      <c r="DX44" s="8">
        <v>0</v>
      </c>
      <c r="DY44" s="8">
        <v>0</v>
      </c>
      <c r="DZ44" s="8">
        <v>0</v>
      </c>
      <c r="EA44" s="8">
        <v>0</v>
      </c>
      <c r="EB44" s="8">
        <v>0</v>
      </c>
      <c r="EC44" s="8">
        <v>0</v>
      </c>
      <c r="ED44" s="8">
        <v>0</v>
      </c>
      <c r="EE44" s="8">
        <v>0</v>
      </c>
      <c r="EF44" s="8">
        <v>0</v>
      </c>
      <c r="EG44" s="8">
        <v>0</v>
      </c>
      <c r="EH44" s="8">
        <v>0</v>
      </c>
      <c r="EI44" s="8">
        <v>0</v>
      </c>
      <c r="EJ44" s="8">
        <v>0</v>
      </c>
      <c r="EK44" s="8">
        <v>0</v>
      </c>
      <c r="EL44" s="8">
        <v>0</v>
      </c>
      <c r="EM44" s="8">
        <v>0</v>
      </c>
      <c r="EN44" s="8">
        <v>0</v>
      </c>
      <c r="EO44" s="8">
        <v>0</v>
      </c>
      <c r="EP44" s="8">
        <v>0</v>
      </c>
      <c r="EQ44" s="8">
        <v>0</v>
      </c>
      <c r="ER44" s="8">
        <v>0</v>
      </c>
      <c r="ES44" s="8">
        <v>0</v>
      </c>
      <c r="ET44" s="8">
        <v>0</v>
      </c>
      <c r="EU44" s="8">
        <v>0</v>
      </c>
      <c r="EV44" s="8">
        <v>0</v>
      </c>
      <c r="EW44" s="8">
        <v>0</v>
      </c>
      <c r="EX44" s="8">
        <v>0</v>
      </c>
      <c r="EY44" s="8">
        <v>0</v>
      </c>
      <c r="EZ44" s="8">
        <v>0</v>
      </c>
      <c r="FA44" s="8">
        <v>0</v>
      </c>
      <c r="FB44" s="8">
        <v>0</v>
      </c>
      <c r="FC44" s="8">
        <v>0</v>
      </c>
      <c r="FD44" s="8">
        <v>0</v>
      </c>
      <c r="FE44" s="8">
        <v>0</v>
      </c>
      <c r="FF44" s="8">
        <v>0</v>
      </c>
      <c r="FG44" s="8">
        <v>0</v>
      </c>
      <c r="FH44" s="8">
        <v>0</v>
      </c>
      <c r="FI44" s="8">
        <v>0</v>
      </c>
      <c r="FJ44" s="8">
        <v>0</v>
      </c>
      <c r="FK44" s="8">
        <v>0</v>
      </c>
      <c r="FL44" s="8">
        <v>0</v>
      </c>
      <c r="FM44" s="8">
        <v>0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/>
      <c r="GJ44" s="8"/>
      <c r="GK44" s="8"/>
      <c r="GL44" s="8"/>
    </row>
    <row r="45" spans="1:194" ht="12.75">
      <c r="A45" s="6" t="s">
        <v>94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5.714285714285714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1.2658227848101267</v>
      </c>
      <c r="CU45" s="8">
        <v>0</v>
      </c>
      <c r="CV45" s="8">
        <v>0</v>
      </c>
      <c r="CW45" s="8">
        <v>0</v>
      </c>
      <c r="CX45" s="8">
        <v>2.4691358024691357</v>
      </c>
      <c r="CY45" s="8">
        <v>0</v>
      </c>
      <c r="CZ45" s="8">
        <v>0</v>
      </c>
      <c r="DA45" s="8">
        <v>0</v>
      </c>
      <c r="DB45" s="8">
        <v>2.5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0</v>
      </c>
      <c r="DP45" s="8">
        <v>0</v>
      </c>
      <c r="DQ45" s="8">
        <v>0</v>
      </c>
      <c r="DR45" s="8">
        <v>0</v>
      </c>
      <c r="DS45" s="8">
        <v>0</v>
      </c>
      <c r="DT45" s="8">
        <v>0</v>
      </c>
      <c r="DU45" s="8">
        <v>0</v>
      </c>
      <c r="DV45" s="8">
        <v>0</v>
      </c>
      <c r="DW45" s="8">
        <v>0</v>
      </c>
      <c r="DX45" s="8">
        <v>0</v>
      </c>
      <c r="DY45" s="8">
        <v>0</v>
      </c>
      <c r="DZ45" s="8">
        <v>0</v>
      </c>
      <c r="EA45" s="8">
        <v>0</v>
      </c>
      <c r="EB45" s="8">
        <v>0</v>
      </c>
      <c r="EC45" s="8">
        <v>0</v>
      </c>
      <c r="ED45" s="8">
        <v>0</v>
      </c>
      <c r="EE45" s="8">
        <v>0</v>
      </c>
      <c r="EF45" s="8">
        <v>3.508771929824561</v>
      </c>
      <c r="EG45" s="8">
        <v>0</v>
      </c>
      <c r="EH45" s="8">
        <v>0</v>
      </c>
      <c r="EI45" s="8">
        <v>0</v>
      </c>
      <c r="EJ45" s="8">
        <v>0</v>
      </c>
      <c r="EK45" s="8">
        <v>0</v>
      </c>
      <c r="EL45" s="8">
        <v>0</v>
      </c>
      <c r="EM45" s="8">
        <v>0</v>
      </c>
      <c r="EN45" s="8">
        <v>0</v>
      </c>
      <c r="EO45" s="8">
        <v>0</v>
      </c>
      <c r="EP45" s="8">
        <v>0</v>
      </c>
      <c r="EQ45" s="8">
        <v>0</v>
      </c>
      <c r="ER45" s="8">
        <v>0</v>
      </c>
      <c r="ES45" s="8">
        <v>0</v>
      </c>
      <c r="ET45" s="8">
        <v>0</v>
      </c>
      <c r="EU45" s="8">
        <v>0</v>
      </c>
      <c r="EV45" s="8">
        <v>0</v>
      </c>
      <c r="EW45" s="8">
        <v>0</v>
      </c>
      <c r="EX45" s="8">
        <v>0</v>
      </c>
      <c r="EY45" s="8">
        <v>0</v>
      </c>
      <c r="EZ45" s="8">
        <v>0</v>
      </c>
      <c r="FA45" s="8">
        <v>0</v>
      </c>
      <c r="FB45" s="8">
        <v>0</v>
      </c>
      <c r="FC45" s="8">
        <v>0</v>
      </c>
      <c r="FD45" s="8">
        <v>0</v>
      </c>
      <c r="FE45" s="8">
        <v>0</v>
      </c>
      <c r="FF45" s="8">
        <v>0</v>
      </c>
      <c r="FG45" s="8">
        <v>0</v>
      </c>
      <c r="FH45" s="8">
        <v>0</v>
      </c>
      <c r="FI45" s="8">
        <v>0</v>
      </c>
      <c r="FJ45" s="8">
        <v>0</v>
      </c>
      <c r="FK45" s="8">
        <v>0</v>
      </c>
      <c r="FL45" s="8">
        <v>0</v>
      </c>
      <c r="FM45" s="8">
        <v>0</v>
      </c>
      <c r="FN45" s="8">
        <v>0</v>
      </c>
      <c r="FO45" s="8">
        <v>0</v>
      </c>
      <c r="FP45" s="8">
        <v>0</v>
      </c>
      <c r="FQ45" s="8">
        <v>0</v>
      </c>
      <c r="FR45" s="8">
        <v>0</v>
      </c>
      <c r="FS45" s="8">
        <v>0</v>
      </c>
      <c r="FT45" s="8">
        <v>0</v>
      </c>
      <c r="FU45" s="8">
        <v>0</v>
      </c>
      <c r="FV45" s="8">
        <v>0</v>
      </c>
      <c r="FW45" s="8">
        <v>0</v>
      </c>
      <c r="FX45" s="8">
        <v>0</v>
      </c>
      <c r="FY45" s="8">
        <v>0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/>
      <c r="GJ45" s="8"/>
      <c r="GK45" s="8"/>
      <c r="GL45" s="8"/>
    </row>
    <row r="46" spans="1:194" ht="12.75">
      <c r="A46" s="6" t="s">
        <v>95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8">
        <v>0</v>
      </c>
      <c r="DS46" s="8">
        <v>0</v>
      </c>
      <c r="DT46" s="8">
        <v>0</v>
      </c>
      <c r="DU46" s="8">
        <v>0</v>
      </c>
      <c r="DV46" s="8">
        <v>0</v>
      </c>
      <c r="DW46" s="8">
        <v>0</v>
      </c>
      <c r="DX46" s="8">
        <v>0</v>
      </c>
      <c r="DY46" s="8">
        <v>0</v>
      </c>
      <c r="DZ46" s="8">
        <v>0</v>
      </c>
      <c r="EA46" s="8">
        <v>0</v>
      </c>
      <c r="EB46" s="8">
        <v>0</v>
      </c>
      <c r="EC46" s="8">
        <v>0</v>
      </c>
      <c r="ED46" s="8">
        <v>0</v>
      </c>
      <c r="EE46" s="8">
        <v>0</v>
      </c>
      <c r="EF46" s="8">
        <v>0</v>
      </c>
      <c r="EG46" s="8">
        <v>0</v>
      </c>
      <c r="EH46" s="8">
        <v>0</v>
      </c>
      <c r="EI46" s="8">
        <v>0</v>
      </c>
      <c r="EJ46" s="8">
        <v>0</v>
      </c>
      <c r="EK46" s="8">
        <v>0</v>
      </c>
      <c r="EL46" s="8">
        <v>0</v>
      </c>
      <c r="EM46" s="8">
        <v>0</v>
      </c>
      <c r="EN46" s="8">
        <v>0</v>
      </c>
      <c r="EO46" s="8">
        <v>0</v>
      </c>
      <c r="EP46" s="8">
        <v>0</v>
      </c>
      <c r="EQ46" s="8">
        <v>0</v>
      </c>
      <c r="ER46" s="8">
        <v>0</v>
      </c>
      <c r="ES46" s="8">
        <v>0</v>
      </c>
      <c r="ET46" s="8">
        <v>0</v>
      </c>
      <c r="EU46" s="8">
        <v>0</v>
      </c>
      <c r="EV46" s="8">
        <v>0</v>
      </c>
      <c r="EW46" s="8">
        <v>0</v>
      </c>
      <c r="EX46" s="8">
        <v>0</v>
      </c>
      <c r="EY46" s="8">
        <v>0</v>
      </c>
      <c r="EZ46" s="8">
        <v>0</v>
      </c>
      <c r="FA46" s="8">
        <v>0</v>
      </c>
      <c r="FB46" s="8">
        <v>0</v>
      </c>
      <c r="FC46" s="8">
        <v>0</v>
      </c>
      <c r="FD46" s="8">
        <v>0</v>
      </c>
      <c r="FE46" s="8">
        <v>0</v>
      </c>
      <c r="FF46" s="8">
        <v>0</v>
      </c>
      <c r="FG46" s="8">
        <v>0</v>
      </c>
      <c r="FH46" s="8">
        <v>0</v>
      </c>
      <c r="FI46" s="8">
        <v>0</v>
      </c>
      <c r="FJ46" s="8">
        <v>0</v>
      </c>
      <c r="FK46" s="8">
        <v>0</v>
      </c>
      <c r="FL46" s="8">
        <v>0</v>
      </c>
      <c r="FM46" s="8">
        <v>0</v>
      </c>
      <c r="FN46" s="8">
        <v>0</v>
      </c>
      <c r="FO46" s="8">
        <v>0</v>
      </c>
      <c r="FP46" s="8">
        <v>0</v>
      </c>
      <c r="FQ46" s="8">
        <v>0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/>
      <c r="GJ46" s="8"/>
      <c r="GK46" s="8"/>
      <c r="GL46" s="8"/>
    </row>
    <row r="47" spans="1:194" ht="12.75">
      <c r="A47" s="6" t="s">
        <v>96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/>
      <c r="GJ47" s="8"/>
      <c r="GK47" s="8"/>
      <c r="GL47" s="8"/>
    </row>
    <row r="48" spans="1:194" ht="12.75">
      <c r="A48" s="6" t="s">
        <v>97</v>
      </c>
      <c r="B48" s="8">
        <v>0</v>
      </c>
      <c r="C48" s="8">
        <v>0</v>
      </c>
      <c r="D48" s="8">
        <v>2.7027027027027026</v>
      </c>
      <c r="E48" s="8">
        <v>15</v>
      </c>
      <c r="F48" s="8">
        <v>0</v>
      </c>
      <c r="G48" s="8">
        <v>17.647058823529413</v>
      </c>
      <c r="H48" s="8">
        <v>0</v>
      </c>
      <c r="I48" s="8">
        <v>0</v>
      </c>
      <c r="J48" s="8">
        <v>0</v>
      </c>
      <c r="K48" s="8">
        <v>0</v>
      </c>
      <c r="L48" s="8">
        <v>1.0869565217391304</v>
      </c>
      <c r="M48" s="8">
        <v>18.487394957983195</v>
      </c>
      <c r="N48" s="8">
        <v>36.36363636363637</v>
      </c>
      <c r="O48" s="8">
        <v>65.42056074766354</v>
      </c>
      <c r="P48" s="8">
        <v>66.07142857142857</v>
      </c>
      <c r="Q48" s="8">
        <v>51.40845070422535</v>
      </c>
      <c r="R48" s="8">
        <v>25.53191489361702</v>
      </c>
      <c r="S48" s="8">
        <v>61.702127659574465</v>
      </c>
      <c r="T48" s="8">
        <v>16.071428571428573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81.57894736842105</v>
      </c>
      <c r="AL48" s="8">
        <v>83.47826086956522</v>
      </c>
      <c r="AM48" s="8">
        <v>81.48148148148148</v>
      </c>
      <c r="AN48" s="8">
        <v>0</v>
      </c>
      <c r="AO48" s="8">
        <v>0.8403361344537815</v>
      </c>
      <c r="AP48" s="8">
        <v>1.4925373134328357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1.0309278350515463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1.1111111111111112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2.5</v>
      </c>
      <c r="CA48" s="8">
        <v>16.666666666666664</v>
      </c>
      <c r="CB48" s="8">
        <v>0</v>
      </c>
      <c r="CC48" s="8">
        <v>0</v>
      </c>
      <c r="CD48" s="8">
        <v>0.390625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92.3076923076923</v>
      </c>
      <c r="CL48" s="8">
        <v>0</v>
      </c>
      <c r="CM48" s="8">
        <v>1.6129032258064515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0.5952380952380952</v>
      </c>
      <c r="CW48" s="8">
        <v>0</v>
      </c>
      <c r="CX48" s="8">
        <v>1.2345679012345678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8">
        <v>0</v>
      </c>
      <c r="DM48" s="8">
        <v>0</v>
      </c>
      <c r="DN48" s="8">
        <v>0</v>
      </c>
      <c r="DO48" s="8">
        <v>0</v>
      </c>
      <c r="DP48" s="8">
        <v>0</v>
      </c>
      <c r="DQ48" s="8">
        <v>0</v>
      </c>
      <c r="DR48" s="8">
        <v>0</v>
      </c>
      <c r="DS48" s="8">
        <v>0</v>
      </c>
      <c r="DT48" s="8">
        <v>0</v>
      </c>
      <c r="DU48" s="8">
        <v>0</v>
      </c>
      <c r="DV48" s="8">
        <v>0</v>
      </c>
      <c r="DW48" s="8">
        <v>0</v>
      </c>
      <c r="DX48" s="8">
        <v>0</v>
      </c>
      <c r="DY48" s="8">
        <v>0</v>
      </c>
      <c r="DZ48" s="8">
        <v>78.125</v>
      </c>
      <c r="EA48" s="8">
        <v>88.50574712643679</v>
      </c>
      <c r="EB48" s="8">
        <v>0</v>
      </c>
      <c r="EC48" s="8">
        <v>0</v>
      </c>
      <c r="ED48" s="8">
        <v>0</v>
      </c>
      <c r="EE48" s="8">
        <v>0</v>
      </c>
      <c r="EF48" s="8">
        <v>0</v>
      </c>
      <c r="EG48" s="8">
        <v>0</v>
      </c>
      <c r="EH48" s="8">
        <v>0</v>
      </c>
      <c r="EI48" s="8">
        <v>83.87096774193549</v>
      </c>
      <c r="EJ48" s="8">
        <v>100</v>
      </c>
      <c r="EK48" s="8">
        <v>100</v>
      </c>
      <c r="EL48" s="8">
        <v>0</v>
      </c>
      <c r="EM48" s="8">
        <v>0</v>
      </c>
      <c r="EN48" s="8">
        <v>0</v>
      </c>
      <c r="EO48" s="8">
        <v>0</v>
      </c>
      <c r="EP48" s="8">
        <v>0</v>
      </c>
      <c r="EQ48" s="8">
        <v>0</v>
      </c>
      <c r="ER48" s="8">
        <v>0</v>
      </c>
      <c r="ES48" s="8">
        <v>0</v>
      </c>
      <c r="ET48" s="8">
        <v>0</v>
      </c>
      <c r="EU48" s="8">
        <v>0</v>
      </c>
      <c r="EV48" s="8">
        <v>0</v>
      </c>
      <c r="EW48" s="8">
        <v>0</v>
      </c>
      <c r="EX48" s="8">
        <v>82.25806451612904</v>
      </c>
      <c r="EY48" s="8">
        <v>0</v>
      </c>
      <c r="EZ48" s="8">
        <v>0</v>
      </c>
      <c r="FA48" s="8">
        <v>0</v>
      </c>
      <c r="FB48" s="8">
        <v>0</v>
      </c>
      <c r="FC48" s="8">
        <v>0</v>
      </c>
      <c r="FD48" s="8">
        <v>0</v>
      </c>
      <c r="FE48" s="8">
        <v>77.5</v>
      </c>
      <c r="FF48" s="8">
        <v>100</v>
      </c>
      <c r="FG48" s="8">
        <v>90</v>
      </c>
      <c r="FH48" s="8">
        <v>71.05263157894737</v>
      </c>
      <c r="FI48" s="8">
        <v>63.63636363636363</v>
      </c>
      <c r="FJ48" s="8">
        <v>0</v>
      </c>
      <c r="FK48" s="8">
        <v>0</v>
      </c>
      <c r="FL48" s="8">
        <v>0</v>
      </c>
      <c r="FM48" s="8">
        <v>0</v>
      </c>
      <c r="FN48" s="8">
        <v>0</v>
      </c>
      <c r="FO48" s="8">
        <v>12.195121951219512</v>
      </c>
      <c r="FP48" s="8">
        <v>0</v>
      </c>
      <c r="FQ48" s="8">
        <v>0</v>
      </c>
      <c r="FR48" s="8">
        <v>0</v>
      </c>
      <c r="FS48" s="8">
        <v>0.628930817610063</v>
      </c>
      <c r="FT48" s="8">
        <v>0</v>
      </c>
      <c r="FU48" s="8">
        <v>0</v>
      </c>
      <c r="FV48" s="8">
        <v>1.257861635220126</v>
      </c>
      <c r="FW48" s="8">
        <v>0</v>
      </c>
      <c r="FX48" s="8">
        <v>0</v>
      </c>
      <c r="FY48" s="8">
        <v>0</v>
      </c>
      <c r="FZ48" s="8">
        <v>16.363636363636363</v>
      </c>
      <c r="GA48" s="8">
        <v>88.88888888888889</v>
      </c>
      <c r="GB48" s="8">
        <v>0</v>
      </c>
      <c r="GC48" s="8">
        <v>0</v>
      </c>
      <c r="GD48" s="8">
        <v>13.461538461538462</v>
      </c>
      <c r="GE48" s="8">
        <v>0</v>
      </c>
      <c r="GF48" s="8">
        <v>0</v>
      </c>
      <c r="GG48" s="8">
        <v>0</v>
      </c>
      <c r="GH48" s="8">
        <v>0</v>
      </c>
      <c r="GI48" s="8"/>
      <c r="GJ48" s="8"/>
      <c r="GK48" s="8"/>
      <c r="GL48" s="8"/>
    </row>
    <row r="49" spans="1:194" ht="12.75">
      <c r="A49" s="6" t="s">
        <v>98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13.953488372093023</v>
      </c>
      <c r="J49" s="8">
        <v>0</v>
      </c>
      <c r="K49" s="8">
        <v>1.7699115044247788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25</v>
      </c>
      <c r="V49" s="8">
        <v>0</v>
      </c>
      <c r="W49" s="8">
        <v>0.8928571428571428</v>
      </c>
      <c r="X49" s="8">
        <v>0</v>
      </c>
      <c r="Y49" s="8">
        <v>0</v>
      </c>
      <c r="Z49" s="8">
        <v>6.666666666666667</v>
      </c>
      <c r="AA49" s="8">
        <v>0.9708737864077669</v>
      </c>
      <c r="AB49" s="8">
        <v>1.0810810810810811</v>
      </c>
      <c r="AC49" s="8">
        <v>0</v>
      </c>
      <c r="AD49" s="8">
        <v>52.22222222222223</v>
      </c>
      <c r="AE49" s="8">
        <v>23.376623376623375</v>
      </c>
      <c r="AF49" s="8">
        <v>7.317073170731707</v>
      </c>
      <c r="AG49" s="8">
        <v>6</v>
      </c>
      <c r="AH49" s="8">
        <v>0</v>
      </c>
      <c r="AI49" s="8">
        <v>9.75609756097561</v>
      </c>
      <c r="AJ49" s="8">
        <v>13.793103448275861</v>
      </c>
      <c r="AK49" s="8">
        <v>0</v>
      </c>
      <c r="AL49" s="8">
        <v>0</v>
      </c>
      <c r="AM49" s="8">
        <v>0</v>
      </c>
      <c r="AN49" s="8">
        <v>0</v>
      </c>
      <c r="AO49" s="8">
        <v>0.8403361344537815</v>
      </c>
      <c r="AP49" s="8">
        <v>2.9850746268656714</v>
      </c>
      <c r="AQ49" s="8">
        <v>0</v>
      </c>
      <c r="AR49" s="8">
        <v>7.6923076923076925</v>
      </c>
      <c r="AS49" s="8">
        <v>7.317073170731707</v>
      </c>
      <c r="AT49" s="8">
        <v>8</v>
      </c>
      <c r="AU49" s="8">
        <v>19.230769230769234</v>
      </c>
      <c r="AV49" s="8">
        <v>4.761904761904762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0.7692307692307693</v>
      </c>
      <c r="BE49" s="8">
        <v>0</v>
      </c>
      <c r="BF49" s="8">
        <v>0</v>
      </c>
      <c r="BG49" s="8">
        <v>0.8771929824561403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11.428571428571429</v>
      </c>
      <c r="BO49" s="8">
        <v>27.27272727272727</v>
      </c>
      <c r="BP49" s="8">
        <v>30</v>
      </c>
      <c r="BQ49" s="8">
        <v>20</v>
      </c>
      <c r="BR49" s="8">
        <v>5.555555555555555</v>
      </c>
      <c r="BS49" s="8">
        <v>0</v>
      </c>
      <c r="BT49" s="8">
        <v>1.2448132780082988</v>
      </c>
      <c r="BU49" s="8">
        <v>1.6260162601626018</v>
      </c>
      <c r="BV49" s="8">
        <v>15.66265060240964</v>
      </c>
      <c r="BW49" s="8">
        <v>8.19672131147541</v>
      </c>
      <c r="BX49" s="8">
        <v>31.818181818181817</v>
      </c>
      <c r="BY49" s="8">
        <v>21.62162162162162</v>
      </c>
      <c r="BZ49" s="8">
        <v>0</v>
      </c>
      <c r="CA49" s="8">
        <v>1.1904761904761905</v>
      </c>
      <c r="CB49" s="8">
        <v>0</v>
      </c>
      <c r="CC49" s="8">
        <v>0</v>
      </c>
      <c r="CD49" s="8">
        <v>0.78125</v>
      </c>
      <c r="CE49" s="8">
        <v>0.9900990099009901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2.1052631578947367</v>
      </c>
      <c r="CO49" s="8">
        <v>3.8834951456310676</v>
      </c>
      <c r="CP49" s="8">
        <v>5.555555555555555</v>
      </c>
      <c r="CQ49" s="8">
        <v>11.881188118811881</v>
      </c>
      <c r="CR49" s="8">
        <v>13.548387096774196</v>
      </c>
      <c r="CS49" s="8">
        <v>34.78260869565217</v>
      </c>
      <c r="CT49" s="8">
        <v>22.78481012658228</v>
      </c>
      <c r="CU49" s="8">
        <v>21.052631578947366</v>
      </c>
      <c r="CV49" s="8">
        <v>21.428571428571427</v>
      </c>
      <c r="CW49" s="8">
        <v>0.43668122270742354</v>
      </c>
      <c r="CX49" s="8">
        <v>3.7037037037037033</v>
      </c>
      <c r="CY49" s="8">
        <v>0</v>
      </c>
      <c r="CZ49" s="8">
        <v>1.7857142857142856</v>
      </c>
      <c r="DA49" s="8">
        <v>0</v>
      </c>
      <c r="DB49" s="8">
        <v>3.75</v>
      </c>
      <c r="DC49" s="8">
        <v>0</v>
      </c>
      <c r="DD49" s="8">
        <v>3.75</v>
      </c>
      <c r="DE49" s="8">
        <v>0.9615384615384616</v>
      </c>
      <c r="DF49" s="8">
        <v>5.9405940594059405</v>
      </c>
      <c r="DG49" s="8">
        <v>1.25</v>
      </c>
      <c r="DH49" s="8">
        <v>3.8095238095238098</v>
      </c>
      <c r="DI49" s="8">
        <v>0</v>
      </c>
      <c r="DJ49" s="8">
        <v>0</v>
      </c>
      <c r="DK49" s="8">
        <v>0</v>
      </c>
      <c r="DL49" s="8">
        <v>0</v>
      </c>
      <c r="DM49" s="8">
        <v>1.0101010101010102</v>
      </c>
      <c r="DN49" s="8">
        <v>0</v>
      </c>
      <c r="DO49" s="8">
        <v>0</v>
      </c>
      <c r="DP49" s="8">
        <v>2.6785714285714284</v>
      </c>
      <c r="DQ49" s="8">
        <v>0</v>
      </c>
      <c r="DR49" s="8">
        <v>0</v>
      </c>
      <c r="DS49" s="8">
        <v>0</v>
      </c>
      <c r="DT49" s="8">
        <v>0.5235602094240838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1.2345679012345678</v>
      </c>
      <c r="EF49" s="8">
        <v>1.7543859649122806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1.0638297872340425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2.7777777777777777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4.62962962962963</v>
      </c>
      <c r="GG49" s="8">
        <v>0</v>
      </c>
      <c r="GH49" s="8">
        <v>6.666666666666667</v>
      </c>
      <c r="GI49" s="8"/>
      <c r="GJ49" s="8"/>
      <c r="GK49" s="8"/>
      <c r="GL49" s="8"/>
    </row>
    <row r="50" spans="1:194" ht="12.75">
      <c r="A50" s="6" t="s">
        <v>99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>
        <v>0</v>
      </c>
      <c r="DN50" s="8">
        <v>0</v>
      </c>
      <c r="DO50" s="8">
        <v>0</v>
      </c>
      <c r="DP50" s="8">
        <v>0</v>
      </c>
      <c r="DQ50" s="8">
        <v>0</v>
      </c>
      <c r="DR50" s="8">
        <v>0</v>
      </c>
      <c r="DS50" s="8">
        <v>0</v>
      </c>
      <c r="DT50" s="8">
        <v>0</v>
      </c>
      <c r="DU50" s="8">
        <v>0</v>
      </c>
      <c r="DV50" s="8">
        <v>0</v>
      </c>
      <c r="DW50" s="8">
        <v>0</v>
      </c>
      <c r="DX50" s="8">
        <v>0</v>
      </c>
      <c r="DY50" s="8">
        <v>0</v>
      </c>
      <c r="DZ50" s="8">
        <v>0</v>
      </c>
      <c r="EA50" s="8">
        <v>0</v>
      </c>
      <c r="EB50" s="8">
        <v>0</v>
      </c>
      <c r="EC50" s="8">
        <v>0</v>
      </c>
      <c r="ED50" s="8">
        <v>0</v>
      </c>
      <c r="EE50" s="8">
        <v>0</v>
      </c>
      <c r="EF50" s="8">
        <v>0</v>
      </c>
      <c r="EG50" s="8">
        <v>0</v>
      </c>
      <c r="EH50" s="8">
        <v>0</v>
      </c>
      <c r="EI50" s="8">
        <v>0</v>
      </c>
      <c r="EJ50" s="8">
        <v>0</v>
      </c>
      <c r="EK50" s="8">
        <v>0</v>
      </c>
      <c r="EL50" s="8">
        <v>0</v>
      </c>
      <c r="EM50" s="8">
        <v>0</v>
      </c>
      <c r="EN50" s="8">
        <v>0</v>
      </c>
      <c r="EO50" s="8">
        <v>0</v>
      </c>
      <c r="EP50" s="8">
        <v>0</v>
      </c>
      <c r="EQ50" s="8">
        <v>0</v>
      </c>
      <c r="ER50" s="8">
        <v>0</v>
      </c>
      <c r="ES50" s="8">
        <v>0</v>
      </c>
      <c r="ET50" s="8">
        <v>0</v>
      </c>
      <c r="EU50" s="8">
        <v>0</v>
      </c>
      <c r="EV50" s="8">
        <v>0</v>
      </c>
      <c r="EW50" s="8">
        <v>0</v>
      </c>
      <c r="EX50" s="8">
        <v>0</v>
      </c>
      <c r="EY50" s="8">
        <v>0</v>
      </c>
      <c r="EZ50" s="8">
        <v>0</v>
      </c>
      <c r="FA50" s="8">
        <v>0</v>
      </c>
      <c r="FB50" s="8">
        <v>0</v>
      </c>
      <c r="FC50" s="8">
        <v>0</v>
      </c>
      <c r="FD50" s="8">
        <v>0</v>
      </c>
      <c r="FE50" s="8">
        <v>0</v>
      </c>
      <c r="FF50" s="8">
        <v>0</v>
      </c>
      <c r="FG50" s="8">
        <v>0</v>
      </c>
      <c r="FH50" s="8">
        <v>0</v>
      </c>
      <c r="FI50" s="8">
        <v>0</v>
      </c>
      <c r="FJ50" s="8">
        <v>0</v>
      </c>
      <c r="FK50" s="8">
        <v>0</v>
      </c>
      <c r="FL50" s="8">
        <v>0</v>
      </c>
      <c r="FM50" s="8">
        <v>0</v>
      </c>
      <c r="FN50" s="8">
        <v>0</v>
      </c>
      <c r="FO50" s="8">
        <v>0</v>
      </c>
      <c r="FP50" s="8">
        <v>0</v>
      </c>
      <c r="FQ50" s="8">
        <v>0</v>
      </c>
      <c r="FR50" s="8">
        <v>0</v>
      </c>
      <c r="FS50" s="8">
        <v>0</v>
      </c>
      <c r="FT50" s="8">
        <v>0</v>
      </c>
      <c r="FU50" s="8">
        <v>0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/>
      <c r="GJ50" s="8"/>
      <c r="GK50" s="8"/>
      <c r="GL50" s="8"/>
    </row>
    <row r="51" spans="1:194" ht="12.75">
      <c r="A51" s="6" t="s">
        <v>100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1.0869565217391304</v>
      </c>
      <c r="M51" s="8">
        <v>0.8403361344537815</v>
      </c>
      <c r="N51" s="8">
        <v>1.6528925619834711</v>
      </c>
      <c r="O51" s="8">
        <v>0</v>
      </c>
      <c r="P51" s="8">
        <v>1.7857142857142856</v>
      </c>
      <c r="Q51" s="8">
        <v>3.5211267605633805</v>
      </c>
      <c r="R51" s="8">
        <v>12.76595744680851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2.631578947368421</v>
      </c>
      <c r="AL51" s="8">
        <v>0.8695652173913043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10.714285714285714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0</v>
      </c>
      <c r="DO51" s="8">
        <v>0</v>
      </c>
      <c r="DP51" s="8">
        <v>0</v>
      </c>
      <c r="DQ51" s="8">
        <v>0</v>
      </c>
      <c r="DR51" s="8">
        <v>0</v>
      </c>
      <c r="DS51" s="8">
        <v>0</v>
      </c>
      <c r="DT51" s="8">
        <v>0</v>
      </c>
      <c r="DU51" s="8">
        <v>0</v>
      </c>
      <c r="DV51" s="8">
        <v>0</v>
      </c>
      <c r="DW51" s="8">
        <v>0</v>
      </c>
      <c r="DX51" s="8">
        <v>0</v>
      </c>
      <c r="DY51" s="8">
        <v>0</v>
      </c>
      <c r="DZ51" s="8">
        <v>0</v>
      </c>
      <c r="EA51" s="8">
        <v>0</v>
      </c>
      <c r="EB51" s="8">
        <v>0</v>
      </c>
      <c r="EC51" s="8">
        <v>0</v>
      </c>
      <c r="ED51" s="8">
        <v>0</v>
      </c>
      <c r="EE51" s="8">
        <v>0</v>
      </c>
      <c r="EF51" s="8">
        <v>0</v>
      </c>
      <c r="EG51" s="8">
        <v>0</v>
      </c>
      <c r="EH51" s="8">
        <v>0</v>
      </c>
      <c r="EI51" s="8">
        <v>9.67741935483871</v>
      </c>
      <c r="EJ51" s="8">
        <v>0</v>
      </c>
      <c r="EK51" s="8">
        <v>0</v>
      </c>
      <c r="EL51" s="8">
        <v>0</v>
      </c>
      <c r="EM51" s="8">
        <v>0</v>
      </c>
      <c r="EN51" s="8">
        <v>0</v>
      </c>
      <c r="EO51" s="8">
        <v>0</v>
      </c>
      <c r="EP51" s="8">
        <v>0</v>
      </c>
      <c r="EQ51" s="8">
        <v>0</v>
      </c>
      <c r="ER51" s="8">
        <v>0</v>
      </c>
      <c r="ES51" s="8">
        <v>0</v>
      </c>
      <c r="ET51" s="8">
        <v>0</v>
      </c>
      <c r="EU51" s="8">
        <v>100</v>
      </c>
      <c r="EV51" s="8">
        <v>68.32298136645963</v>
      </c>
      <c r="EW51" s="8">
        <v>27.27272727272727</v>
      </c>
      <c r="EX51" s="8">
        <v>1.6129032258064515</v>
      </c>
      <c r="EY51" s="8">
        <v>0</v>
      </c>
      <c r="EZ51" s="8">
        <v>50</v>
      </c>
      <c r="FA51" s="8">
        <v>0</v>
      </c>
      <c r="FB51" s="8">
        <v>0</v>
      </c>
      <c r="FC51" s="8">
        <v>0</v>
      </c>
      <c r="FD51" s="8">
        <v>0</v>
      </c>
      <c r="FE51" s="8">
        <v>0</v>
      </c>
      <c r="FF51" s="8">
        <v>0</v>
      </c>
      <c r="FG51" s="8">
        <v>2.5</v>
      </c>
      <c r="FH51" s="8">
        <v>3.9473684210526314</v>
      </c>
      <c r="FI51" s="8">
        <v>9.090909090909092</v>
      </c>
      <c r="FJ51" s="8">
        <v>0</v>
      </c>
      <c r="FK51" s="8">
        <v>0</v>
      </c>
      <c r="FL51" s="8">
        <v>0</v>
      </c>
      <c r="FM51" s="8">
        <v>0</v>
      </c>
      <c r="FN51" s="8">
        <v>0</v>
      </c>
      <c r="FO51" s="8">
        <v>0</v>
      </c>
      <c r="FP51" s="8">
        <v>0</v>
      </c>
      <c r="FQ51" s="8">
        <v>0</v>
      </c>
      <c r="FR51" s="8">
        <v>0</v>
      </c>
      <c r="FS51" s="8">
        <v>0</v>
      </c>
      <c r="FT51" s="8">
        <v>0</v>
      </c>
      <c r="FU51" s="8">
        <v>0</v>
      </c>
      <c r="FV51" s="8">
        <v>0</v>
      </c>
      <c r="FW51" s="8">
        <v>0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0</v>
      </c>
      <c r="GD51" s="8">
        <v>2.8846153846153846</v>
      </c>
      <c r="GE51" s="8">
        <v>0</v>
      </c>
      <c r="GF51" s="8">
        <v>0</v>
      </c>
      <c r="GG51" s="8">
        <v>0</v>
      </c>
      <c r="GH51" s="8">
        <v>0</v>
      </c>
      <c r="GI51" s="8"/>
      <c r="GJ51" s="8"/>
      <c r="GK51" s="8"/>
      <c r="GL51" s="8"/>
    </row>
    <row r="52" spans="1:194" ht="12.75">
      <c r="A52" s="6" t="s">
        <v>101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1.4084507042253522</v>
      </c>
      <c r="R52" s="8">
        <v>0</v>
      </c>
      <c r="S52" s="8">
        <v>3.1914893617021276</v>
      </c>
      <c r="T52" s="8">
        <v>7.142857142857142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2.631578947368421</v>
      </c>
      <c r="AL52" s="8">
        <v>5.217391304347826</v>
      </c>
      <c r="AM52" s="8">
        <v>7.4074074074074066</v>
      </c>
      <c r="AN52" s="8">
        <v>28.08988764044944</v>
      </c>
      <c r="AO52" s="8">
        <v>7.563025210084033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50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0</v>
      </c>
      <c r="DT52" s="8">
        <v>0</v>
      </c>
      <c r="DU52" s="8">
        <v>0</v>
      </c>
      <c r="DV52" s="8">
        <v>0</v>
      </c>
      <c r="DW52" s="8">
        <v>0</v>
      </c>
      <c r="DX52" s="8">
        <v>0</v>
      </c>
      <c r="DY52" s="8">
        <v>0</v>
      </c>
      <c r="DZ52" s="8">
        <v>0</v>
      </c>
      <c r="EA52" s="8">
        <v>0</v>
      </c>
      <c r="EB52" s="8">
        <v>0</v>
      </c>
      <c r="EC52" s="8">
        <v>0</v>
      </c>
      <c r="ED52" s="8">
        <v>0</v>
      </c>
      <c r="EE52" s="8">
        <v>0</v>
      </c>
      <c r="EF52" s="8">
        <v>0</v>
      </c>
      <c r="EG52" s="8">
        <v>0</v>
      </c>
      <c r="EH52" s="8">
        <v>0</v>
      </c>
      <c r="EI52" s="8">
        <v>3.225806451612903</v>
      </c>
      <c r="EJ52" s="8">
        <v>0</v>
      </c>
      <c r="EK52" s="8">
        <v>0</v>
      </c>
      <c r="EL52" s="8">
        <v>0</v>
      </c>
      <c r="EM52" s="8">
        <v>0</v>
      </c>
      <c r="EN52" s="8">
        <v>0</v>
      </c>
      <c r="EO52" s="8">
        <v>0</v>
      </c>
      <c r="EP52" s="8">
        <v>0</v>
      </c>
      <c r="EQ52" s="8">
        <v>0</v>
      </c>
      <c r="ER52" s="8">
        <v>0</v>
      </c>
      <c r="ES52" s="8">
        <v>0</v>
      </c>
      <c r="ET52" s="8">
        <v>0</v>
      </c>
      <c r="EU52" s="8">
        <v>0</v>
      </c>
      <c r="EV52" s="8">
        <v>0</v>
      </c>
      <c r="EW52" s="8">
        <v>0</v>
      </c>
      <c r="EX52" s="8">
        <v>3.225806451612903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15</v>
      </c>
      <c r="FF52" s="8">
        <v>0</v>
      </c>
      <c r="FG52" s="8">
        <v>0</v>
      </c>
      <c r="FH52" s="8">
        <v>14.473684210526317</v>
      </c>
      <c r="FI52" s="8">
        <v>0</v>
      </c>
      <c r="FJ52" s="8">
        <v>0</v>
      </c>
      <c r="FK52" s="8">
        <v>0</v>
      </c>
      <c r="FL52" s="8">
        <v>0</v>
      </c>
      <c r="FM52" s="8">
        <v>0</v>
      </c>
      <c r="FN52" s="8">
        <v>0</v>
      </c>
      <c r="FO52" s="8">
        <v>2.4390243902439024</v>
      </c>
      <c r="FP52" s="8">
        <v>0</v>
      </c>
      <c r="FQ52" s="8">
        <v>0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30</v>
      </c>
      <c r="GH52" s="8">
        <v>0</v>
      </c>
      <c r="GI52" s="8"/>
      <c r="GJ52" s="8"/>
      <c r="GK52" s="8"/>
      <c r="GL52" s="8"/>
    </row>
    <row r="53" spans="1:194" ht="12.75">
      <c r="A53" s="6" t="s">
        <v>102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0</v>
      </c>
      <c r="DO53" s="8">
        <v>0</v>
      </c>
      <c r="DP53" s="8">
        <v>0</v>
      </c>
      <c r="DQ53" s="8">
        <v>0</v>
      </c>
      <c r="DR53" s="8">
        <v>0</v>
      </c>
      <c r="DS53" s="8">
        <v>0</v>
      </c>
      <c r="DT53" s="8">
        <v>0</v>
      </c>
      <c r="DU53" s="8">
        <v>0</v>
      </c>
      <c r="DV53" s="8">
        <v>0</v>
      </c>
      <c r="DW53" s="8">
        <v>0</v>
      </c>
      <c r="DX53" s="8">
        <v>0</v>
      </c>
      <c r="DY53" s="8">
        <v>0</v>
      </c>
      <c r="DZ53" s="8">
        <v>0</v>
      </c>
      <c r="EA53" s="8">
        <v>0</v>
      </c>
      <c r="EB53" s="8">
        <v>0</v>
      </c>
      <c r="EC53" s="8">
        <v>0</v>
      </c>
      <c r="ED53" s="8">
        <v>0</v>
      </c>
      <c r="EE53" s="8">
        <v>0</v>
      </c>
      <c r="EF53" s="8">
        <v>0</v>
      </c>
      <c r="EG53" s="8">
        <v>0</v>
      </c>
      <c r="EH53" s="8">
        <v>0</v>
      </c>
      <c r="EI53" s="8">
        <v>0</v>
      </c>
      <c r="EJ53" s="8">
        <v>0</v>
      </c>
      <c r="EK53" s="8">
        <v>0</v>
      </c>
      <c r="EL53" s="8">
        <v>0</v>
      </c>
      <c r="EM53" s="8">
        <v>0</v>
      </c>
      <c r="EN53" s="8">
        <v>0</v>
      </c>
      <c r="EO53" s="8">
        <v>0</v>
      </c>
      <c r="EP53" s="8">
        <v>0</v>
      </c>
      <c r="EQ53" s="8">
        <v>0</v>
      </c>
      <c r="ER53" s="8">
        <v>0</v>
      </c>
      <c r="ES53" s="8">
        <v>0</v>
      </c>
      <c r="ET53" s="8">
        <v>0</v>
      </c>
      <c r="EU53" s="8">
        <v>0</v>
      </c>
      <c r="EV53" s="8">
        <v>0</v>
      </c>
      <c r="EW53" s="8">
        <v>0</v>
      </c>
      <c r="EX53" s="8">
        <v>1.6129032258064515</v>
      </c>
      <c r="EY53" s="8">
        <v>0</v>
      </c>
      <c r="EZ53" s="8">
        <v>0</v>
      </c>
      <c r="FA53" s="8">
        <v>0</v>
      </c>
      <c r="FB53" s="8">
        <v>0</v>
      </c>
      <c r="FC53" s="8">
        <v>0</v>
      </c>
      <c r="FD53" s="8">
        <v>0</v>
      </c>
      <c r="FE53" s="8">
        <v>0</v>
      </c>
      <c r="FF53" s="8">
        <v>0</v>
      </c>
      <c r="FG53" s="8">
        <v>0</v>
      </c>
      <c r="FH53" s="8">
        <v>0</v>
      </c>
      <c r="FI53" s="8">
        <v>0</v>
      </c>
      <c r="FJ53" s="8">
        <v>0</v>
      </c>
      <c r="FK53" s="8">
        <v>0</v>
      </c>
      <c r="FL53" s="8">
        <v>0</v>
      </c>
      <c r="FM53" s="8">
        <v>0</v>
      </c>
      <c r="FN53" s="8">
        <v>0</v>
      </c>
      <c r="FO53" s="8">
        <v>0</v>
      </c>
      <c r="FP53" s="8">
        <v>0</v>
      </c>
      <c r="FQ53" s="8">
        <v>0</v>
      </c>
      <c r="FR53" s="8">
        <v>0</v>
      </c>
      <c r="FS53" s="8">
        <v>0</v>
      </c>
      <c r="FT53" s="8">
        <v>0</v>
      </c>
      <c r="FU53" s="8">
        <v>31.683168316831683</v>
      </c>
      <c r="FV53" s="8">
        <v>6.918238993710692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/>
      <c r="GJ53" s="8"/>
      <c r="GK53" s="8"/>
      <c r="GL53" s="8"/>
    </row>
    <row r="54" spans="1:194" ht="12.75">
      <c r="A54" s="6" t="s">
        <v>103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0</v>
      </c>
      <c r="DL54" s="8">
        <v>0</v>
      </c>
      <c r="DM54" s="8">
        <v>0</v>
      </c>
      <c r="DN54" s="8">
        <v>0</v>
      </c>
      <c r="DO54" s="8">
        <v>0</v>
      </c>
      <c r="DP54" s="8">
        <v>0</v>
      </c>
      <c r="DQ54" s="8">
        <v>0</v>
      </c>
      <c r="DR54" s="8">
        <v>0</v>
      </c>
      <c r="DS54" s="8">
        <v>0</v>
      </c>
      <c r="DT54" s="8">
        <v>0</v>
      </c>
      <c r="DU54" s="8">
        <v>0</v>
      </c>
      <c r="DV54" s="8">
        <v>0</v>
      </c>
      <c r="DW54" s="8">
        <v>0</v>
      </c>
      <c r="DX54" s="8">
        <v>0</v>
      </c>
      <c r="DY54" s="8">
        <v>0</v>
      </c>
      <c r="DZ54" s="8">
        <v>0</v>
      </c>
      <c r="EA54" s="8">
        <v>0</v>
      </c>
      <c r="EB54" s="8">
        <v>0</v>
      </c>
      <c r="EC54" s="8">
        <v>0</v>
      </c>
      <c r="ED54" s="8">
        <v>0</v>
      </c>
      <c r="EE54" s="8">
        <v>0</v>
      </c>
      <c r="EF54" s="8">
        <v>0</v>
      </c>
      <c r="EG54" s="8">
        <v>0</v>
      </c>
      <c r="EH54" s="8">
        <v>0</v>
      </c>
      <c r="EI54" s="8">
        <v>0</v>
      </c>
      <c r="EJ54" s="8">
        <v>0</v>
      </c>
      <c r="EK54" s="8">
        <v>0</v>
      </c>
      <c r="EL54" s="8">
        <v>0</v>
      </c>
      <c r="EM54" s="8">
        <v>0</v>
      </c>
      <c r="EN54" s="8">
        <v>0</v>
      </c>
      <c r="EO54" s="8">
        <v>0</v>
      </c>
      <c r="EP54" s="8">
        <v>0</v>
      </c>
      <c r="EQ54" s="8">
        <v>0</v>
      </c>
      <c r="ER54" s="8">
        <v>0</v>
      </c>
      <c r="ES54" s="8">
        <v>0</v>
      </c>
      <c r="ET54" s="8">
        <v>0</v>
      </c>
      <c r="EU54" s="8">
        <v>0</v>
      </c>
      <c r="EV54" s="8">
        <v>0</v>
      </c>
      <c r="EW54" s="8">
        <v>0</v>
      </c>
      <c r="EX54" s="8">
        <v>0</v>
      </c>
      <c r="EY54" s="8">
        <v>0</v>
      </c>
      <c r="EZ54" s="8">
        <v>0</v>
      </c>
      <c r="FA54" s="8">
        <v>0</v>
      </c>
      <c r="FB54" s="8">
        <v>0</v>
      </c>
      <c r="FC54" s="8">
        <v>0</v>
      </c>
      <c r="FD54" s="8">
        <v>0</v>
      </c>
      <c r="FE54" s="8">
        <v>0</v>
      </c>
      <c r="FF54" s="8">
        <v>0</v>
      </c>
      <c r="FG54" s="8">
        <v>0</v>
      </c>
      <c r="FH54" s="8">
        <v>0</v>
      </c>
      <c r="FI54" s="8">
        <v>0</v>
      </c>
      <c r="FJ54" s="8">
        <v>0</v>
      </c>
      <c r="FK54" s="8">
        <v>0</v>
      </c>
      <c r="FL54" s="8">
        <v>0</v>
      </c>
      <c r="FM54" s="8">
        <v>0</v>
      </c>
      <c r="FN54" s="8">
        <v>0</v>
      </c>
      <c r="FO54" s="8">
        <v>0</v>
      </c>
      <c r="FP54" s="8">
        <v>0</v>
      </c>
      <c r="FQ54" s="8">
        <v>0</v>
      </c>
      <c r="FR54" s="8">
        <v>0</v>
      </c>
      <c r="FS54" s="8">
        <v>0</v>
      </c>
      <c r="FT54" s="8">
        <v>0</v>
      </c>
      <c r="FU54" s="8">
        <v>0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/>
      <c r="GJ54" s="8"/>
      <c r="GK54" s="8"/>
      <c r="GL54" s="8"/>
    </row>
    <row r="55" spans="1:194" ht="12.75">
      <c r="A55" s="6" t="s">
        <v>104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0</v>
      </c>
      <c r="DO55" s="8">
        <v>0</v>
      </c>
      <c r="DP55" s="8">
        <v>0</v>
      </c>
      <c r="DQ55" s="8">
        <v>0</v>
      </c>
      <c r="DR55" s="8">
        <v>0</v>
      </c>
      <c r="DS55" s="8">
        <v>0</v>
      </c>
      <c r="DT55" s="8">
        <v>0</v>
      </c>
      <c r="DU55" s="8">
        <v>0</v>
      </c>
      <c r="DV55" s="8">
        <v>0</v>
      </c>
      <c r="DW55" s="8">
        <v>0</v>
      </c>
      <c r="DX55" s="8">
        <v>0</v>
      </c>
      <c r="DY55" s="8">
        <v>0</v>
      </c>
      <c r="DZ55" s="8">
        <v>0</v>
      </c>
      <c r="EA55" s="8">
        <v>0</v>
      </c>
      <c r="EB55" s="8">
        <v>0</v>
      </c>
      <c r="EC55" s="8">
        <v>0</v>
      </c>
      <c r="ED55" s="8">
        <v>0</v>
      </c>
      <c r="EE55" s="8">
        <v>0</v>
      </c>
      <c r="EF55" s="8">
        <v>0</v>
      </c>
      <c r="EG55" s="8">
        <v>0</v>
      </c>
      <c r="EH55" s="8">
        <v>0</v>
      </c>
      <c r="EI55" s="8">
        <v>0</v>
      </c>
      <c r="EJ55" s="8">
        <v>0</v>
      </c>
      <c r="EK55" s="8">
        <v>0</v>
      </c>
      <c r="EL55" s="8">
        <v>0</v>
      </c>
      <c r="EM55" s="8">
        <v>0</v>
      </c>
      <c r="EN55" s="8">
        <v>0</v>
      </c>
      <c r="EO55" s="8">
        <v>0</v>
      </c>
      <c r="EP55" s="8">
        <v>0</v>
      </c>
      <c r="EQ55" s="8">
        <v>0</v>
      </c>
      <c r="ER55" s="8">
        <v>0</v>
      </c>
      <c r="ES55" s="8">
        <v>0</v>
      </c>
      <c r="ET55" s="8">
        <v>0</v>
      </c>
      <c r="EU55" s="8">
        <v>0</v>
      </c>
      <c r="EV55" s="8">
        <v>0</v>
      </c>
      <c r="EW55" s="8">
        <v>0</v>
      </c>
      <c r="EX55" s="8">
        <v>0</v>
      </c>
      <c r="EY55" s="8">
        <v>0</v>
      </c>
      <c r="EZ55" s="8">
        <v>0</v>
      </c>
      <c r="FA55" s="8">
        <v>0</v>
      </c>
      <c r="FB55" s="8">
        <v>0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>
        <v>0</v>
      </c>
      <c r="FK55" s="8">
        <v>0</v>
      </c>
      <c r="FL55" s="8">
        <v>0</v>
      </c>
      <c r="FM55" s="8">
        <v>0</v>
      </c>
      <c r="FN55" s="8">
        <v>0</v>
      </c>
      <c r="FO55" s="8">
        <v>0</v>
      </c>
      <c r="FP55" s="8">
        <v>0</v>
      </c>
      <c r="FQ55" s="8">
        <v>0</v>
      </c>
      <c r="FR55" s="8">
        <v>0</v>
      </c>
      <c r="FS55" s="8">
        <v>0</v>
      </c>
      <c r="FT55" s="8">
        <v>0</v>
      </c>
      <c r="FU55" s="8">
        <v>0</v>
      </c>
      <c r="FV55" s="8">
        <v>0</v>
      </c>
      <c r="FW55" s="8">
        <v>0</v>
      </c>
      <c r="FX55" s="8">
        <v>0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/>
      <c r="GJ55" s="8"/>
      <c r="GK55" s="8"/>
      <c r="GL55" s="8"/>
    </row>
    <row r="56" spans="1:194" ht="12.75">
      <c r="A56" s="6" t="s">
        <v>105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0</v>
      </c>
      <c r="DL56" s="8">
        <v>0</v>
      </c>
      <c r="DM56" s="8">
        <v>0</v>
      </c>
      <c r="DN56" s="8">
        <v>0</v>
      </c>
      <c r="DO56" s="8">
        <v>0</v>
      </c>
      <c r="DP56" s="8">
        <v>0</v>
      </c>
      <c r="DQ56" s="8">
        <v>0</v>
      </c>
      <c r="DR56" s="8">
        <v>0</v>
      </c>
      <c r="DS56" s="8">
        <v>0</v>
      </c>
      <c r="DT56" s="8">
        <v>0</v>
      </c>
      <c r="DU56" s="8">
        <v>0</v>
      </c>
      <c r="DV56" s="8">
        <v>0</v>
      </c>
      <c r="DW56" s="8">
        <v>0</v>
      </c>
      <c r="DX56" s="8">
        <v>0</v>
      </c>
      <c r="DY56" s="8">
        <v>0</v>
      </c>
      <c r="DZ56" s="8">
        <v>0</v>
      </c>
      <c r="EA56" s="8">
        <v>0</v>
      </c>
      <c r="EB56" s="8">
        <v>0</v>
      </c>
      <c r="EC56" s="8">
        <v>0</v>
      </c>
      <c r="ED56" s="8">
        <v>0</v>
      </c>
      <c r="EE56" s="8">
        <v>0</v>
      </c>
      <c r="EF56" s="8">
        <v>0</v>
      </c>
      <c r="EG56" s="8">
        <v>0</v>
      </c>
      <c r="EH56" s="8">
        <v>0</v>
      </c>
      <c r="EI56" s="8">
        <v>0</v>
      </c>
      <c r="EJ56" s="8">
        <v>0</v>
      </c>
      <c r="EK56" s="8">
        <v>0</v>
      </c>
      <c r="EL56" s="8">
        <v>0</v>
      </c>
      <c r="EM56" s="8">
        <v>0</v>
      </c>
      <c r="EN56" s="8">
        <v>0</v>
      </c>
      <c r="EO56" s="8">
        <v>0</v>
      </c>
      <c r="EP56" s="8">
        <v>0</v>
      </c>
      <c r="EQ56" s="8">
        <v>0</v>
      </c>
      <c r="ER56" s="8">
        <v>0</v>
      </c>
      <c r="ES56" s="8">
        <v>0</v>
      </c>
      <c r="ET56" s="8">
        <v>0</v>
      </c>
      <c r="EU56" s="8">
        <v>0</v>
      </c>
      <c r="EV56" s="8">
        <v>0</v>
      </c>
      <c r="EW56" s="8">
        <v>0</v>
      </c>
      <c r="EX56" s="8">
        <v>0</v>
      </c>
      <c r="EY56" s="8">
        <v>0</v>
      </c>
      <c r="EZ56" s="8">
        <v>0</v>
      </c>
      <c r="FA56" s="8">
        <v>0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/>
      <c r="GJ56" s="8"/>
      <c r="GK56" s="8"/>
      <c r="GL56" s="8"/>
    </row>
    <row r="57" spans="1:194" ht="12.75">
      <c r="A57" s="6" t="s">
        <v>106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0</v>
      </c>
      <c r="DO57" s="8">
        <v>0</v>
      </c>
      <c r="DP57" s="8">
        <v>0</v>
      </c>
      <c r="DQ57" s="8">
        <v>0</v>
      </c>
      <c r="DR57" s="8">
        <v>0</v>
      </c>
      <c r="DS57" s="8">
        <v>0</v>
      </c>
      <c r="DT57" s="8">
        <v>0</v>
      </c>
      <c r="DU57" s="8">
        <v>0</v>
      </c>
      <c r="DV57" s="8">
        <v>0</v>
      </c>
      <c r="DW57" s="8">
        <v>0</v>
      </c>
      <c r="DX57" s="8">
        <v>0</v>
      </c>
      <c r="DY57" s="8">
        <v>0</v>
      </c>
      <c r="DZ57" s="8">
        <v>0</v>
      </c>
      <c r="EA57" s="8">
        <v>0</v>
      </c>
      <c r="EB57" s="8">
        <v>0</v>
      </c>
      <c r="EC57" s="8">
        <v>0</v>
      </c>
      <c r="ED57" s="8">
        <v>0</v>
      </c>
      <c r="EE57" s="8">
        <v>0</v>
      </c>
      <c r="EF57" s="8">
        <v>0</v>
      </c>
      <c r="EG57" s="8">
        <v>0</v>
      </c>
      <c r="EH57" s="8">
        <v>0</v>
      </c>
      <c r="EI57" s="8">
        <v>0</v>
      </c>
      <c r="EJ57" s="8">
        <v>0</v>
      </c>
      <c r="EK57" s="8">
        <v>0</v>
      </c>
      <c r="EL57" s="8">
        <v>0</v>
      </c>
      <c r="EM57" s="8">
        <v>0</v>
      </c>
      <c r="EN57" s="8">
        <v>0</v>
      </c>
      <c r="EO57" s="8">
        <v>0</v>
      </c>
      <c r="EP57" s="8">
        <v>0</v>
      </c>
      <c r="EQ57" s="8">
        <v>0</v>
      </c>
      <c r="ER57" s="8">
        <v>0</v>
      </c>
      <c r="ES57" s="8">
        <v>0</v>
      </c>
      <c r="ET57" s="8">
        <v>0</v>
      </c>
      <c r="EU57" s="8">
        <v>0</v>
      </c>
      <c r="EV57" s="8">
        <v>0</v>
      </c>
      <c r="EW57" s="8">
        <v>0</v>
      </c>
      <c r="EX57" s="8">
        <v>0</v>
      </c>
      <c r="EY57" s="8">
        <v>0</v>
      </c>
      <c r="EZ57" s="8">
        <v>0</v>
      </c>
      <c r="FA57" s="8">
        <v>0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0</v>
      </c>
      <c r="FI57" s="8">
        <v>0</v>
      </c>
      <c r="FJ57" s="8">
        <v>0</v>
      </c>
      <c r="FK57" s="8">
        <v>0</v>
      </c>
      <c r="FL57" s="8">
        <v>0</v>
      </c>
      <c r="FM57" s="8">
        <v>0</v>
      </c>
      <c r="FN57" s="8">
        <v>0</v>
      </c>
      <c r="FO57" s="8">
        <v>0</v>
      </c>
      <c r="FP57" s="8">
        <v>0</v>
      </c>
      <c r="FQ57" s="8">
        <v>0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/>
      <c r="GJ57" s="8"/>
      <c r="GK57" s="8"/>
      <c r="GL57" s="8"/>
    </row>
    <row r="58" spans="1:194" ht="12.75">
      <c r="A58" s="6" t="s">
        <v>107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1.25</v>
      </c>
      <c r="DE58" s="8">
        <v>0</v>
      </c>
      <c r="DF58" s="8">
        <v>1.9801980198019802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0</v>
      </c>
      <c r="DO58" s="8">
        <v>0</v>
      </c>
      <c r="DP58" s="8">
        <v>0</v>
      </c>
      <c r="DQ58" s="8">
        <v>0</v>
      </c>
      <c r="DR58" s="8">
        <v>0</v>
      </c>
      <c r="DS58" s="8">
        <v>0</v>
      </c>
      <c r="DT58" s="8">
        <v>0</v>
      </c>
      <c r="DU58" s="8">
        <v>0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0</v>
      </c>
      <c r="EB58" s="8">
        <v>0</v>
      </c>
      <c r="EC58" s="8">
        <v>0</v>
      </c>
      <c r="ED58" s="8">
        <v>0</v>
      </c>
      <c r="EE58" s="8">
        <v>0</v>
      </c>
      <c r="EF58" s="8">
        <v>0</v>
      </c>
      <c r="EG58" s="8">
        <v>0</v>
      </c>
      <c r="EH58" s="8">
        <v>0</v>
      </c>
      <c r="EI58" s="8">
        <v>0</v>
      </c>
      <c r="EJ58" s="8">
        <v>0</v>
      </c>
      <c r="EK58" s="8">
        <v>0</v>
      </c>
      <c r="EL58" s="8">
        <v>0</v>
      </c>
      <c r="EM58" s="8">
        <v>0</v>
      </c>
      <c r="EN58" s="8">
        <v>0</v>
      </c>
      <c r="EO58" s="8">
        <v>0</v>
      </c>
      <c r="EP58" s="8">
        <v>0</v>
      </c>
      <c r="EQ58" s="8">
        <v>0</v>
      </c>
      <c r="ER58" s="8">
        <v>0</v>
      </c>
      <c r="ES58" s="8">
        <v>0</v>
      </c>
      <c r="ET58" s="8">
        <v>0</v>
      </c>
      <c r="EU58" s="8">
        <v>0</v>
      </c>
      <c r="EV58" s="8">
        <v>0</v>
      </c>
      <c r="EW58" s="8">
        <v>0</v>
      </c>
      <c r="EX58" s="8">
        <v>0</v>
      </c>
      <c r="EY58" s="8">
        <v>0</v>
      </c>
      <c r="EZ58" s="8">
        <v>0</v>
      </c>
      <c r="FA58" s="8">
        <v>0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0</v>
      </c>
      <c r="FI58" s="8">
        <v>0</v>
      </c>
      <c r="FJ58" s="8">
        <v>0</v>
      </c>
      <c r="FK58" s="8">
        <v>0</v>
      </c>
      <c r="FL58" s="8">
        <v>0</v>
      </c>
      <c r="FM58" s="8">
        <v>0</v>
      </c>
      <c r="FN58" s="8">
        <v>0</v>
      </c>
      <c r="FO58" s="8">
        <v>0</v>
      </c>
      <c r="FP58" s="8">
        <v>0</v>
      </c>
      <c r="FQ58" s="8">
        <v>0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/>
      <c r="GJ58" s="8"/>
      <c r="GK58" s="8"/>
      <c r="GL58" s="8"/>
    </row>
    <row r="59" spans="1:194" ht="12.75">
      <c r="A59" s="6" t="s">
        <v>108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0</v>
      </c>
      <c r="DI59" s="8">
        <v>0</v>
      </c>
      <c r="DJ59" s="8">
        <v>0</v>
      </c>
      <c r="DK59" s="8">
        <v>0</v>
      </c>
      <c r="DL59" s="8">
        <v>0</v>
      </c>
      <c r="DM59" s="8">
        <v>0</v>
      </c>
      <c r="DN59" s="8">
        <v>0</v>
      </c>
      <c r="DO59" s="8">
        <v>0</v>
      </c>
      <c r="DP59" s="8">
        <v>0</v>
      </c>
      <c r="DQ59" s="8">
        <v>0</v>
      </c>
      <c r="DR59" s="8">
        <v>0</v>
      </c>
      <c r="DS59" s="8">
        <v>0</v>
      </c>
      <c r="DT59" s="8">
        <v>0</v>
      </c>
      <c r="DU59" s="8">
        <v>0</v>
      </c>
      <c r="DV59" s="8">
        <v>0</v>
      </c>
      <c r="DW59" s="8">
        <v>0</v>
      </c>
      <c r="DX59" s="8">
        <v>0</v>
      </c>
      <c r="DY59" s="8">
        <v>0</v>
      </c>
      <c r="DZ59" s="8">
        <v>0</v>
      </c>
      <c r="EA59" s="8">
        <v>0</v>
      </c>
      <c r="EB59" s="8">
        <v>0</v>
      </c>
      <c r="EC59" s="8">
        <v>0</v>
      </c>
      <c r="ED59" s="8">
        <v>0</v>
      </c>
      <c r="EE59" s="8">
        <v>0</v>
      </c>
      <c r="EF59" s="8">
        <v>0</v>
      </c>
      <c r="EG59" s="8">
        <v>0</v>
      </c>
      <c r="EH59" s="8">
        <v>0</v>
      </c>
      <c r="EI59" s="8">
        <v>0</v>
      </c>
      <c r="EJ59" s="8">
        <v>0</v>
      </c>
      <c r="EK59" s="8">
        <v>0</v>
      </c>
      <c r="EL59" s="8">
        <v>0</v>
      </c>
      <c r="EM59" s="8">
        <v>0</v>
      </c>
      <c r="EN59" s="8">
        <v>0</v>
      </c>
      <c r="EO59" s="8">
        <v>0</v>
      </c>
      <c r="EP59" s="8">
        <v>0</v>
      </c>
      <c r="EQ59" s="8">
        <v>0</v>
      </c>
      <c r="ER59" s="8">
        <v>0</v>
      </c>
      <c r="ES59" s="8">
        <v>0</v>
      </c>
      <c r="ET59" s="8">
        <v>0</v>
      </c>
      <c r="EU59" s="8">
        <v>0</v>
      </c>
      <c r="EV59" s="8">
        <v>0</v>
      </c>
      <c r="EW59" s="8">
        <v>0</v>
      </c>
      <c r="EX59" s="8">
        <v>0</v>
      </c>
      <c r="EY59" s="8">
        <v>0</v>
      </c>
      <c r="EZ59" s="8">
        <v>0</v>
      </c>
      <c r="FA59" s="8">
        <v>0</v>
      </c>
      <c r="FB59" s="8">
        <v>0</v>
      </c>
      <c r="FC59" s="8">
        <v>0</v>
      </c>
      <c r="FD59" s="8">
        <v>0</v>
      </c>
      <c r="FE59" s="8">
        <v>0</v>
      </c>
      <c r="FF59" s="8">
        <v>0</v>
      </c>
      <c r="FG59" s="8">
        <v>0</v>
      </c>
      <c r="FH59" s="8">
        <v>0</v>
      </c>
      <c r="FI59" s="8">
        <v>0</v>
      </c>
      <c r="FJ59" s="8">
        <v>0</v>
      </c>
      <c r="FK59" s="8">
        <v>0</v>
      </c>
      <c r="FL59" s="8">
        <v>0</v>
      </c>
      <c r="FM59" s="8">
        <v>0</v>
      </c>
      <c r="FN59" s="8">
        <v>0</v>
      </c>
      <c r="FO59" s="8">
        <v>0</v>
      </c>
      <c r="FP59" s="8">
        <v>0</v>
      </c>
      <c r="FQ59" s="8">
        <v>0</v>
      </c>
      <c r="FR59" s="8">
        <v>0</v>
      </c>
      <c r="FS59" s="8">
        <v>0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/>
      <c r="GJ59" s="8"/>
      <c r="GK59" s="8"/>
      <c r="GL59" s="8"/>
    </row>
    <row r="60" spans="1:194" ht="12.75">
      <c r="A60" s="6" t="s">
        <v>109</v>
      </c>
      <c r="B60" s="8">
        <v>2.564102564102564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0</v>
      </c>
      <c r="DN60" s="8">
        <v>0</v>
      </c>
      <c r="DO60" s="8">
        <v>0</v>
      </c>
      <c r="DP60" s="8">
        <v>0</v>
      </c>
      <c r="DQ60" s="8">
        <v>0</v>
      </c>
      <c r="DR60" s="8">
        <v>0</v>
      </c>
      <c r="DS60" s="8">
        <v>0</v>
      </c>
      <c r="DT60" s="8">
        <v>0</v>
      </c>
      <c r="DU60" s="8">
        <v>0</v>
      </c>
      <c r="DV60" s="8">
        <v>0</v>
      </c>
      <c r="DW60" s="8">
        <v>0</v>
      </c>
      <c r="DX60" s="8">
        <v>0</v>
      </c>
      <c r="DY60" s="8">
        <v>0</v>
      </c>
      <c r="DZ60" s="8">
        <v>0</v>
      </c>
      <c r="EA60" s="8">
        <v>0</v>
      </c>
      <c r="EB60" s="8">
        <v>0</v>
      </c>
      <c r="EC60" s="8">
        <v>0</v>
      </c>
      <c r="ED60" s="8">
        <v>0</v>
      </c>
      <c r="EE60" s="8">
        <v>0</v>
      </c>
      <c r="EF60" s="8">
        <v>0</v>
      </c>
      <c r="EG60" s="8">
        <v>0</v>
      </c>
      <c r="EH60" s="8">
        <v>0</v>
      </c>
      <c r="EI60" s="8">
        <v>0</v>
      </c>
      <c r="EJ60" s="8">
        <v>0</v>
      </c>
      <c r="EK60" s="8">
        <v>0</v>
      </c>
      <c r="EL60" s="8">
        <v>0</v>
      </c>
      <c r="EM60" s="8">
        <v>0</v>
      </c>
      <c r="EN60" s="8">
        <v>0</v>
      </c>
      <c r="EO60" s="8">
        <v>0</v>
      </c>
      <c r="EP60" s="8">
        <v>0</v>
      </c>
      <c r="EQ60" s="8">
        <v>0</v>
      </c>
      <c r="ER60" s="8">
        <v>0</v>
      </c>
      <c r="ES60" s="8">
        <v>0</v>
      </c>
      <c r="ET60" s="8">
        <v>0</v>
      </c>
      <c r="EU60" s="8">
        <v>0</v>
      </c>
      <c r="EV60" s="8">
        <v>0</v>
      </c>
      <c r="EW60" s="8">
        <v>0</v>
      </c>
      <c r="EX60" s="8">
        <v>0</v>
      </c>
      <c r="EY60" s="8">
        <v>0</v>
      </c>
      <c r="EZ60" s="8">
        <v>0</v>
      </c>
      <c r="FA60" s="8">
        <v>0</v>
      </c>
      <c r="FB60" s="8">
        <v>0</v>
      </c>
      <c r="FC60" s="8">
        <v>0</v>
      </c>
      <c r="FD60" s="8">
        <v>0</v>
      </c>
      <c r="FE60" s="8">
        <v>0</v>
      </c>
      <c r="FF60" s="8">
        <v>0</v>
      </c>
      <c r="FG60" s="8">
        <v>0</v>
      </c>
      <c r="FH60" s="8">
        <v>0</v>
      </c>
      <c r="FI60" s="8">
        <v>0</v>
      </c>
      <c r="FJ60" s="8">
        <v>0</v>
      </c>
      <c r="FK60" s="8">
        <v>0</v>
      </c>
      <c r="FL60" s="8">
        <v>0</v>
      </c>
      <c r="FM60" s="8">
        <v>0</v>
      </c>
      <c r="FN60" s="8">
        <v>0</v>
      </c>
      <c r="FO60" s="8">
        <v>0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/>
      <c r="GJ60" s="8"/>
      <c r="GK60" s="8"/>
      <c r="GL60" s="8"/>
    </row>
    <row r="61" spans="1:194" ht="12.75">
      <c r="A61" s="6" t="s">
        <v>110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0</v>
      </c>
      <c r="DO61" s="8">
        <v>0</v>
      </c>
      <c r="DP61" s="8">
        <v>0</v>
      </c>
      <c r="DQ61" s="8">
        <v>0</v>
      </c>
      <c r="DR61" s="8">
        <v>0</v>
      </c>
      <c r="DS61" s="8">
        <v>0</v>
      </c>
      <c r="DT61" s="8">
        <v>0</v>
      </c>
      <c r="DU61" s="8">
        <v>0</v>
      </c>
      <c r="DV61" s="8">
        <v>0</v>
      </c>
      <c r="DW61" s="8">
        <v>0</v>
      </c>
      <c r="DX61" s="8">
        <v>0</v>
      </c>
      <c r="DY61" s="8">
        <v>0</v>
      </c>
      <c r="DZ61" s="8">
        <v>0</v>
      </c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8">
        <v>0</v>
      </c>
      <c r="EH61" s="8">
        <v>0</v>
      </c>
      <c r="EI61" s="8">
        <v>0</v>
      </c>
      <c r="EJ61" s="8">
        <v>0</v>
      </c>
      <c r="EK61" s="8">
        <v>0</v>
      </c>
      <c r="EL61" s="8">
        <v>0</v>
      </c>
      <c r="EM61" s="8">
        <v>0</v>
      </c>
      <c r="EN61" s="8">
        <v>0</v>
      </c>
      <c r="EO61" s="8">
        <v>0</v>
      </c>
      <c r="EP61" s="8">
        <v>0</v>
      </c>
      <c r="EQ61" s="8">
        <v>0</v>
      </c>
      <c r="ER61" s="8">
        <v>0</v>
      </c>
      <c r="ES61" s="8">
        <v>0</v>
      </c>
      <c r="ET61" s="8">
        <v>0</v>
      </c>
      <c r="EU61" s="8">
        <v>0</v>
      </c>
      <c r="EV61" s="8">
        <v>0</v>
      </c>
      <c r="EW61" s="8">
        <v>0</v>
      </c>
      <c r="EX61" s="8">
        <v>0</v>
      </c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8">
        <v>0</v>
      </c>
      <c r="FF61" s="8">
        <v>0</v>
      </c>
      <c r="FG61" s="8">
        <v>0</v>
      </c>
      <c r="FH61" s="8">
        <v>0</v>
      </c>
      <c r="FI61" s="8">
        <v>0</v>
      </c>
      <c r="FJ61" s="8">
        <v>0</v>
      </c>
      <c r="FK61" s="8">
        <v>0</v>
      </c>
      <c r="FL61" s="8">
        <v>0</v>
      </c>
      <c r="FM61" s="8">
        <v>0</v>
      </c>
      <c r="FN61" s="8">
        <v>0</v>
      </c>
      <c r="FO61" s="8">
        <v>0</v>
      </c>
      <c r="FP61" s="8">
        <v>0</v>
      </c>
      <c r="FQ61" s="8">
        <v>0</v>
      </c>
      <c r="FR61" s="8">
        <v>0</v>
      </c>
      <c r="FS61" s="8">
        <v>0</v>
      </c>
      <c r="FT61" s="8">
        <v>0</v>
      </c>
      <c r="FU61" s="8">
        <v>0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/>
      <c r="GJ61" s="8"/>
      <c r="GK61" s="8"/>
      <c r="GL61" s="8"/>
    </row>
    <row r="62" spans="1:194" ht="12.75">
      <c r="A62" s="6" t="s">
        <v>111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8">
        <v>0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  <c r="DT62" s="8">
        <v>0</v>
      </c>
      <c r="DU62" s="8">
        <v>0</v>
      </c>
      <c r="DV62" s="8">
        <v>0</v>
      </c>
      <c r="DW62" s="8">
        <v>0</v>
      </c>
      <c r="DX62" s="8">
        <v>0</v>
      </c>
      <c r="DY62" s="8">
        <v>0</v>
      </c>
      <c r="DZ62" s="8">
        <v>0</v>
      </c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8">
        <v>0</v>
      </c>
      <c r="EH62" s="8">
        <v>0</v>
      </c>
      <c r="EI62" s="8">
        <v>0</v>
      </c>
      <c r="EJ62" s="8">
        <v>0</v>
      </c>
      <c r="EK62" s="8">
        <v>0</v>
      </c>
      <c r="EL62" s="8">
        <v>0</v>
      </c>
      <c r="EM62" s="8">
        <v>0</v>
      </c>
      <c r="EN62" s="8">
        <v>0</v>
      </c>
      <c r="EO62" s="8">
        <v>0</v>
      </c>
      <c r="EP62" s="8">
        <v>0</v>
      </c>
      <c r="EQ62" s="8">
        <v>0</v>
      </c>
      <c r="ER62" s="8">
        <v>0</v>
      </c>
      <c r="ES62" s="8">
        <v>0</v>
      </c>
      <c r="ET62" s="8">
        <v>0</v>
      </c>
      <c r="EU62" s="8">
        <v>0</v>
      </c>
      <c r="EV62" s="8">
        <v>0</v>
      </c>
      <c r="EW62" s="8">
        <v>0</v>
      </c>
      <c r="EX62" s="8">
        <v>0</v>
      </c>
      <c r="EY62" s="8">
        <v>0</v>
      </c>
      <c r="EZ62" s="8">
        <v>0</v>
      </c>
      <c r="FA62" s="8">
        <v>0</v>
      </c>
      <c r="FB62" s="8">
        <v>0</v>
      </c>
      <c r="FC62" s="8">
        <v>0</v>
      </c>
      <c r="FD62" s="8">
        <v>0</v>
      </c>
      <c r="FE62" s="8">
        <v>0</v>
      </c>
      <c r="FF62" s="8">
        <v>0</v>
      </c>
      <c r="FG62" s="8">
        <v>0</v>
      </c>
      <c r="FH62" s="8">
        <v>0</v>
      </c>
      <c r="FI62" s="8">
        <v>0</v>
      </c>
      <c r="FJ62" s="8">
        <v>0</v>
      </c>
      <c r="FK62" s="8">
        <v>0</v>
      </c>
      <c r="FL62" s="8">
        <v>0</v>
      </c>
      <c r="FM62" s="8">
        <v>0</v>
      </c>
      <c r="FN62" s="8">
        <v>0</v>
      </c>
      <c r="FO62" s="8">
        <v>0</v>
      </c>
      <c r="FP62" s="8">
        <v>0</v>
      </c>
      <c r="FQ62" s="8">
        <v>0</v>
      </c>
      <c r="FR62" s="8">
        <v>0</v>
      </c>
      <c r="FS62" s="8">
        <v>0</v>
      </c>
      <c r="FT62" s="8">
        <v>0</v>
      </c>
      <c r="FU62" s="8">
        <v>0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/>
      <c r="GJ62" s="8"/>
      <c r="GK62" s="8"/>
      <c r="GL62" s="8"/>
    </row>
    <row r="63" spans="1:194" ht="12.75">
      <c r="A63" s="6" t="s">
        <v>112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8">
        <v>0</v>
      </c>
      <c r="DO63" s="8">
        <v>0</v>
      </c>
      <c r="DP63" s="8">
        <v>0</v>
      </c>
      <c r="DQ63" s="8">
        <v>0</v>
      </c>
      <c r="DR63" s="8">
        <v>0</v>
      </c>
      <c r="DS63" s="8">
        <v>0</v>
      </c>
      <c r="DT63" s="8">
        <v>0</v>
      </c>
      <c r="DU63" s="8">
        <v>0</v>
      </c>
      <c r="DV63" s="8">
        <v>0</v>
      </c>
      <c r="DW63" s="8">
        <v>0</v>
      </c>
      <c r="DX63" s="8">
        <v>0</v>
      </c>
      <c r="DY63" s="8">
        <v>0</v>
      </c>
      <c r="DZ63" s="8">
        <v>0</v>
      </c>
      <c r="EA63" s="8">
        <v>0</v>
      </c>
      <c r="EB63" s="8">
        <v>0</v>
      </c>
      <c r="EC63" s="8">
        <v>0</v>
      </c>
      <c r="ED63" s="8">
        <v>0</v>
      </c>
      <c r="EE63" s="8">
        <v>0</v>
      </c>
      <c r="EF63" s="8">
        <v>0</v>
      </c>
      <c r="EG63" s="8">
        <v>0</v>
      </c>
      <c r="EH63" s="8">
        <v>0</v>
      </c>
      <c r="EI63" s="8">
        <v>0</v>
      </c>
      <c r="EJ63" s="8">
        <v>0</v>
      </c>
      <c r="EK63" s="8">
        <v>0</v>
      </c>
      <c r="EL63" s="8">
        <v>0</v>
      </c>
      <c r="EM63" s="8">
        <v>0</v>
      </c>
      <c r="EN63" s="8">
        <v>0</v>
      </c>
      <c r="EO63" s="8">
        <v>0</v>
      </c>
      <c r="EP63" s="8">
        <v>0</v>
      </c>
      <c r="EQ63" s="8">
        <v>0</v>
      </c>
      <c r="ER63" s="8">
        <v>0</v>
      </c>
      <c r="ES63" s="8">
        <v>0</v>
      </c>
      <c r="ET63" s="8">
        <v>0</v>
      </c>
      <c r="EU63" s="8">
        <v>0</v>
      </c>
      <c r="EV63" s="8">
        <v>0</v>
      </c>
      <c r="EW63" s="8">
        <v>0</v>
      </c>
      <c r="EX63" s="8">
        <v>0</v>
      </c>
      <c r="EY63" s="8">
        <v>0</v>
      </c>
      <c r="EZ63" s="8">
        <v>0</v>
      </c>
      <c r="FA63" s="8">
        <v>0</v>
      </c>
      <c r="FB63" s="8">
        <v>0</v>
      </c>
      <c r="FC63" s="8">
        <v>0</v>
      </c>
      <c r="FD63" s="8">
        <v>0</v>
      </c>
      <c r="FE63" s="8">
        <v>0</v>
      </c>
      <c r="FF63" s="8">
        <v>0</v>
      </c>
      <c r="FG63" s="8">
        <v>0</v>
      </c>
      <c r="FH63" s="8">
        <v>0</v>
      </c>
      <c r="FI63" s="8">
        <v>0</v>
      </c>
      <c r="FJ63" s="8">
        <v>0</v>
      </c>
      <c r="FK63" s="8">
        <v>0</v>
      </c>
      <c r="FL63" s="8">
        <v>0</v>
      </c>
      <c r="FM63" s="8">
        <v>0</v>
      </c>
      <c r="FN63" s="8">
        <v>0</v>
      </c>
      <c r="FO63" s="8">
        <v>0</v>
      </c>
      <c r="FP63" s="8">
        <v>0</v>
      </c>
      <c r="FQ63" s="8">
        <v>0</v>
      </c>
      <c r="FR63" s="8">
        <v>0</v>
      </c>
      <c r="FS63" s="8">
        <v>0</v>
      </c>
      <c r="FT63" s="8">
        <v>0</v>
      </c>
      <c r="FU63" s="8">
        <v>0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/>
      <c r="GJ63" s="8"/>
      <c r="GK63" s="8"/>
      <c r="GL63" s="8"/>
    </row>
    <row r="64" spans="1:194" ht="12.75">
      <c r="A64" s="6" t="s">
        <v>113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8">
        <v>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8">
        <v>0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0</v>
      </c>
      <c r="DF64" s="8">
        <v>0</v>
      </c>
      <c r="DG64" s="8">
        <v>0</v>
      </c>
      <c r="DH64" s="8">
        <v>0</v>
      </c>
      <c r="DI64" s="8">
        <v>0</v>
      </c>
      <c r="DJ64" s="8">
        <v>0</v>
      </c>
      <c r="DK64" s="8">
        <v>0</v>
      </c>
      <c r="DL64" s="8">
        <v>0</v>
      </c>
      <c r="DM64" s="8">
        <v>0</v>
      </c>
      <c r="DN64" s="8">
        <v>0</v>
      </c>
      <c r="DO64" s="8">
        <v>0</v>
      </c>
      <c r="DP64" s="8">
        <v>0</v>
      </c>
      <c r="DQ64" s="8">
        <v>0</v>
      </c>
      <c r="DR64" s="8">
        <v>0</v>
      </c>
      <c r="DS64" s="8">
        <v>0</v>
      </c>
      <c r="DT64" s="8">
        <v>0</v>
      </c>
      <c r="DU64" s="8">
        <v>0</v>
      </c>
      <c r="DV64" s="8">
        <v>0</v>
      </c>
      <c r="DW64" s="8">
        <v>0</v>
      </c>
      <c r="DX64" s="8">
        <v>0</v>
      </c>
      <c r="DY64" s="8">
        <v>0</v>
      </c>
      <c r="DZ64" s="8">
        <v>0</v>
      </c>
      <c r="EA64" s="8">
        <v>0</v>
      </c>
      <c r="EB64" s="8">
        <v>0</v>
      </c>
      <c r="EC64" s="8">
        <v>0</v>
      </c>
      <c r="ED64" s="8">
        <v>0</v>
      </c>
      <c r="EE64" s="8">
        <v>0</v>
      </c>
      <c r="EF64" s="8">
        <v>0</v>
      </c>
      <c r="EG64" s="8">
        <v>0</v>
      </c>
      <c r="EH64" s="8">
        <v>0</v>
      </c>
      <c r="EI64" s="8">
        <v>0</v>
      </c>
      <c r="EJ64" s="8">
        <v>0</v>
      </c>
      <c r="EK64" s="8">
        <v>0</v>
      </c>
      <c r="EL64" s="8">
        <v>0</v>
      </c>
      <c r="EM64" s="8">
        <v>0</v>
      </c>
      <c r="EN64" s="8">
        <v>0</v>
      </c>
      <c r="EO64" s="8">
        <v>0</v>
      </c>
      <c r="EP64" s="8">
        <v>0</v>
      </c>
      <c r="EQ64" s="8">
        <v>0</v>
      </c>
      <c r="ER64" s="8">
        <v>0</v>
      </c>
      <c r="ES64" s="8">
        <v>0</v>
      </c>
      <c r="ET64" s="8">
        <v>0</v>
      </c>
      <c r="EU64" s="8">
        <v>0</v>
      </c>
      <c r="EV64" s="8">
        <v>0</v>
      </c>
      <c r="EW64" s="8">
        <v>0</v>
      </c>
      <c r="EX64" s="8">
        <v>0</v>
      </c>
      <c r="EY64" s="8">
        <v>0</v>
      </c>
      <c r="EZ64" s="8">
        <v>0</v>
      </c>
      <c r="FA64" s="8">
        <v>0</v>
      </c>
      <c r="FB64" s="8">
        <v>0</v>
      </c>
      <c r="FC64" s="8">
        <v>0</v>
      </c>
      <c r="FD64" s="8">
        <v>0</v>
      </c>
      <c r="FE64" s="8">
        <v>0</v>
      </c>
      <c r="FF64" s="8">
        <v>0</v>
      </c>
      <c r="FG64" s="8">
        <v>0</v>
      </c>
      <c r="FH64" s="8">
        <v>0</v>
      </c>
      <c r="FI64" s="8">
        <v>0</v>
      </c>
      <c r="FJ64" s="8">
        <v>0</v>
      </c>
      <c r="FK64" s="8">
        <v>0</v>
      </c>
      <c r="FL64" s="8">
        <v>0</v>
      </c>
      <c r="FM64" s="8">
        <v>0</v>
      </c>
      <c r="FN64" s="8">
        <v>0</v>
      </c>
      <c r="FO64" s="8">
        <v>0</v>
      </c>
      <c r="FP64" s="8">
        <v>0</v>
      </c>
      <c r="FQ64" s="8">
        <v>0</v>
      </c>
      <c r="FR64" s="8">
        <v>0</v>
      </c>
      <c r="FS64" s="8">
        <v>0</v>
      </c>
      <c r="FT64" s="8">
        <v>0</v>
      </c>
      <c r="FU64" s="8">
        <v>0</v>
      </c>
      <c r="FV64" s="8">
        <v>0</v>
      </c>
      <c r="FW64" s="8">
        <v>0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/>
      <c r="GJ64" s="8"/>
      <c r="GK64" s="8"/>
      <c r="GL64" s="8"/>
    </row>
    <row r="65" spans="1:194" ht="12.75">
      <c r="A65" s="6" t="s">
        <v>114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0</v>
      </c>
      <c r="DL65" s="8">
        <v>0</v>
      </c>
      <c r="DM65" s="8">
        <v>0</v>
      </c>
      <c r="DN65" s="8">
        <v>0</v>
      </c>
      <c r="DO65" s="8">
        <v>0</v>
      </c>
      <c r="DP65" s="8">
        <v>0</v>
      </c>
      <c r="DQ65" s="8">
        <v>0</v>
      </c>
      <c r="DR65" s="8">
        <v>0</v>
      </c>
      <c r="DS65" s="8">
        <v>0</v>
      </c>
      <c r="DT65" s="8">
        <v>0</v>
      </c>
      <c r="DU65" s="8">
        <v>0</v>
      </c>
      <c r="DV65" s="8">
        <v>0</v>
      </c>
      <c r="DW65" s="8">
        <v>0</v>
      </c>
      <c r="DX65" s="8">
        <v>0</v>
      </c>
      <c r="DY65" s="8">
        <v>0</v>
      </c>
      <c r="DZ65" s="8">
        <v>0</v>
      </c>
      <c r="EA65" s="8">
        <v>0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8">
        <v>0</v>
      </c>
      <c r="EH65" s="8">
        <v>0</v>
      </c>
      <c r="EI65" s="8">
        <v>0</v>
      </c>
      <c r="EJ65" s="8">
        <v>0</v>
      </c>
      <c r="EK65" s="8">
        <v>0</v>
      </c>
      <c r="EL65" s="8">
        <v>0</v>
      </c>
      <c r="EM65" s="8">
        <v>0</v>
      </c>
      <c r="EN65" s="8">
        <v>0</v>
      </c>
      <c r="EO65" s="8">
        <v>0</v>
      </c>
      <c r="EP65" s="8">
        <v>0</v>
      </c>
      <c r="EQ65" s="8">
        <v>0</v>
      </c>
      <c r="ER65" s="8">
        <v>0</v>
      </c>
      <c r="ES65" s="8">
        <v>0</v>
      </c>
      <c r="ET65" s="8">
        <v>0</v>
      </c>
      <c r="EU65" s="8">
        <v>0</v>
      </c>
      <c r="EV65" s="8">
        <v>0</v>
      </c>
      <c r="EW65" s="8">
        <v>0</v>
      </c>
      <c r="EX65" s="8">
        <v>0</v>
      </c>
      <c r="EY65" s="8">
        <v>0</v>
      </c>
      <c r="EZ65" s="8">
        <v>0</v>
      </c>
      <c r="FA65" s="8">
        <v>0</v>
      </c>
      <c r="FB65" s="8">
        <v>0</v>
      </c>
      <c r="FC65" s="8">
        <v>0</v>
      </c>
      <c r="FD65" s="8">
        <v>0</v>
      </c>
      <c r="FE65" s="8">
        <v>0</v>
      </c>
      <c r="FF65" s="8">
        <v>0</v>
      </c>
      <c r="FG65" s="8">
        <v>0</v>
      </c>
      <c r="FH65" s="8">
        <v>0</v>
      </c>
      <c r="FI65" s="8">
        <v>0</v>
      </c>
      <c r="FJ65" s="8">
        <v>0</v>
      </c>
      <c r="FK65" s="8">
        <v>0</v>
      </c>
      <c r="FL65" s="8">
        <v>0</v>
      </c>
      <c r="FM65" s="8">
        <v>0</v>
      </c>
      <c r="FN65" s="8">
        <v>0</v>
      </c>
      <c r="FO65" s="8">
        <v>0</v>
      </c>
      <c r="FP65" s="8">
        <v>0</v>
      </c>
      <c r="FQ65" s="8">
        <v>0</v>
      </c>
      <c r="FR65" s="8">
        <v>0</v>
      </c>
      <c r="FS65" s="8">
        <v>0</v>
      </c>
      <c r="FT65" s="8">
        <v>0</v>
      </c>
      <c r="FU65" s="8">
        <v>0</v>
      </c>
      <c r="FV65" s="8">
        <v>0</v>
      </c>
      <c r="FW65" s="8">
        <v>0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/>
      <c r="GJ65" s="8"/>
      <c r="GK65" s="8"/>
      <c r="GL65" s="8"/>
    </row>
    <row r="66" spans="1:194" ht="12.75">
      <c r="A66" s="6" t="s">
        <v>115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0</v>
      </c>
      <c r="DQ66" s="8">
        <v>0</v>
      </c>
      <c r="DR66" s="8">
        <v>0</v>
      </c>
      <c r="DS66" s="8">
        <v>0</v>
      </c>
      <c r="DT66" s="8">
        <v>0</v>
      </c>
      <c r="DU66" s="8">
        <v>0</v>
      </c>
      <c r="DV66" s="8">
        <v>0</v>
      </c>
      <c r="DW66" s="8">
        <v>0</v>
      </c>
      <c r="DX66" s="8">
        <v>0</v>
      </c>
      <c r="DY66" s="8">
        <v>0</v>
      </c>
      <c r="DZ66" s="8">
        <v>0</v>
      </c>
      <c r="EA66" s="8">
        <v>0</v>
      </c>
      <c r="EB66" s="8">
        <v>0</v>
      </c>
      <c r="EC66" s="8">
        <v>0</v>
      </c>
      <c r="ED66" s="8">
        <v>0</v>
      </c>
      <c r="EE66" s="8">
        <v>0</v>
      </c>
      <c r="EF66" s="8">
        <v>0</v>
      </c>
      <c r="EG66" s="8">
        <v>0</v>
      </c>
      <c r="EH66" s="8">
        <v>0</v>
      </c>
      <c r="EI66" s="8">
        <v>0</v>
      </c>
      <c r="EJ66" s="8">
        <v>0</v>
      </c>
      <c r="EK66" s="8">
        <v>0</v>
      </c>
      <c r="EL66" s="8">
        <v>0</v>
      </c>
      <c r="EM66" s="8">
        <v>0</v>
      </c>
      <c r="EN66" s="8">
        <v>0</v>
      </c>
      <c r="EO66" s="8">
        <v>0</v>
      </c>
      <c r="EP66" s="8">
        <v>0</v>
      </c>
      <c r="EQ66" s="8">
        <v>0</v>
      </c>
      <c r="ER66" s="8">
        <v>0</v>
      </c>
      <c r="ES66" s="8">
        <v>0</v>
      </c>
      <c r="ET66" s="8">
        <v>0</v>
      </c>
      <c r="EU66" s="8">
        <v>0</v>
      </c>
      <c r="EV66" s="8">
        <v>0</v>
      </c>
      <c r="EW66" s="8">
        <v>0</v>
      </c>
      <c r="EX66" s="8">
        <v>0</v>
      </c>
      <c r="EY66" s="8">
        <v>0</v>
      </c>
      <c r="EZ66" s="8">
        <v>0</v>
      </c>
      <c r="FA66" s="8">
        <v>0</v>
      </c>
      <c r="FB66" s="8">
        <v>0</v>
      </c>
      <c r="FC66" s="8">
        <v>0</v>
      </c>
      <c r="FD66" s="8">
        <v>0</v>
      </c>
      <c r="FE66" s="8">
        <v>0</v>
      </c>
      <c r="FF66" s="8">
        <v>0</v>
      </c>
      <c r="FG66" s="8">
        <v>0</v>
      </c>
      <c r="FH66" s="8">
        <v>0</v>
      </c>
      <c r="FI66" s="8">
        <v>0</v>
      </c>
      <c r="FJ66" s="8">
        <v>0</v>
      </c>
      <c r="FK66" s="8">
        <v>0</v>
      </c>
      <c r="FL66" s="8">
        <v>0</v>
      </c>
      <c r="FM66" s="8">
        <v>0</v>
      </c>
      <c r="FN66" s="8">
        <v>0</v>
      </c>
      <c r="FO66" s="8">
        <v>0</v>
      </c>
      <c r="FP66" s="8">
        <v>0</v>
      </c>
      <c r="FQ66" s="8">
        <v>0</v>
      </c>
      <c r="FR66" s="8">
        <v>0</v>
      </c>
      <c r="FS66" s="8">
        <v>0</v>
      </c>
      <c r="FT66" s="8">
        <v>0</v>
      </c>
      <c r="FU66" s="8">
        <v>0</v>
      </c>
      <c r="FV66" s="8">
        <v>0</v>
      </c>
      <c r="FW66" s="8">
        <v>0</v>
      </c>
      <c r="FX66" s="8">
        <v>0</v>
      </c>
      <c r="FY66" s="8">
        <v>0</v>
      </c>
      <c r="FZ66" s="8">
        <v>0</v>
      </c>
      <c r="GA66" s="8">
        <v>0</v>
      </c>
      <c r="GB66" s="8">
        <v>0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/>
      <c r="GJ66" s="8"/>
      <c r="GK66" s="8"/>
      <c r="GL66" s="8"/>
    </row>
    <row r="67" spans="1:194" ht="12.75">
      <c r="A67" s="6" t="s">
        <v>116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8">
        <v>0</v>
      </c>
      <c r="DH67" s="8">
        <v>0</v>
      </c>
      <c r="DI67" s="8">
        <v>0</v>
      </c>
      <c r="DJ67" s="8">
        <v>0</v>
      </c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8">
        <v>0</v>
      </c>
      <c r="DR67" s="8">
        <v>0</v>
      </c>
      <c r="DS67" s="8">
        <v>0</v>
      </c>
      <c r="DT67" s="8">
        <v>0</v>
      </c>
      <c r="DU67" s="8">
        <v>0</v>
      </c>
      <c r="DV67" s="8">
        <v>0</v>
      </c>
      <c r="DW67" s="8">
        <v>0</v>
      </c>
      <c r="DX67" s="8">
        <v>0</v>
      </c>
      <c r="DY67" s="8">
        <v>0</v>
      </c>
      <c r="DZ67" s="8">
        <v>0</v>
      </c>
      <c r="EA67" s="8">
        <v>0</v>
      </c>
      <c r="EB67" s="8">
        <v>0</v>
      </c>
      <c r="EC67" s="8">
        <v>0</v>
      </c>
      <c r="ED67" s="8">
        <v>0</v>
      </c>
      <c r="EE67" s="8">
        <v>0</v>
      </c>
      <c r="EF67" s="8">
        <v>0</v>
      </c>
      <c r="EG67" s="8">
        <v>0</v>
      </c>
      <c r="EH67" s="8">
        <v>0</v>
      </c>
      <c r="EI67" s="8">
        <v>0</v>
      </c>
      <c r="EJ67" s="8">
        <v>0</v>
      </c>
      <c r="EK67" s="8">
        <v>0</v>
      </c>
      <c r="EL67" s="8">
        <v>0</v>
      </c>
      <c r="EM67" s="8">
        <v>0</v>
      </c>
      <c r="EN67" s="8">
        <v>0</v>
      </c>
      <c r="EO67" s="8">
        <v>0</v>
      </c>
      <c r="EP67" s="8">
        <v>0</v>
      </c>
      <c r="EQ67" s="8">
        <v>0</v>
      </c>
      <c r="ER67" s="8">
        <v>0</v>
      </c>
      <c r="ES67" s="8">
        <v>0</v>
      </c>
      <c r="ET67" s="8">
        <v>0</v>
      </c>
      <c r="EU67" s="8">
        <v>0</v>
      </c>
      <c r="EV67" s="8">
        <v>0</v>
      </c>
      <c r="EW67" s="8">
        <v>0</v>
      </c>
      <c r="EX67" s="8">
        <v>0</v>
      </c>
      <c r="EY67" s="8">
        <v>0</v>
      </c>
      <c r="EZ67" s="8">
        <v>0</v>
      </c>
      <c r="FA67" s="8">
        <v>0</v>
      </c>
      <c r="FB67" s="8">
        <v>0</v>
      </c>
      <c r="FC67" s="8">
        <v>0</v>
      </c>
      <c r="FD67" s="8">
        <v>0</v>
      </c>
      <c r="FE67" s="8">
        <v>0</v>
      </c>
      <c r="FF67" s="8">
        <v>0</v>
      </c>
      <c r="FG67" s="8">
        <v>0</v>
      </c>
      <c r="FH67" s="8">
        <v>0</v>
      </c>
      <c r="FI67" s="8">
        <v>0</v>
      </c>
      <c r="FJ67" s="8">
        <v>0</v>
      </c>
      <c r="FK67" s="8">
        <v>0</v>
      </c>
      <c r="FL67" s="8">
        <v>0</v>
      </c>
      <c r="FM67" s="8">
        <v>0</v>
      </c>
      <c r="FN67" s="8">
        <v>0</v>
      </c>
      <c r="FO67" s="8">
        <v>0</v>
      </c>
      <c r="FP67" s="8">
        <v>0</v>
      </c>
      <c r="FQ67" s="8">
        <v>0</v>
      </c>
      <c r="FR67" s="8">
        <v>0</v>
      </c>
      <c r="FS67" s="8">
        <v>0</v>
      </c>
      <c r="FT67" s="8">
        <v>0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/>
      <c r="GJ67" s="8"/>
      <c r="GK67" s="8"/>
      <c r="GL67" s="8"/>
    </row>
    <row r="68" spans="1:194" ht="12.75">
      <c r="A68" s="6" t="s">
        <v>117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0</v>
      </c>
      <c r="DF68" s="8">
        <v>0</v>
      </c>
      <c r="DG68" s="8">
        <v>0</v>
      </c>
      <c r="DH68" s="8">
        <v>0</v>
      </c>
      <c r="DI68" s="8">
        <v>0</v>
      </c>
      <c r="DJ68" s="8">
        <v>0</v>
      </c>
      <c r="DK68" s="8">
        <v>0</v>
      </c>
      <c r="DL68" s="8">
        <v>0</v>
      </c>
      <c r="DM68" s="8">
        <v>0</v>
      </c>
      <c r="DN68" s="8">
        <v>0</v>
      </c>
      <c r="DO68" s="8">
        <v>0</v>
      </c>
      <c r="DP68" s="8">
        <v>0</v>
      </c>
      <c r="DQ68" s="8">
        <v>0</v>
      </c>
      <c r="DR68" s="8">
        <v>0</v>
      </c>
      <c r="DS68" s="8">
        <v>0</v>
      </c>
      <c r="DT68" s="8">
        <v>0</v>
      </c>
      <c r="DU68" s="8">
        <v>0</v>
      </c>
      <c r="DV68" s="8">
        <v>0</v>
      </c>
      <c r="DW68" s="8">
        <v>0</v>
      </c>
      <c r="DX68" s="8">
        <v>0</v>
      </c>
      <c r="DY68" s="8">
        <v>0</v>
      </c>
      <c r="DZ68" s="8">
        <v>0</v>
      </c>
      <c r="EA68" s="8">
        <v>0</v>
      </c>
      <c r="EB68" s="8">
        <v>0</v>
      </c>
      <c r="EC68" s="8">
        <v>0</v>
      </c>
      <c r="ED68" s="8">
        <v>0</v>
      </c>
      <c r="EE68" s="8">
        <v>0</v>
      </c>
      <c r="EF68" s="8">
        <v>0</v>
      </c>
      <c r="EG68" s="8">
        <v>0</v>
      </c>
      <c r="EH68" s="8">
        <v>0</v>
      </c>
      <c r="EI68" s="8">
        <v>0</v>
      </c>
      <c r="EJ68" s="8">
        <v>0</v>
      </c>
      <c r="EK68" s="8">
        <v>0</v>
      </c>
      <c r="EL68" s="8">
        <v>0</v>
      </c>
      <c r="EM68" s="8">
        <v>0</v>
      </c>
      <c r="EN68" s="8">
        <v>0</v>
      </c>
      <c r="EO68" s="8">
        <v>0</v>
      </c>
      <c r="EP68" s="8">
        <v>0</v>
      </c>
      <c r="EQ68" s="8">
        <v>0</v>
      </c>
      <c r="ER68" s="8">
        <v>0</v>
      </c>
      <c r="ES68" s="8">
        <v>0</v>
      </c>
      <c r="ET68" s="8">
        <v>0</v>
      </c>
      <c r="EU68" s="8">
        <v>0</v>
      </c>
      <c r="EV68" s="8">
        <v>0</v>
      </c>
      <c r="EW68" s="8">
        <v>0</v>
      </c>
      <c r="EX68" s="8">
        <v>0</v>
      </c>
      <c r="EY68" s="8">
        <v>0</v>
      </c>
      <c r="EZ68" s="8">
        <v>0</v>
      </c>
      <c r="FA68" s="8">
        <v>0</v>
      </c>
      <c r="FB68" s="8">
        <v>0</v>
      </c>
      <c r="FC68" s="8">
        <v>0</v>
      </c>
      <c r="FD68" s="8">
        <v>0</v>
      </c>
      <c r="FE68" s="8">
        <v>0</v>
      </c>
      <c r="FF68" s="8">
        <v>0</v>
      </c>
      <c r="FG68" s="8">
        <v>0</v>
      </c>
      <c r="FH68" s="8">
        <v>0</v>
      </c>
      <c r="FI68" s="8">
        <v>0</v>
      </c>
      <c r="FJ68" s="8">
        <v>0</v>
      </c>
      <c r="FK68" s="8">
        <v>0</v>
      </c>
      <c r="FL68" s="8">
        <v>0</v>
      </c>
      <c r="FM68" s="8">
        <v>0</v>
      </c>
      <c r="FN68" s="8">
        <v>0</v>
      </c>
      <c r="FO68" s="8">
        <v>0</v>
      </c>
      <c r="FP68" s="8">
        <v>0</v>
      </c>
      <c r="FQ68" s="8">
        <v>0</v>
      </c>
      <c r="FR68" s="8">
        <v>0</v>
      </c>
      <c r="FS68" s="8">
        <v>0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/>
      <c r="GJ68" s="8"/>
      <c r="GK68" s="8"/>
      <c r="GL68" s="8"/>
    </row>
    <row r="69" spans="1:194" ht="12.75">
      <c r="A69" s="6" t="s">
        <v>118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1.680672268907563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0</v>
      </c>
      <c r="DI69" s="8">
        <v>0</v>
      </c>
      <c r="DJ69" s="8">
        <v>0</v>
      </c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8">
        <v>0</v>
      </c>
      <c r="DR69" s="8">
        <v>0</v>
      </c>
      <c r="DS69" s="8">
        <v>0</v>
      </c>
      <c r="DT69" s="8">
        <v>0</v>
      </c>
      <c r="DU69" s="8">
        <v>0</v>
      </c>
      <c r="DV69" s="8">
        <v>0</v>
      </c>
      <c r="DW69" s="8">
        <v>0</v>
      </c>
      <c r="DX69" s="8">
        <v>0</v>
      </c>
      <c r="DY69" s="8">
        <v>0</v>
      </c>
      <c r="DZ69" s="8">
        <v>0</v>
      </c>
      <c r="EA69" s="8">
        <v>0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8">
        <v>0</v>
      </c>
      <c r="EH69" s="8">
        <v>0</v>
      </c>
      <c r="EI69" s="8">
        <v>0</v>
      </c>
      <c r="EJ69" s="8">
        <v>0</v>
      </c>
      <c r="EK69" s="8">
        <v>0</v>
      </c>
      <c r="EL69" s="8">
        <v>0</v>
      </c>
      <c r="EM69" s="8">
        <v>0</v>
      </c>
      <c r="EN69" s="8">
        <v>0</v>
      </c>
      <c r="EO69" s="8">
        <v>0</v>
      </c>
      <c r="EP69" s="8">
        <v>0</v>
      </c>
      <c r="EQ69" s="8">
        <v>0</v>
      </c>
      <c r="ER69" s="8">
        <v>0</v>
      </c>
      <c r="ES69" s="8">
        <v>0</v>
      </c>
      <c r="ET69" s="8">
        <v>0</v>
      </c>
      <c r="EU69" s="8">
        <v>0</v>
      </c>
      <c r="EV69" s="8">
        <v>0</v>
      </c>
      <c r="EW69" s="8">
        <v>0</v>
      </c>
      <c r="EX69" s="8">
        <v>0</v>
      </c>
      <c r="EY69" s="8">
        <v>0</v>
      </c>
      <c r="EZ69" s="8">
        <v>0</v>
      </c>
      <c r="FA69" s="8">
        <v>0</v>
      </c>
      <c r="FB69" s="8">
        <v>0</v>
      </c>
      <c r="FC69" s="8">
        <v>0</v>
      </c>
      <c r="FD69" s="8">
        <v>0</v>
      </c>
      <c r="FE69" s="8">
        <v>0</v>
      </c>
      <c r="FF69" s="8">
        <v>0</v>
      </c>
      <c r="FG69" s="8">
        <v>0</v>
      </c>
      <c r="FH69" s="8">
        <v>0</v>
      </c>
      <c r="FI69" s="8">
        <v>0</v>
      </c>
      <c r="FJ69" s="8">
        <v>0</v>
      </c>
      <c r="FK69" s="8">
        <v>0</v>
      </c>
      <c r="FL69" s="8">
        <v>0</v>
      </c>
      <c r="FM69" s="8">
        <v>0</v>
      </c>
      <c r="FN69" s="8">
        <v>0</v>
      </c>
      <c r="FO69" s="8">
        <v>0</v>
      </c>
      <c r="FP69" s="8">
        <v>0</v>
      </c>
      <c r="FQ69" s="8">
        <v>0</v>
      </c>
      <c r="FR69" s="8">
        <v>0</v>
      </c>
      <c r="FS69" s="8">
        <v>0</v>
      </c>
      <c r="FT69" s="8">
        <v>0</v>
      </c>
      <c r="FU69" s="8">
        <v>0</v>
      </c>
      <c r="FV69" s="8">
        <v>0</v>
      </c>
      <c r="FW69" s="8">
        <v>0</v>
      </c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/>
      <c r="GJ69" s="8"/>
      <c r="GK69" s="8"/>
      <c r="GL69" s="8"/>
    </row>
    <row r="70" spans="1:194" ht="12.75">
      <c r="A70" s="6" t="s">
        <v>119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0</v>
      </c>
      <c r="CI70" s="8">
        <v>0</v>
      </c>
      <c r="CJ70" s="8">
        <v>0</v>
      </c>
      <c r="CK70" s="8">
        <v>0</v>
      </c>
      <c r="CL70" s="8">
        <v>0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0</v>
      </c>
      <c r="DF70" s="8">
        <v>0</v>
      </c>
      <c r="DG70" s="8">
        <v>0</v>
      </c>
      <c r="DH70" s="8">
        <v>0</v>
      </c>
      <c r="DI70" s="8">
        <v>0</v>
      </c>
      <c r="DJ70" s="8">
        <v>0</v>
      </c>
      <c r="DK70" s="8">
        <v>0</v>
      </c>
      <c r="DL70" s="8">
        <v>0</v>
      </c>
      <c r="DM70" s="8">
        <v>0</v>
      </c>
      <c r="DN70" s="8">
        <v>0</v>
      </c>
      <c r="DO70" s="8">
        <v>0</v>
      </c>
      <c r="DP70" s="8">
        <v>0</v>
      </c>
      <c r="DQ70" s="8">
        <v>0</v>
      </c>
      <c r="DR70" s="8">
        <v>0</v>
      </c>
      <c r="DS70" s="8">
        <v>0</v>
      </c>
      <c r="DT70" s="8">
        <v>0</v>
      </c>
      <c r="DU70" s="8">
        <v>0</v>
      </c>
      <c r="DV70" s="8">
        <v>0</v>
      </c>
      <c r="DW70" s="8">
        <v>0</v>
      </c>
      <c r="DX70" s="8">
        <v>0</v>
      </c>
      <c r="DY70" s="8">
        <v>0</v>
      </c>
      <c r="DZ70" s="8">
        <v>0</v>
      </c>
      <c r="EA70" s="8">
        <v>0</v>
      </c>
      <c r="EB70" s="8">
        <v>0</v>
      </c>
      <c r="EC70" s="8">
        <v>0</v>
      </c>
      <c r="ED70" s="8">
        <v>0</v>
      </c>
      <c r="EE70" s="8">
        <v>0</v>
      </c>
      <c r="EF70" s="8">
        <v>0</v>
      </c>
      <c r="EG70" s="8">
        <v>0</v>
      </c>
      <c r="EH70" s="8">
        <v>0</v>
      </c>
      <c r="EI70" s="8">
        <v>0</v>
      </c>
      <c r="EJ70" s="8">
        <v>0</v>
      </c>
      <c r="EK70" s="8">
        <v>0</v>
      </c>
      <c r="EL70" s="8">
        <v>0</v>
      </c>
      <c r="EM70" s="8">
        <v>0</v>
      </c>
      <c r="EN70" s="8">
        <v>0</v>
      </c>
      <c r="EO70" s="8">
        <v>0</v>
      </c>
      <c r="EP70" s="8">
        <v>0</v>
      </c>
      <c r="EQ70" s="8">
        <v>0</v>
      </c>
      <c r="ER70" s="8">
        <v>0</v>
      </c>
      <c r="ES70" s="8">
        <v>0</v>
      </c>
      <c r="ET70" s="8">
        <v>0</v>
      </c>
      <c r="EU70" s="8">
        <v>0</v>
      </c>
      <c r="EV70" s="8">
        <v>0</v>
      </c>
      <c r="EW70" s="8">
        <v>0</v>
      </c>
      <c r="EX70" s="8">
        <v>0</v>
      </c>
      <c r="EY70" s="8">
        <v>0</v>
      </c>
      <c r="EZ70" s="8">
        <v>0</v>
      </c>
      <c r="FA70" s="8">
        <v>0</v>
      </c>
      <c r="FB70" s="8">
        <v>0</v>
      </c>
      <c r="FC70" s="8">
        <v>0</v>
      </c>
      <c r="FD70" s="8">
        <v>0</v>
      </c>
      <c r="FE70" s="8">
        <v>0</v>
      </c>
      <c r="FF70" s="8">
        <v>0</v>
      </c>
      <c r="FG70" s="8">
        <v>0</v>
      </c>
      <c r="FH70" s="8">
        <v>0</v>
      </c>
      <c r="FI70" s="8">
        <v>0</v>
      </c>
      <c r="FJ70" s="8">
        <v>0</v>
      </c>
      <c r="FK70" s="8">
        <v>0</v>
      </c>
      <c r="FL70" s="8">
        <v>0</v>
      </c>
      <c r="FM70" s="8">
        <v>0</v>
      </c>
      <c r="FN70" s="8">
        <v>0</v>
      </c>
      <c r="FO70" s="8">
        <v>0</v>
      </c>
      <c r="FP70" s="8">
        <v>0</v>
      </c>
      <c r="FQ70" s="8">
        <v>0</v>
      </c>
      <c r="FR70" s="8">
        <v>0</v>
      </c>
      <c r="FS70" s="8">
        <v>0</v>
      </c>
      <c r="FT70" s="8">
        <v>0</v>
      </c>
      <c r="FU70" s="8">
        <v>0</v>
      </c>
      <c r="FV70" s="8">
        <v>0</v>
      </c>
      <c r="FW70" s="8">
        <v>0</v>
      </c>
      <c r="FX70" s="8">
        <v>0</v>
      </c>
      <c r="FY70" s="8">
        <v>0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/>
      <c r="GJ70" s="8"/>
      <c r="GK70" s="8"/>
      <c r="GL70" s="8"/>
    </row>
    <row r="71" spans="1:194" ht="12.75">
      <c r="A71" s="6" t="s">
        <v>120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8">
        <v>0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8">
        <v>0</v>
      </c>
      <c r="DJ71" s="8">
        <v>0</v>
      </c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0</v>
      </c>
      <c r="DQ71" s="8">
        <v>0</v>
      </c>
      <c r="DR71" s="8">
        <v>0</v>
      </c>
      <c r="DS71" s="8">
        <v>0</v>
      </c>
      <c r="DT71" s="8">
        <v>0</v>
      </c>
      <c r="DU71" s="8">
        <v>0</v>
      </c>
      <c r="DV71" s="8">
        <v>0</v>
      </c>
      <c r="DW71" s="8">
        <v>0</v>
      </c>
      <c r="DX71" s="8">
        <v>0</v>
      </c>
      <c r="DY71" s="8">
        <v>0</v>
      </c>
      <c r="DZ71" s="8">
        <v>0</v>
      </c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0</v>
      </c>
      <c r="EG71" s="8">
        <v>0</v>
      </c>
      <c r="EH71" s="8">
        <v>0</v>
      </c>
      <c r="EI71" s="8">
        <v>0</v>
      </c>
      <c r="EJ71" s="8">
        <v>0</v>
      </c>
      <c r="EK71" s="8">
        <v>0</v>
      </c>
      <c r="EL71" s="8">
        <v>0</v>
      </c>
      <c r="EM71" s="8">
        <v>0</v>
      </c>
      <c r="EN71" s="8">
        <v>0</v>
      </c>
      <c r="EO71" s="8">
        <v>0</v>
      </c>
      <c r="EP71" s="8">
        <v>0</v>
      </c>
      <c r="EQ71" s="8">
        <v>0</v>
      </c>
      <c r="ER71" s="8">
        <v>0</v>
      </c>
      <c r="ES71" s="8">
        <v>0</v>
      </c>
      <c r="ET71" s="8">
        <v>0</v>
      </c>
      <c r="EU71" s="8">
        <v>0</v>
      </c>
      <c r="EV71" s="8">
        <v>0</v>
      </c>
      <c r="EW71" s="8">
        <v>0</v>
      </c>
      <c r="EX71" s="8">
        <v>0</v>
      </c>
      <c r="EY71" s="8">
        <v>0</v>
      </c>
      <c r="EZ71" s="8">
        <v>0</v>
      </c>
      <c r="FA71" s="8">
        <v>0</v>
      </c>
      <c r="FB71" s="8">
        <v>0</v>
      </c>
      <c r="FC71" s="8">
        <v>0</v>
      </c>
      <c r="FD71" s="8">
        <v>0</v>
      </c>
      <c r="FE71" s="8">
        <v>0</v>
      </c>
      <c r="FF71" s="8">
        <v>0</v>
      </c>
      <c r="FG71" s="8">
        <v>0</v>
      </c>
      <c r="FH71" s="8">
        <v>0</v>
      </c>
      <c r="FI71" s="8">
        <v>0</v>
      </c>
      <c r="FJ71" s="8">
        <v>0</v>
      </c>
      <c r="FK71" s="8">
        <v>0</v>
      </c>
      <c r="FL71" s="8">
        <v>0</v>
      </c>
      <c r="FM71" s="8">
        <v>0</v>
      </c>
      <c r="FN71" s="8">
        <v>0</v>
      </c>
      <c r="FO71" s="8">
        <v>0</v>
      </c>
      <c r="FP71" s="8">
        <v>0</v>
      </c>
      <c r="FQ71" s="8">
        <v>0</v>
      </c>
      <c r="FR71" s="8">
        <v>0</v>
      </c>
      <c r="FS71" s="8">
        <v>0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/>
      <c r="GJ71" s="8"/>
      <c r="GK71" s="8"/>
      <c r="GL71" s="8"/>
    </row>
    <row r="72" spans="1:194" ht="12.75">
      <c r="A72" s="6" t="s">
        <v>121</v>
      </c>
      <c r="B72" s="8">
        <v>0</v>
      </c>
      <c r="C72" s="8">
        <v>12.5</v>
      </c>
      <c r="D72" s="8">
        <v>2.7027027027027026</v>
      </c>
      <c r="E72" s="8">
        <v>0</v>
      </c>
      <c r="F72" s="8">
        <v>0</v>
      </c>
      <c r="G72" s="8">
        <v>41.17647058823529</v>
      </c>
      <c r="H72" s="8">
        <v>69.44444444444444</v>
      </c>
      <c r="I72" s="8">
        <v>0</v>
      </c>
      <c r="J72" s="8">
        <v>0</v>
      </c>
      <c r="K72" s="8">
        <v>0</v>
      </c>
      <c r="L72" s="8">
        <v>1.0869565217391304</v>
      </c>
      <c r="M72" s="8">
        <v>0</v>
      </c>
      <c r="N72" s="8">
        <v>0</v>
      </c>
      <c r="O72" s="8">
        <v>3.7383177570093453</v>
      </c>
      <c r="P72" s="8">
        <v>0</v>
      </c>
      <c r="Q72" s="8">
        <v>9.859154929577464</v>
      </c>
      <c r="R72" s="8">
        <v>29.78723404255319</v>
      </c>
      <c r="S72" s="8">
        <v>4.25531914893617</v>
      </c>
      <c r="T72" s="8">
        <v>64.28571428571429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2.631578947368421</v>
      </c>
      <c r="AL72" s="8">
        <v>0.8695652173913043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1.36986301369863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8">
        <v>7.6923076923076925</v>
      </c>
      <c r="CL72" s="8">
        <v>0</v>
      </c>
      <c r="CM72" s="8">
        <v>0.10752688172043011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  <c r="DE72" s="8">
        <v>0</v>
      </c>
      <c r="DF72" s="8">
        <v>0</v>
      </c>
      <c r="DG72" s="8">
        <v>0</v>
      </c>
      <c r="DH72" s="8">
        <v>0</v>
      </c>
      <c r="DI72" s="8">
        <v>0</v>
      </c>
      <c r="DJ72" s="8">
        <v>0</v>
      </c>
      <c r="DK72" s="8">
        <v>0</v>
      </c>
      <c r="DL72" s="8">
        <v>0</v>
      </c>
      <c r="DM72" s="8">
        <v>5.05050505050505</v>
      </c>
      <c r="DN72" s="8">
        <v>0</v>
      </c>
      <c r="DO72" s="8">
        <v>0</v>
      </c>
      <c r="DP72" s="8">
        <v>0</v>
      </c>
      <c r="DQ72" s="8">
        <v>0</v>
      </c>
      <c r="DR72" s="8">
        <v>0</v>
      </c>
      <c r="DS72" s="8">
        <v>0</v>
      </c>
      <c r="DT72" s="8">
        <v>0</v>
      </c>
      <c r="DU72" s="8">
        <v>0</v>
      </c>
      <c r="DV72" s="8">
        <v>0</v>
      </c>
      <c r="DW72" s="8">
        <v>0</v>
      </c>
      <c r="DX72" s="8">
        <v>0</v>
      </c>
      <c r="DY72" s="8">
        <v>0</v>
      </c>
      <c r="DZ72" s="8">
        <v>18.75</v>
      </c>
      <c r="EA72" s="8">
        <v>11.494252873563218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8">
        <v>0</v>
      </c>
      <c r="EH72" s="8">
        <v>0</v>
      </c>
      <c r="EI72" s="8">
        <v>3.225806451612903</v>
      </c>
      <c r="EJ72" s="8">
        <v>0</v>
      </c>
      <c r="EK72" s="8">
        <v>0</v>
      </c>
      <c r="EL72" s="8">
        <v>0</v>
      </c>
      <c r="EM72" s="8">
        <v>0</v>
      </c>
      <c r="EN72" s="8">
        <v>0</v>
      </c>
      <c r="EO72" s="8">
        <v>100</v>
      </c>
      <c r="EP72" s="8">
        <v>50</v>
      </c>
      <c r="EQ72" s="8">
        <v>50</v>
      </c>
      <c r="ER72" s="8">
        <v>0</v>
      </c>
      <c r="ES72" s="8">
        <v>0</v>
      </c>
      <c r="ET72" s="8">
        <v>0</v>
      </c>
      <c r="EU72" s="8">
        <v>0</v>
      </c>
      <c r="EV72" s="8">
        <v>0</v>
      </c>
      <c r="EW72" s="8">
        <v>0</v>
      </c>
      <c r="EX72" s="8">
        <v>8.064516129032258</v>
      </c>
      <c r="EY72" s="8">
        <v>100</v>
      </c>
      <c r="EZ72" s="8">
        <v>25</v>
      </c>
      <c r="FA72" s="8">
        <v>0</v>
      </c>
      <c r="FB72" s="8">
        <v>0</v>
      </c>
      <c r="FC72" s="8">
        <v>0</v>
      </c>
      <c r="FD72" s="8">
        <v>0</v>
      </c>
      <c r="FE72" s="8">
        <v>7.5</v>
      </c>
      <c r="FF72" s="8">
        <v>0</v>
      </c>
      <c r="FG72" s="8">
        <v>6.25</v>
      </c>
      <c r="FH72" s="8">
        <v>10.526315789473683</v>
      </c>
      <c r="FI72" s="8">
        <v>0</v>
      </c>
      <c r="FJ72" s="8">
        <v>0</v>
      </c>
      <c r="FK72" s="8">
        <v>0</v>
      </c>
      <c r="FL72" s="8">
        <v>0</v>
      </c>
      <c r="FM72" s="8">
        <v>0</v>
      </c>
      <c r="FN72" s="8">
        <v>0</v>
      </c>
      <c r="FO72" s="8">
        <v>83.73983739837398</v>
      </c>
      <c r="FP72" s="8">
        <v>0</v>
      </c>
      <c r="FQ72" s="8">
        <v>0</v>
      </c>
      <c r="FR72" s="8">
        <v>0</v>
      </c>
      <c r="FS72" s="8">
        <v>17.61006289308176</v>
      </c>
      <c r="FT72" s="8">
        <v>0</v>
      </c>
      <c r="FU72" s="8">
        <v>68.31683168316832</v>
      </c>
      <c r="FV72" s="8">
        <v>90.56603773584906</v>
      </c>
      <c r="FW72" s="8">
        <v>0</v>
      </c>
      <c r="FX72" s="8">
        <v>0</v>
      </c>
      <c r="FY72" s="8">
        <v>0</v>
      </c>
      <c r="FZ72" s="8">
        <v>80</v>
      </c>
      <c r="GA72" s="8">
        <v>11.11111111111111</v>
      </c>
      <c r="GB72" s="8">
        <v>0</v>
      </c>
      <c r="GC72" s="8">
        <v>2.4390243902439024</v>
      </c>
      <c r="GD72" s="8">
        <v>59.61538461538461</v>
      </c>
      <c r="GE72" s="8">
        <v>0</v>
      </c>
      <c r="GF72" s="8">
        <v>0</v>
      </c>
      <c r="GG72" s="8">
        <v>0</v>
      </c>
      <c r="GH72" s="8">
        <v>6.666666666666667</v>
      </c>
      <c r="GI72" s="8"/>
      <c r="GJ72" s="8"/>
      <c r="GK72" s="8"/>
      <c r="GL72" s="8"/>
    </row>
    <row r="73" spans="1:194" ht="12.75">
      <c r="A73" s="6" t="s">
        <v>122</v>
      </c>
      <c r="B73" s="8">
        <v>0</v>
      </c>
      <c r="C73" s="8">
        <v>87.5</v>
      </c>
      <c r="D73" s="8">
        <v>94.5945945945946</v>
      </c>
      <c r="E73" s="8">
        <v>78.33333333333333</v>
      </c>
      <c r="F73" s="8">
        <v>0</v>
      </c>
      <c r="G73" s="8">
        <v>5.88235294117647</v>
      </c>
      <c r="H73" s="8">
        <v>30.555555555555557</v>
      </c>
      <c r="I73" s="8">
        <v>0.7751937984496124</v>
      </c>
      <c r="J73" s="8">
        <v>0</v>
      </c>
      <c r="K73" s="8">
        <v>0</v>
      </c>
      <c r="L73" s="8">
        <v>5.434782608695652</v>
      </c>
      <c r="M73" s="8">
        <v>76.47058823529412</v>
      </c>
      <c r="N73" s="8">
        <v>11.570247933884298</v>
      </c>
      <c r="O73" s="8">
        <v>30.8411214953271</v>
      </c>
      <c r="P73" s="8">
        <v>17.857142857142858</v>
      </c>
      <c r="Q73" s="8">
        <v>21.830985915492956</v>
      </c>
      <c r="R73" s="8">
        <v>18.085106382978726</v>
      </c>
      <c r="S73" s="8">
        <v>30.851063829787233</v>
      </c>
      <c r="T73" s="8">
        <v>12.5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0</v>
      </c>
      <c r="CJ73" s="8">
        <v>0</v>
      </c>
      <c r="CK73" s="8">
        <v>0</v>
      </c>
      <c r="CL73" s="8">
        <v>0</v>
      </c>
      <c r="CM73" s="8">
        <v>0</v>
      </c>
      <c r="CN73" s="8">
        <v>0</v>
      </c>
      <c r="CO73" s="8">
        <v>0</v>
      </c>
      <c r="CP73" s="8">
        <v>0</v>
      </c>
      <c r="CQ73" s="8">
        <v>0</v>
      </c>
      <c r="CR73" s="8">
        <v>0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0</v>
      </c>
      <c r="DF73" s="8">
        <v>0</v>
      </c>
      <c r="DG73" s="8">
        <v>0</v>
      </c>
      <c r="DH73" s="8">
        <v>0</v>
      </c>
      <c r="DI73" s="8">
        <v>0</v>
      </c>
      <c r="DJ73" s="8">
        <v>0</v>
      </c>
      <c r="DK73" s="8">
        <v>0</v>
      </c>
      <c r="DL73" s="8">
        <v>0</v>
      </c>
      <c r="DM73" s="8">
        <v>0</v>
      </c>
      <c r="DN73" s="8">
        <v>0</v>
      </c>
      <c r="DO73" s="8">
        <v>0</v>
      </c>
      <c r="DP73" s="8">
        <v>0</v>
      </c>
      <c r="DQ73" s="8">
        <v>0</v>
      </c>
      <c r="DR73" s="8">
        <v>0</v>
      </c>
      <c r="DS73" s="8">
        <v>0</v>
      </c>
      <c r="DT73" s="8">
        <v>0</v>
      </c>
      <c r="DU73" s="8">
        <v>0</v>
      </c>
      <c r="DV73" s="8">
        <v>0</v>
      </c>
      <c r="DW73" s="8">
        <v>0</v>
      </c>
      <c r="DX73" s="8">
        <v>0</v>
      </c>
      <c r="DY73" s="8">
        <v>0</v>
      </c>
      <c r="DZ73" s="8">
        <v>3.125</v>
      </c>
      <c r="EA73" s="8">
        <v>0</v>
      </c>
      <c r="EB73" s="8">
        <v>0</v>
      </c>
      <c r="EC73" s="8">
        <v>0</v>
      </c>
      <c r="ED73" s="8">
        <v>0</v>
      </c>
      <c r="EE73" s="8">
        <v>0</v>
      </c>
      <c r="EF73" s="8">
        <v>0</v>
      </c>
      <c r="EG73" s="8">
        <v>0</v>
      </c>
      <c r="EH73" s="8">
        <v>100</v>
      </c>
      <c r="EI73" s="8">
        <v>0</v>
      </c>
      <c r="EJ73" s="8">
        <v>0</v>
      </c>
      <c r="EK73" s="8">
        <v>0</v>
      </c>
      <c r="EL73" s="8">
        <v>100</v>
      </c>
      <c r="EM73" s="8">
        <v>0</v>
      </c>
      <c r="EN73" s="8">
        <v>0</v>
      </c>
      <c r="EO73" s="8">
        <v>0</v>
      </c>
      <c r="EP73" s="8">
        <v>0</v>
      </c>
      <c r="EQ73" s="8">
        <v>0</v>
      </c>
      <c r="ER73" s="8">
        <v>0</v>
      </c>
      <c r="ES73" s="8">
        <v>100</v>
      </c>
      <c r="ET73" s="8">
        <v>100</v>
      </c>
      <c r="EU73" s="8">
        <v>0</v>
      </c>
      <c r="EV73" s="8">
        <v>31.67701863354037</v>
      </c>
      <c r="EW73" s="8">
        <v>72.72727272727273</v>
      </c>
      <c r="EX73" s="8">
        <v>3.225806451612903</v>
      </c>
      <c r="EY73" s="8">
        <v>0</v>
      </c>
      <c r="EZ73" s="8">
        <v>25</v>
      </c>
      <c r="FA73" s="8">
        <v>0</v>
      </c>
      <c r="FB73" s="8">
        <v>0</v>
      </c>
      <c r="FC73" s="8">
        <v>0</v>
      </c>
      <c r="FD73" s="8">
        <v>0</v>
      </c>
      <c r="FE73" s="8">
        <v>0</v>
      </c>
      <c r="FF73" s="8">
        <v>0</v>
      </c>
      <c r="FG73" s="8">
        <v>1.25</v>
      </c>
      <c r="FH73" s="8">
        <v>0</v>
      </c>
      <c r="FI73" s="8">
        <v>27.27272727272727</v>
      </c>
      <c r="FJ73" s="8">
        <v>0</v>
      </c>
      <c r="FK73" s="8">
        <v>0</v>
      </c>
      <c r="FL73" s="8">
        <v>100</v>
      </c>
      <c r="FM73" s="8">
        <v>0</v>
      </c>
      <c r="FN73" s="8">
        <v>0</v>
      </c>
      <c r="FO73" s="8">
        <v>0.8130081300813009</v>
      </c>
      <c r="FP73" s="8">
        <v>0</v>
      </c>
      <c r="FQ73" s="8">
        <v>0</v>
      </c>
      <c r="FR73" s="8">
        <v>0</v>
      </c>
      <c r="FS73" s="8">
        <v>0</v>
      </c>
      <c r="FT73" s="8">
        <v>0</v>
      </c>
      <c r="FU73" s="8">
        <v>0</v>
      </c>
      <c r="FV73" s="8">
        <v>0</v>
      </c>
      <c r="FW73" s="8">
        <v>0</v>
      </c>
      <c r="FX73" s="8">
        <v>0</v>
      </c>
      <c r="FY73" s="8">
        <v>0</v>
      </c>
      <c r="FZ73" s="8">
        <v>3.6363636363636362</v>
      </c>
      <c r="GA73" s="8">
        <v>0</v>
      </c>
      <c r="GB73" s="8">
        <v>0</v>
      </c>
      <c r="GC73" s="8">
        <v>0</v>
      </c>
      <c r="GD73" s="8">
        <v>1.9230769230769231</v>
      </c>
      <c r="GE73" s="8">
        <v>0</v>
      </c>
      <c r="GF73" s="8">
        <v>0</v>
      </c>
      <c r="GG73" s="8">
        <v>0</v>
      </c>
      <c r="GH73" s="8">
        <v>0</v>
      </c>
      <c r="GI73" s="8"/>
      <c r="GJ73" s="8"/>
      <c r="GK73" s="8"/>
      <c r="GL73" s="8"/>
    </row>
    <row r="74" spans="1:194" ht="12.75">
      <c r="A74" s="6" t="s">
        <v>123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8">
        <v>0</v>
      </c>
      <c r="CI74" s="8">
        <v>0</v>
      </c>
      <c r="CJ74" s="8">
        <v>0</v>
      </c>
      <c r="CK74" s="8">
        <v>0</v>
      </c>
      <c r="CL74" s="8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0</v>
      </c>
      <c r="DF74" s="8">
        <v>0</v>
      </c>
      <c r="DG74" s="8">
        <v>0</v>
      </c>
      <c r="DH74" s="8">
        <v>0</v>
      </c>
      <c r="DI74" s="8">
        <v>0</v>
      </c>
      <c r="DJ74" s="8">
        <v>0</v>
      </c>
      <c r="DK74" s="8">
        <v>0</v>
      </c>
      <c r="DL74" s="8">
        <v>0</v>
      </c>
      <c r="DM74" s="8">
        <v>0</v>
      </c>
      <c r="DN74" s="8">
        <v>0</v>
      </c>
      <c r="DO74" s="8">
        <v>0</v>
      </c>
      <c r="DP74" s="8">
        <v>0</v>
      </c>
      <c r="DQ74" s="8">
        <v>0</v>
      </c>
      <c r="DR74" s="8">
        <v>0</v>
      </c>
      <c r="DS74" s="8">
        <v>0</v>
      </c>
      <c r="DT74" s="8">
        <v>0</v>
      </c>
      <c r="DU74" s="8">
        <v>0</v>
      </c>
      <c r="DV74" s="8">
        <v>0</v>
      </c>
      <c r="DW74" s="8">
        <v>0</v>
      </c>
      <c r="DX74" s="8">
        <v>0</v>
      </c>
      <c r="DY74" s="8">
        <v>0</v>
      </c>
      <c r="DZ74" s="8">
        <v>0</v>
      </c>
      <c r="EA74" s="8">
        <v>0</v>
      </c>
      <c r="EB74" s="8">
        <v>0</v>
      </c>
      <c r="EC74" s="8">
        <v>0</v>
      </c>
      <c r="ED74" s="8">
        <v>0</v>
      </c>
      <c r="EE74" s="8">
        <v>0</v>
      </c>
      <c r="EF74" s="8">
        <v>0</v>
      </c>
      <c r="EG74" s="8">
        <v>0</v>
      </c>
      <c r="EH74" s="8">
        <v>0</v>
      </c>
      <c r="EI74" s="8">
        <v>0</v>
      </c>
      <c r="EJ74" s="8">
        <v>0</v>
      </c>
      <c r="EK74" s="8">
        <v>0</v>
      </c>
      <c r="EL74" s="8">
        <v>0</v>
      </c>
      <c r="EM74" s="8">
        <v>0</v>
      </c>
      <c r="EN74" s="8">
        <v>0</v>
      </c>
      <c r="EO74" s="8">
        <v>0</v>
      </c>
      <c r="EP74" s="8">
        <v>0</v>
      </c>
      <c r="EQ74" s="8">
        <v>0</v>
      </c>
      <c r="ER74" s="8">
        <v>0</v>
      </c>
      <c r="ES74" s="8">
        <v>0</v>
      </c>
      <c r="ET74" s="8">
        <v>0</v>
      </c>
      <c r="EU74" s="8">
        <v>0</v>
      </c>
      <c r="EV74" s="8">
        <v>0</v>
      </c>
      <c r="EW74" s="8">
        <v>0</v>
      </c>
      <c r="EX74" s="8">
        <v>0</v>
      </c>
      <c r="EY74" s="8">
        <v>0</v>
      </c>
      <c r="EZ74" s="8">
        <v>0</v>
      </c>
      <c r="FA74" s="8">
        <v>0</v>
      </c>
      <c r="FB74" s="8">
        <v>0</v>
      </c>
      <c r="FC74" s="8">
        <v>0</v>
      </c>
      <c r="FD74" s="8">
        <v>0</v>
      </c>
      <c r="FE74" s="8">
        <v>0</v>
      </c>
      <c r="FF74" s="8">
        <v>0</v>
      </c>
      <c r="FG74" s="8">
        <v>0</v>
      </c>
      <c r="FH74" s="8">
        <v>0</v>
      </c>
      <c r="FI74" s="8">
        <v>0</v>
      </c>
      <c r="FJ74" s="8">
        <v>0</v>
      </c>
      <c r="FK74" s="8">
        <v>0</v>
      </c>
      <c r="FL74" s="8">
        <v>0</v>
      </c>
      <c r="FM74" s="8">
        <v>0</v>
      </c>
      <c r="FN74" s="8">
        <v>0</v>
      </c>
      <c r="FO74" s="8">
        <v>0</v>
      </c>
      <c r="FP74" s="8">
        <v>0</v>
      </c>
      <c r="FQ74" s="8">
        <v>0</v>
      </c>
      <c r="FR74" s="8">
        <v>0</v>
      </c>
      <c r="FS74" s="8">
        <v>0</v>
      </c>
      <c r="FT74" s="8">
        <v>0</v>
      </c>
      <c r="FU74" s="8">
        <v>0</v>
      </c>
      <c r="FV74" s="8">
        <v>0</v>
      </c>
      <c r="FW74" s="8">
        <v>0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/>
      <c r="GJ74" s="8"/>
      <c r="GK74" s="8"/>
      <c r="GL74" s="8"/>
    </row>
    <row r="75" spans="1:194" ht="12.75">
      <c r="A75" s="6" t="s">
        <v>124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8">
        <v>0</v>
      </c>
      <c r="CK75" s="8">
        <v>0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0</v>
      </c>
      <c r="DI75" s="8">
        <v>0</v>
      </c>
      <c r="DJ75" s="8">
        <v>0</v>
      </c>
      <c r="DK75" s="8">
        <v>0</v>
      </c>
      <c r="DL75" s="8">
        <v>0</v>
      </c>
      <c r="DM75" s="8">
        <v>0</v>
      </c>
      <c r="DN75" s="8">
        <v>0</v>
      </c>
      <c r="DO75" s="8">
        <v>0</v>
      </c>
      <c r="DP75" s="8">
        <v>0</v>
      </c>
      <c r="DQ75" s="8">
        <v>0</v>
      </c>
      <c r="DR75" s="8">
        <v>0</v>
      </c>
      <c r="DS75" s="8">
        <v>0</v>
      </c>
      <c r="DT75" s="8">
        <v>0</v>
      </c>
      <c r="DU75" s="8">
        <v>0</v>
      </c>
      <c r="DV75" s="8">
        <v>0</v>
      </c>
      <c r="DW75" s="8">
        <v>0</v>
      </c>
      <c r="DX75" s="8">
        <v>0</v>
      </c>
      <c r="DY75" s="8">
        <v>0</v>
      </c>
      <c r="DZ75" s="8">
        <v>0</v>
      </c>
      <c r="EA75" s="8">
        <v>0</v>
      </c>
      <c r="EB75" s="8">
        <v>0</v>
      </c>
      <c r="EC75" s="8">
        <v>0</v>
      </c>
      <c r="ED75" s="8">
        <v>0</v>
      </c>
      <c r="EE75" s="8">
        <v>0</v>
      </c>
      <c r="EF75" s="8">
        <v>0</v>
      </c>
      <c r="EG75" s="8">
        <v>0</v>
      </c>
      <c r="EH75" s="8">
        <v>0</v>
      </c>
      <c r="EI75" s="8">
        <v>0</v>
      </c>
      <c r="EJ75" s="8">
        <v>0</v>
      </c>
      <c r="EK75" s="8">
        <v>0</v>
      </c>
      <c r="EL75" s="8">
        <v>0</v>
      </c>
      <c r="EM75" s="8">
        <v>0</v>
      </c>
      <c r="EN75" s="8">
        <v>0</v>
      </c>
      <c r="EO75" s="8">
        <v>0</v>
      </c>
      <c r="EP75" s="8">
        <v>0</v>
      </c>
      <c r="EQ75" s="8">
        <v>0</v>
      </c>
      <c r="ER75" s="8">
        <v>0</v>
      </c>
      <c r="ES75" s="8">
        <v>0</v>
      </c>
      <c r="ET75" s="8">
        <v>0</v>
      </c>
      <c r="EU75" s="8">
        <v>0</v>
      </c>
      <c r="EV75" s="8">
        <v>0</v>
      </c>
      <c r="EW75" s="8">
        <v>0</v>
      </c>
      <c r="EX75" s="8">
        <v>0</v>
      </c>
      <c r="EY75" s="8">
        <v>0</v>
      </c>
      <c r="EZ75" s="8">
        <v>0</v>
      </c>
      <c r="FA75" s="8">
        <v>0</v>
      </c>
      <c r="FB75" s="8">
        <v>0</v>
      </c>
      <c r="FC75" s="8">
        <v>0</v>
      </c>
      <c r="FD75" s="8">
        <v>0</v>
      </c>
      <c r="FE75" s="8">
        <v>0</v>
      </c>
      <c r="FF75" s="8">
        <v>0</v>
      </c>
      <c r="FG75" s="8">
        <v>0</v>
      </c>
      <c r="FH75" s="8">
        <v>0</v>
      </c>
      <c r="FI75" s="8">
        <v>0</v>
      </c>
      <c r="FJ75" s="8">
        <v>0</v>
      </c>
      <c r="FK75" s="8">
        <v>0</v>
      </c>
      <c r="FL75" s="8">
        <v>0</v>
      </c>
      <c r="FM75" s="8">
        <v>0</v>
      </c>
      <c r="FN75" s="8">
        <v>0</v>
      </c>
      <c r="FO75" s="8">
        <v>0</v>
      </c>
      <c r="FP75" s="8">
        <v>0</v>
      </c>
      <c r="FQ75" s="8">
        <v>0</v>
      </c>
      <c r="FR75" s="8">
        <v>0</v>
      </c>
      <c r="FS75" s="8">
        <v>0</v>
      </c>
      <c r="FT75" s="8">
        <v>0</v>
      </c>
      <c r="FU75" s="8">
        <v>0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/>
      <c r="GJ75" s="8"/>
      <c r="GK75" s="8"/>
      <c r="GL75" s="8"/>
    </row>
    <row r="76" spans="1:194" ht="12.75">
      <c r="A76" s="6" t="s">
        <v>125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8">
        <v>0</v>
      </c>
      <c r="CK76" s="8">
        <v>0</v>
      </c>
      <c r="CL76" s="8">
        <v>0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  <c r="DE76" s="8">
        <v>0</v>
      </c>
      <c r="DF76" s="8">
        <v>0</v>
      </c>
      <c r="DG76" s="8">
        <v>0</v>
      </c>
      <c r="DH76" s="8">
        <v>0</v>
      </c>
      <c r="DI76" s="8">
        <v>0</v>
      </c>
      <c r="DJ76" s="8">
        <v>0</v>
      </c>
      <c r="DK76" s="8">
        <v>0</v>
      </c>
      <c r="DL76" s="8">
        <v>0</v>
      </c>
      <c r="DM76" s="8">
        <v>0</v>
      </c>
      <c r="DN76" s="8">
        <v>0</v>
      </c>
      <c r="DO76" s="8">
        <v>0</v>
      </c>
      <c r="DP76" s="8">
        <v>0</v>
      </c>
      <c r="DQ76" s="8">
        <v>0</v>
      </c>
      <c r="DR76" s="8">
        <v>0</v>
      </c>
      <c r="DS76" s="8">
        <v>0</v>
      </c>
      <c r="DT76" s="8">
        <v>0</v>
      </c>
      <c r="DU76" s="8">
        <v>0</v>
      </c>
      <c r="DV76" s="8">
        <v>0</v>
      </c>
      <c r="DW76" s="8">
        <v>0</v>
      </c>
      <c r="DX76" s="8">
        <v>0</v>
      </c>
      <c r="DY76" s="8">
        <v>0</v>
      </c>
      <c r="DZ76" s="8">
        <v>0</v>
      </c>
      <c r="EA76" s="8">
        <v>0</v>
      </c>
      <c r="EB76" s="8">
        <v>0</v>
      </c>
      <c r="EC76" s="8">
        <v>0</v>
      </c>
      <c r="ED76" s="8">
        <v>0</v>
      </c>
      <c r="EE76" s="8">
        <v>0</v>
      </c>
      <c r="EF76" s="8">
        <v>0</v>
      </c>
      <c r="EG76" s="8">
        <v>0</v>
      </c>
      <c r="EH76" s="8">
        <v>0</v>
      </c>
      <c r="EI76" s="8">
        <v>0</v>
      </c>
      <c r="EJ76" s="8">
        <v>0</v>
      </c>
      <c r="EK76" s="8">
        <v>0</v>
      </c>
      <c r="EL76" s="8">
        <v>0</v>
      </c>
      <c r="EM76" s="8">
        <v>0</v>
      </c>
      <c r="EN76" s="8">
        <v>0</v>
      </c>
      <c r="EO76" s="8">
        <v>0</v>
      </c>
      <c r="EP76" s="8">
        <v>0</v>
      </c>
      <c r="EQ76" s="8">
        <v>0</v>
      </c>
      <c r="ER76" s="8">
        <v>0</v>
      </c>
      <c r="ES76" s="8">
        <v>0</v>
      </c>
      <c r="ET76" s="8">
        <v>0</v>
      </c>
      <c r="EU76" s="8">
        <v>0</v>
      </c>
      <c r="EV76" s="8">
        <v>0</v>
      </c>
      <c r="EW76" s="8">
        <v>0</v>
      </c>
      <c r="EX76" s="8">
        <v>0</v>
      </c>
      <c r="EY76" s="8">
        <v>0</v>
      </c>
      <c r="EZ76" s="8">
        <v>0</v>
      </c>
      <c r="FA76" s="8">
        <v>0</v>
      </c>
      <c r="FB76" s="8">
        <v>0</v>
      </c>
      <c r="FC76" s="8">
        <v>0</v>
      </c>
      <c r="FD76" s="8">
        <v>0</v>
      </c>
      <c r="FE76" s="8">
        <v>0</v>
      </c>
      <c r="FF76" s="8">
        <v>0</v>
      </c>
      <c r="FG76" s="8">
        <v>0</v>
      </c>
      <c r="FH76" s="8">
        <v>0</v>
      </c>
      <c r="FI76" s="8">
        <v>0</v>
      </c>
      <c r="FJ76" s="8">
        <v>0</v>
      </c>
      <c r="FK76" s="8">
        <v>0</v>
      </c>
      <c r="FL76" s="8">
        <v>0</v>
      </c>
      <c r="FM76" s="8">
        <v>0</v>
      </c>
      <c r="FN76" s="8">
        <v>0</v>
      </c>
      <c r="FO76" s="8">
        <v>0</v>
      </c>
      <c r="FP76" s="8">
        <v>0</v>
      </c>
      <c r="FQ76" s="8">
        <v>0</v>
      </c>
      <c r="FR76" s="8">
        <v>0</v>
      </c>
      <c r="FS76" s="8">
        <v>0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/>
      <c r="GJ76" s="8"/>
      <c r="GK76" s="8"/>
      <c r="GL76" s="8"/>
    </row>
    <row r="77" spans="1:194" ht="12.75">
      <c r="A77" s="6" t="s">
        <v>126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0</v>
      </c>
      <c r="CI77" s="8">
        <v>0</v>
      </c>
      <c r="CJ77" s="8">
        <v>0</v>
      </c>
      <c r="CK77" s="8">
        <v>0</v>
      </c>
      <c r="CL77" s="8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8">
        <v>0</v>
      </c>
      <c r="DJ77" s="8">
        <v>0</v>
      </c>
      <c r="DK77" s="8">
        <v>0</v>
      </c>
      <c r="DL77" s="8">
        <v>0</v>
      </c>
      <c r="DM77" s="8">
        <v>0</v>
      </c>
      <c r="DN77" s="8">
        <v>0</v>
      </c>
      <c r="DO77" s="8">
        <v>0</v>
      </c>
      <c r="DP77" s="8">
        <v>0</v>
      </c>
      <c r="DQ77" s="8">
        <v>0</v>
      </c>
      <c r="DR77" s="8">
        <v>0</v>
      </c>
      <c r="DS77" s="8">
        <v>0</v>
      </c>
      <c r="DT77" s="8">
        <v>0</v>
      </c>
      <c r="DU77" s="8">
        <v>0</v>
      </c>
      <c r="DV77" s="8">
        <v>0</v>
      </c>
      <c r="DW77" s="8">
        <v>0</v>
      </c>
      <c r="DX77" s="8">
        <v>0</v>
      </c>
      <c r="DY77" s="8">
        <v>0</v>
      </c>
      <c r="DZ77" s="8">
        <v>0</v>
      </c>
      <c r="EA77" s="8">
        <v>0</v>
      </c>
      <c r="EB77" s="8">
        <v>0</v>
      </c>
      <c r="EC77" s="8">
        <v>0</v>
      </c>
      <c r="ED77" s="8">
        <v>0</v>
      </c>
      <c r="EE77" s="8">
        <v>0</v>
      </c>
      <c r="EF77" s="8">
        <v>0</v>
      </c>
      <c r="EG77" s="8">
        <v>0</v>
      </c>
      <c r="EH77" s="8">
        <v>0</v>
      </c>
      <c r="EI77" s="8">
        <v>0</v>
      </c>
      <c r="EJ77" s="8">
        <v>0</v>
      </c>
      <c r="EK77" s="8">
        <v>0</v>
      </c>
      <c r="EL77" s="8">
        <v>0</v>
      </c>
      <c r="EM77" s="8">
        <v>0</v>
      </c>
      <c r="EN77" s="8">
        <v>0</v>
      </c>
      <c r="EO77" s="8">
        <v>0</v>
      </c>
      <c r="EP77" s="8">
        <v>0</v>
      </c>
      <c r="EQ77" s="8">
        <v>0</v>
      </c>
      <c r="ER77" s="8">
        <v>0</v>
      </c>
      <c r="ES77" s="8">
        <v>0</v>
      </c>
      <c r="ET77" s="8">
        <v>0</v>
      </c>
      <c r="EU77" s="8">
        <v>0</v>
      </c>
      <c r="EV77" s="8">
        <v>0</v>
      </c>
      <c r="EW77" s="8">
        <v>0</v>
      </c>
      <c r="EX77" s="8">
        <v>0</v>
      </c>
      <c r="EY77" s="8">
        <v>0</v>
      </c>
      <c r="EZ77" s="8">
        <v>0</v>
      </c>
      <c r="FA77" s="8">
        <v>0</v>
      </c>
      <c r="FB77" s="8">
        <v>0</v>
      </c>
      <c r="FC77" s="8">
        <v>0</v>
      </c>
      <c r="FD77" s="8">
        <v>0</v>
      </c>
      <c r="FE77" s="8">
        <v>0</v>
      </c>
      <c r="FF77" s="8">
        <v>0</v>
      </c>
      <c r="FG77" s="8">
        <v>0</v>
      </c>
      <c r="FH77" s="8">
        <v>0</v>
      </c>
      <c r="FI77" s="8">
        <v>0</v>
      </c>
      <c r="FJ77" s="8">
        <v>0</v>
      </c>
      <c r="FK77" s="8">
        <v>0</v>
      </c>
      <c r="FL77" s="8">
        <v>0</v>
      </c>
      <c r="FM77" s="8">
        <v>0</v>
      </c>
      <c r="FN77" s="8">
        <v>0</v>
      </c>
      <c r="FO77" s="8">
        <v>0</v>
      </c>
      <c r="FP77" s="8">
        <v>0</v>
      </c>
      <c r="FQ77" s="8">
        <v>0</v>
      </c>
      <c r="FR77" s="8">
        <v>0</v>
      </c>
      <c r="FS77" s="8">
        <v>0</v>
      </c>
      <c r="FT77" s="8">
        <v>0</v>
      </c>
      <c r="FU77" s="8">
        <v>0</v>
      </c>
      <c r="FV77" s="8">
        <v>0</v>
      </c>
      <c r="FW77" s="8">
        <v>0</v>
      </c>
      <c r="FX77" s="8">
        <v>0</v>
      </c>
      <c r="FY77" s="8">
        <v>0</v>
      </c>
      <c r="FZ77" s="8">
        <v>0</v>
      </c>
      <c r="GA77" s="8">
        <v>0</v>
      </c>
      <c r="GB77" s="8">
        <v>0</v>
      </c>
      <c r="GC77" s="8">
        <v>0</v>
      </c>
      <c r="GD77" s="8">
        <v>0</v>
      </c>
      <c r="GE77" s="8">
        <v>0</v>
      </c>
      <c r="GF77" s="8">
        <v>0</v>
      </c>
      <c r="GG77" s="8">
        <v>0</v>
      </c>
      <c r="GH77" s="8">
        <v>0</v>
      </c>
      <c r="GI77" s="8"/>
      <c r="GJ77" s="8"/>
      <c r="GK77" s="8"/>
      <c r="GL77" s="8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T78"/>
  <sheetViews>
    <sheetView zoomScalePageLayoutView="0" workbookViewId="0" topLeftCell="A3">
      <selection activeCell="C21" sqref="C21:C77"/>
    </sheetView>
  </sheetViews>
  <sheetFormatPr defaultColWidth="9.140625" defaultRowHeight="12.75"/>
  <cols>
    <col min="1" max="1" width="28.140625" style="1" bestFit="1" customWidth="1"/>
    <col min="2" max="2" width="9.140625" style="6" customWidth="1"/>
    <col min="3" max="16384" width="9.140625" style="1" customWidth="1"/>
  </cols>
  <sheetData>
    <row r="1" spans="1:93" ht="12.75">
      <c r="A1" s="1" t="s">
        <v>927</v>
      </c>
      <c r="F1" s="1" t="s">
        <v>284</v>
      </c>
      <c r="AK1" s="1" t="s">
        <v>496</v>
      </c>
      <c r="AN1" s="1" t="s">
        <v>183</v>
      </c>
      <c r="CO1" s="1" t="s">
        <v>497</v>
      </c>
    </row>
    <row r="2" spans="1:98" ht="12.75">
      <c r="A2" s="1" t="s">
        <v>0</v>
      </c>
      <c r="C2" s="1" t="s">
        <v>12</v>
      </c>
      <c r="D2" s="1" t="s">
        <v>13</v>
      </c>
      <c r="F2" s="1" t="s">
        <v>286</v>
      </c>
      <c r="G2" s="1" t="s">
        <v>286</v>
      </c>
      <c r="H2" s="1" t="s">
        <v>286</v>
      </c>
      <c r="I2" s="1" t="s">
        <v>286</v>
      </c>
      <c r="J2" s="1" t="s">
        <v>286</v>
      </c>
      <c r="K2" s="1" t="s">
        <v>286</v>
      </c>
      <c r="L2" s="1" t="s">
        <v>286</v>
      </c>
      <c r="M2" s="1" t="s">
        <v>286</v>
      </c>
      <c r="N2" s="1" t="s">
        <v>286</v>
      </c>
      <c r="O2" s="1" t="s">
        <v>286</v>
      </c>
      <c r="P2" s="1" t="s">
        <v>286</v>
      </c>
      <c r="Q2" s="1" t="s">
        <v>286</v>
      </c>
      <c r="R2" s="1" t="s">
        <v>286</v>
      </c>
      <c r="S2" s="1" t="s">
        <v>286</v>
      </c>
      <c r="T2" s="1" t="s">
        <v>286</v>
      </c>
      <c r="U2" s="1" t="s">
        <v>315</v>
      </c>
      <c r="V2" s="1" t="s">
        <v>451</v>
      </c>
      <c r="W2" s="1" t="s">
        <v>451</v>
      </c>
      <c r="X2" s="1" t="s">
        <v>457</v>
      </c>
      <c r="Y2" s="1" t="s">
        <v>457</v>
      </c>
      <c r="Z2" s="1" t="s">
        <v>461</v>
      </c>
      <c r="AA2" s="1" t="s">
        <v>463</v>
      </c>
      <c r="AB2" s="1" t="s">
        <v>468</v>
      </c>
      <c r="AC2" s="1" t="s">
        <v>468</v>
      </c>
      <c r="AD2" s="1" t="s">
        <v>468</v>
      </c>
      <c r="AE2" s="1" t="s">
        <v>474</v>
      </c>
      <c r="AF2" s="1" t="s">
        <v>474</v>
      </c>
      <c r="AG2" s="1" t="s">
        <v>474</v>
      </c>
      <c r="AH2" s="1" t="s">
        <v>474</v>
      </c>
      <c r="AI2" s="1" t="s">
        <v>477</v>
      </c>
      <c r="AJ2" s="1" t="s">
        <v>477</v>
      </c>
      <c r="AK2" s="1" t="s">
        <v>323</v>
      </c>
      <c r="AL2" s="1" t="s">
        <v>323</v>
      </c>
      <c r="AM2" s="1" t="s">
        <v>323</v>
      </c>
      <c r="AN2" s="1" t="s">
        <v>184</v>
      </c>
      <c r="AO2" s="1" t="s">
        <v>184</v>
      </c>
      <c r="AP2" s="1" t="s">
        <v>184</v>
      </c>
      <c r="AQ2" s="1" t="s">
        <v>184</v>
      </c>
      <c r="AR2" s="1" t="s">
        <v>184</v>
      </c>
      <c r="AS2" s="1" t="s">
        <v>184</v>
      </c>
      <c r="AT2" s="1" t="s">
        <v>184</v>
      </c>
      <c r="AU2" s="1" t="s">
        <v>184</v>
      </c>
      <c r="AV2" s="1" t="s">
        <v>184</v>
      </c>
      <c r="AW2" s="1" t="s">
        <v>184</v>
      </c>
      <c r="AX2" s="1" t="s">
        <v>184</v>
      </c>
      <c r="AY2" s="1" t="s">
        <v>184</v>
      </c>
      <c r="AZ2" s="1" t="s">
        <v>184</v>
      </c>
      <c r="BA2" s="1" t="s">
        <v>324</v>
      </c>
      <c r="BB2" s="1" t="s">
        <v>324</v>
      </c>
      <c r="BC2" s="1" t="s">
        <v>324</v>
      </c>
      <c r="BD2" s="1" t="s">
        <v>324</v>
      </c>
      <c r="BE2" s="1" t="s">
        <v>324</v>
      </c>
      <c r="BF2" s="1" t="s">
        <v>185</v>
      </c>
      <c r="BG2" s="1" t="s">
        <v>185</v>
      </c>
      <c r="BH2" s="1" t="s">
        <v>185</v>
      </c>
      <c r="BI2" s="1" t="s">
        <v>185</v>
      </c>
      <c r="BJ2" s="1" t="s">
        <v>185</v>
      </c>
      <c r="BK2" s="1" t="s">
        <v>185</v>
      </c>
      <c r="BL2" s="1" t="s">
        <v>185</v>
      </c>
      <c r="BM2" s="1" t="s">
        <v>185</v>
      </c>
      <c r="BN2" s="1" t="s">
        <v>185</v>
      </c>
      <c r="BO2" s="1" t="s">
        <v>186</v>
      </c>
      <c r="BP2" s="1" t="s">
        <v>186</v>
      </c>
      <c r="BQ2" s="1" t="s">
        <v>186</v>
      </c>
      <c r="BR2" s="1" t="s">
        <v>186</v>
      </c>
      <c r="BS2" s="1" t="s">
        <v>186</v>
      </c>
      <c r="BT2" s="1" t="s">
        <v>186</v>
      </c>
      <c r="BU2" s="1" t="s">
        <v>186</v>
      </c>
      <c r="BV2" s="1" t="s">
        <v>186</v>
      </c>
      <c r="BW2" s="1" t="s">
        <v>186</v>
      </c>
      <c r="BX2" s="1" t="s">
        <v>186</v>
      </c>
      <c r="BY2" s="1" t="s">
        <v>498</v>
      </c>
      <c r="BZ2" s="1" t="s">
        <v>498</v>
      </c>
      <c r="CA2" s="1" t="s">
        <v>498</v>
      </c>
      <c r="CB2" s="1" t="s">
        <v>498</v>
      </c>
      <c r="CC2" s="1" t="s">
        <v>498</v>
      </c>
      <c r="CD2" s="1" t="s">
        <v>498</v>
      </c>
      <c r="CE2" s="1" t="s">
        <v>498</v>
      </c>
      <c r="CF2" s="1" t="s">
        <v>498</v>
      </c>
      <c r="CG2" s="1" t="s">
        <v>498</v>
      </c>
      <c r="CH2" s="1" t="s">
        <v>498</v>
      </c>
      <c r="CI2" s="1" t="s">
        <v>498</v>
      </c>
      <c r="CJ2" s="1" t="s">
        <v>498</v>
      </c>
      <c r="CK2" s="1" t="s">
        <v>499</v>
      </c>
      <c r="CL2" s="1" t="s">
        <v>499</v>
      </c>
      <c r="CM2" s="1" t="s">
        <v>501</v>
      </c>
      <c r="CN2" s="1" t="s">
        <v>501</v>
      </c>
      <c r="CO2" s="1" t="s">
        <v>502</v>
      </c>
      <c r="CP2" s="1" t="s">
        <v>502</v>
      </c>
      <c r="CQ2" s="1" t="s">
        <v>502</v>
      </c>
      <c r="CR2" s="1" t="s">
        <v>502</v>
      </c>
      <c r="CS2" s="1" t="s">
        <v>502</v>
      </c>
      <c r="CT2" s="1" t="s">
        <v>502</v>
      </c>
    </row>
    <row r="3" spans="1:98" ht="12.75">
      <c r="A3" s="1" t="s">
        <v>716</v>
      </c>
      <c r="B3" s="6" t="s">
        <v>387</v>
      </c>
      <c r="C3" s="6" t="s">
        <v>388</v>
      </c>
      <c r="D3" s="6" t="s">
        <v>389</v>
      </c>
      <c r="E3" s="6" t="s">
        <v>390</v>
      </c>
      <c r="F3" s="6" t="s">
        <v>391</v>
      </c>
      <c r="G3" s="6" t="s">
        <v>392</v>
      </c>
      <c r="H3" s="6" t="s">
        <v>393</v>
      </c>
      <c r="I3" s="6" t="s">
        <v>447</v>
      </c>
      <c r="J3" s="6" t="s">
        <v>446</v>
      </c>
      <c r="K3" s="6" t="s">
        <v>445</v>
      </c>
      <c r="L3" s="6" t="s">
        <v>444</v>
      </c>
      <c r="M3" s="6" t="s">
        <v>394</v>
      </c>
      <c r="N3" s="6" t="s">
        <v>443</v>
      </c>
      <c r="O3" s="6" t="s">
        <v>442</v>
      </c>
      <c r="P3" s="6" t="s">
        <v>820</v>
      </c>
      <c r="Q3" s="6" t="s">
        <v>441</v>
      </c>
      <c r="R3" s="6" t="s">
        <v>827</v>
      </c>
      <c r="S3" s="6" t="s">
        <v>440</v>
      </c>
      <c r="T3" s="6" t="s">
        <v>439</v>
      </c>
      <c r="U3" s="6" t="s">
        <v>333</v>
      </c>
      <c r="V3" s="6" t="s">
        <v>835</v>
      </c>
      <c r="W3" s="6" t="s">
        <v>837</v>
      </c>
      <c r="X3" s="6" t="s">
        <v>838</v>
      </c>
      <c r="Y3" s="6" t="s">
        <v>839</v>
      </c>
      <c r="Z3" s="6" t="s">
        <v>841</v>
      </c>
      <c r="AA3" s="6" t="s">
        <v>842</v>
      </c>
      <c r="AB3" s="6" t="s">
        <v>843</v>
      </c>
      <c r="AC3" s="6" t="s">
        <v>845</v>
      </c>
      <c r="AD3" s="6" t="s">
        <v>846</v>
      </c>
      <c r="AE3" s="6" t="s">
        <v>848</v>
      </c>
      <c r="AF3" s="6" t="s">
        <v>849</v>
      </c>
      <c r="AG3" s="6" t="s">
        <v>850</v>
      </c>
      <c r="AH3" s="6" t="s">
        <v>852</v>
      </c>
      <c r="AI3" s="6" t="s">
        <v>857</v>
      </c>
      <c r="AJ3" s="6" t="s">
        <v>858</v>
      </c>
      <c r="AK3" s="6" t="s">
        <v>346</v>
      </c>
      <c r="AL3" s="6" t="s">
        <v>347</v>
      </c>
      <c r="AM3" s="6" t="s">
        <v>348</v>
      </c>
      <c r="AN3" s="6" t="s">
        <v>349</v>
      </c>
      <c r="AO3" s="6" t="s">
        <v>350</v>
      </c>
      <c r="AP3" s="6" t="s">
        <v>351</v>
      </c>
      <c r="AQ3" s="6" t="s">
        <v>352</v>
      </c>
      <c r="AR3" s="6" t="s">
        <v>353</v>
      </c>
      <c r="AS3" s="6" t="s">
        <v>354</v>
      </c>
      <c r="AT3" s="6" t="s">
        <v>355</v>
      </c>
      <c r="AU3" s="6" t="s">
        <v>356</v>
      </c>
      <c r="AV3" s="6" t="s">
        <v>357</v>
      </c>
      <c r="AW3" s="6" t="s">
        <v>358</v>
      </c>
      <c r="AX3" s="6" t="s">
        <v>359</v>
      </c>
      <c r="AY3" s="6" t="s">
        <v>360</v>
      </c>
      <c r="AZ3" s="6" t="s">
        <v>361</v>
      </c>
      <c r="BA3" s="6" t="s">
        <v>362</v>
      </c>
      <c r="BB3" s="6" t="s">
        <v>363</v>
      </c>
      <c r="BC3" s="6" t="s">
        <v>364</v>
      </c>
      <c r="BD3" s="6" t="s">
        <v>365</v>
      </c>
      <c r="BE3" s="6" t="s">
        <v>366</v>
      </c>
      <c r="BF3" s="6" t="s">
        <v>367</v>
      </c>
      <c r="BG3" s="6" t="s">
        <v>368</v>
      </c>
      <c r="BH3" s="6" t="s">
        <v>369</v>
      </c>
      <c r="BI3" s="6" t="s">
        <v>370</v>
      </c>
      <c r="BJ3" s="6" t="s">
        <v>371</v>
      </c>
      <c r="BK3" s="6" t="s">
        <v>372</v>
      </c>
      <c r="BL3" s="6" t="s">
        <v>373</v>
      </c>
      <c r="BM3" s="6" t="s">
        <v>374</v>
      </c>
      <c r="BN3" s="6" t="s">
        <v>375</v>
      </c>
      <c r="BO3" s="6" t="s">
        <v>376</v>
      </c>
      <c r="BP3" s="6" t="s">
        <v>377</v>
      </c>
      <c r="BQ3" s="6" t="s">
        <v>378</v>
      </c>
      <c r="BR3" s="6" t="s">
        <v>379</v>
      </c>
      <c r="BS3" s="6" t="s">
        <v>380</v>
      </c>
      <c r="BT3" s="6" t="s">
        <v>381</v>
      </c>
      <c r="BU3" s="6" t="s">
        <v>382</v>
      </c>
      <c r="BV3" s="6" t="s">
        <v>383</v>
      </c>
      <c r="BW3" s="6" t="s">
        <v>384</v>
      </c>
      <c r="BX3" s="6" t="s">
        <v>385</v>
      </c>
      <c r="BY3" s="6" t="s">
        <v>883</v>
      </c>
      <c r="BZ3" s="6" t="s">
        <v>884</v>
      </c>
      <c r="CA3" s="6" t="s">
        <v>885</v>
      </c>
      <c r="CB3" s="6" t="s">
        <v>886</v>
      </c>
      <c r="CC3" s="6" t="s">
        <v>887</v>
      </c>
      <c r="CD3" s="6" t="s">
        <v>889</v>
      </c>
      <c r="CE3" s="6" t="s">
        <v>890</v>
      </c>
      <c r="CF3" s="6" t="s">
        <v>891</v>
      </c>
      <c r="CG3" s="6" t="s">
        <v>892</v>
      </c>
      <c r="CH3" s="6" t="s">
        <v>893</v>
      </c>
      <c r="CI3" s="6" t="s">
        <v>894</v>
      </c>
      <c r="CJ3" s="6" t="s">
        <v>897</v>
      </c>
      <c r="CK3" s="6" t="s">
        <v>912</v>
      </c>
      <c r="CL3" s="6" t="s">
        <v>913</v>
      </c>
      <c r="CM3" s="6" t="s">
        <v>915</v>
      </c>
      <c r="CN3" s="6" t="s">
        <v>916</v>
      </c>
      <c r="CO3" s="6" t="s">
        <v>917</v>
      </c>
      <c r="CP3" s="6" t="s">
        <v>918</v>
      </c>
      <c r="CQ3" s="6" t="s">
        <v>919</v>
      </c>
      <c r="CR3" s="6" t="s">
        <v>923</v>
      </c>
      <c r="CS3" s="6" t="s">
        <v>924</v>
      </c>
      <c r="CT3" s="6" t="s">
        <v>925</v>
      </c>
    </row>
    <row r="4" spans="1:98" ht="12.75">
      <c r="A4" s="1" t="s">
        <v>3</v>
      </c>
      <c r="B4" s="6" t="s">
        <v>26</v>
      </c>
      <c r="C4" s="1" t="s">
        <v>51</v>
      </c>
      <c r="D4" s="1" t="s">
        <v>56</v>
      </c>
      <c r="E4" s="1" t="s">
        <v>28</v>
      </c>
      <c r="F4" s="1" t="s">
        <v>288</v>
      </c>
      <c r="G4" s="1" t="s">
        <v>265</v>
      </c>
      <c r="H4" s="1" t="s">
        <v>289</v>
      </c>
      <c r="I4" s="1" t="s">
        <v>249</v>
      </c>
      <c r="J4" s="1" t="s">
        <v>290</v>
      </c>
      <c r="K4" s="1" t="s">
        <v>291</v>
      </c>
      <c r="L4" s="1" t="s">
        <v>292</v>
      </c>
      <c r="M4" s="1" t="s">
        <v>198</v>
      </c>
      <c r="N4" s="1" t="s">
        <v>293</v>
      </c>
      <c r="O4" s="1" t="s">
        <v>294</v>
      </c>
      <c r="P4" s="1" t="s">
        <v>278</v>
      </c>
      <c r="Q4" s="1" t="s">
        <v>300</v>
      </c>
      <c r="R4" s="1" t="s">
        <v>306</v>
      </c>
      <c r="S4" s="1" t="s">
        <v>307</v>
      </c>
      <c r="T4" s="1" t="s">
        <v>310</v>
      </c>
      <c r="U4" s="1" t="s">
        <v>318</v>
      </c>
      <c r="V4" s="1" t="s">
        <v>453</v>
      </c>
      <c r="W4" s="1" t="s">
        <v>217</v>
      </c>
      <c r="X4" s="1" t="s">
        <v>452</v>
      </c>
      <c r="Y4" s="1" t="s">
        <v>458</v>
      </c>
      <c r="Z4" s="1" t="s">
        <v>462</v>
      </c>
      <c r="AA4" s="1" t="s">
        <v>465</v>
      </c>
      <c r="AB4" s="1" t="s">
        <v>464</v>
      </c>
      <c r="AC4" s="1" t="s">
        <v>470</v>
      </c>
      <c r="AD4" s="1" t="s">
        <v>471</v>
      </c>
      <c r="AE4" s="1" t="s">
        <v>225</v>
      </c>
      <c r="AF4" s="1" t="s">
        <v>475</v>
      </c>
      <c r="AG4" s="1" t="s">
        <v>213</v>
      </c>
      <c r="AH4" s="1" t="s">
        <v>217</v>
      </c>
      <c r="AI4" s="1" t="s">
        <v>462</v>
      </c>
      <c r="AJ4" s="1" t="s">
        <v>481</v>
      </c>
      <c r="AK4" s="1" t="s">
        <v>21</v>
      </c>
      <c r="AL4" s="1" t="s">
        <v>22</v>
      </c>
      <c r="AM4" s="1" t="s">
        <v>25</v>
      </c>
      <c r="AN4" s="1" t="s">
        <v>187</v>
      </c>
      <c r="AO4" s="1" t="s">
        <v>188</v>
      </c>
      <c r="AP4" s="1" t="s">
        <v>189</v>
      </c>
      <c r="AQ4" s="1" t="s">
        <v>190</v>
      </c>
      <c r="AR4" s="1" t="s">
        <v>191</v>
      </c>
      <c r="AS4" s="1" t="s">
        <v>192</v>
      </c>
      <c r="AT4" s="1" t="s">
        <v>193</v>
      </c>
      <c r="AU4" s="1" t="s">
        <v>194</v>
      </c>
      <c r="AV4" s="1" t="s">
        <v>195</v>
      </c>
      <c r="AW4" s="1" t="s">
        <v>201</v>
      </c>
      <c r="AX4" s="1" t="s">
        <v>202</v>
      </c>
      <c r="AY4" s="1" t="s">
        <v>203</v>
      </c>
      <c r="AZ4" s="1" t="s">
        <v>204</v>
      </c>
      <c r="BA4" s="1" t="s">
        <v>35</v>
      </c>
      <c r="BB4" s="1" t="s">
        <v>36</v>
      </c>
      <c r="BC4" s="1" t="s">
        <v>37</v>
      </c>
      <c r="BD4" s="1" t="s">
        <v>38</v>
      </c>
      <c r="BE4" s="1" t="s">
        <v>42</v>
      </c>
      <c r="BF4" s="1" t="s">
        <v>60</v>
      </c>
      <c r="BG4" s="1" t="s">
        <v>207</v>
      </c>
      <c r="BH4" s="1" t="s">
        <v>208</v>
      </c>
      <c r="BI4" s="1" t="s">
        <v>209</v>
      </c>
      <c r="BJ4" s="1" t="s">
        <v>210</v>
      </c>
      <c r="BK4" s="1" t="s">
        <v>212</v>
      </c>
      <c r="BL4" s="1" t="s">
        <v>213</v>
      </c>
      <c r="BM4" s="1" t="s">
        <v>216</v>
      </c>
      <c r="BN4" s="1" t="s">
        <v>217</v>
      </c>
      <c r="BO4" s="1" t="s">
        <v>218</v>
      </c>
      <c r="BP4" s="1" t="s">
        <v>219</v>
      </c>
      <c r="BQ4" s="1" t="s">
        <v>220</v>
      </c>
      <c r="BR4" s="1" t="s">
        <v>221</v>
      </c>
      <c r="BS4" s="1" t="s">
        <v>222</v>
      </c>
      <c r="BT4" s="1" t="s">
        <v>223</v>
      </c>
      <c r="BU4" s="1" t="s">
        <v>224</v>
      </c>
      <c r="BV4" s="1" t="s">
        <v>225</v>
      </c>
      <c r="BW4" s="1" t="s">
        <v>226</v>
      </c>
      <c r="BX4" s="1" t="s">
        <v>227</v>
      </c>
      <c r="BY4" s="1" t="s">
        <v>187</v>
      </c>
      <c r="BZ4" s="1" t="s">
        <v>503</v>
      </c>
      <c r="CA4" s="1" t="s">
        <v>191</v>
      </c>
      <c r="CB4" s="1" t="s">
        <v>259</v>
      </c>
      <c r="CC4" s="1" t="s">
        <v>260</v>
      </c>
      <c r="CD4" s="1" t="s">
        <v>273</v>
      </c>
      <c r="CE4" s="1" t="s">
        <v>505</v>
      </c>
      <c r="CF4" s="1" t="s">
        <v>293</v>
      </c>
      <c r="CG4" s="1" t="s">
        <v>276</v>
      </c>
      <c r="CH4" s="1" t="s">
        <v>506</v>
      </c>
      <c r="CI4" s="1" t="s">
        <v>300</v>
      </c>
      <c r="CJ4" s="1" t="s">
        <v>508</v>
      </c>
      <c r="CK4" s="1" t="s">
        <v>522</v>
      </c>
      <c r="CL4" s="1" t="s">
        <v>523</v>
      </c>
      <c r="CM4" s="1" t="s">
        <v>525</v>
      </c>
      <c r="CN4" s="1" t="s">
        <v>72</v>
      </c>
      <c r="CO4" s="1" t="s">
        <v>526</v>
      </c>
      <c r="CP4" s="1" t="s">
        <v>527</v>
      </c>
      <c r="CQ4" s="1" t="s">
        <v>478</v>
      </c>
      <c r="CR4" s="1" t="s">
        <v>228</v>
      </c>
      <c r="CS4" s="1" t="s">
        <v>207</v>
      </c>
      <c r="CT4" s="1" t="s">
        <v>530</v>
      </c>
    </row>
    <row r="5" spans="1:98" ht="12.75">
      <c r="A5" s="1" t="s">
        <v>178</v>
      </c>
      <c r="B5" s="6">
        <v>242</v>
      </c>
      <c r="C5" s="1">
        <v>277</v>
      </c>
      <c r="D5" s="1">
        <v>257</v>
      </c>
      <c r="E5" s="1">
        <v>312</v>
      </c>
      <c r="F5" s="1">
        <v>35</v>
      </c>
      <c r="G5" s="1">
        <v>55</v>
      </c>
      <c r="H5" s="1">
        <v>71</v>
      </c>
      <c r="I5" s="1">
        <v>100</v>
      </c>
      <c r="J5" s="1">
        <v>126</v>
      </c>
      <c r="K5" s="1">
        <v>148</v>
      </c>
      <c r="L5" s="1">
        <v>171</v>
      </c>
      <c r="M5" s="1">
        <v>195</v>
      </c>
      <c r="N5" s="1">
        <v>220</v>
      </c>
      <c r="O5" s="1">
        <v>243</v>
      </c>
      <c r="P5" s="1">
        <v>255</v>
      </c>
      <c r="Q5" s="1">
        <v>264</v>
      </c>
      <c r="R5" s="1">
        <v>331</v>
      </c>
      <c r="S5" s="1">
        <v>342</v>
      </c>
      <c r="T5" s="1">
        <v>371</v>
      </c>
      <c r="U5" s="1">
        <v>177</v>
      </c>
      <c r="V5" s="1">
        <v>318</v>
      </c>
      <c r="W5" s="1">
        <v>443</v>
      </c>
      <c r="X5" s="1">
        <v>285</v>
      </c>
      <c r="Y5" s="1">
        <v>310</v>
      </c>
      <c r="Z5" s="1">
        <v>345</v>
      </c>
      <c r="AA5" s="1">
        <v>325</v>
      </c>
      <c r="AB5" s="1">
        <v>245</v>
      </c>
      <c r="AC5" s="1">
        <v>275</v>
      </c>
      <c r="AD5" s="1">
        <v>300</v>
      </c>
      <c r="AE5" s="1">
        <v>155</v>
      </c>
      <c r="AF5" s="1">
        <v>185</v>
      </c>
      <c r="AG5" s="1">
        <v>395</v>
      </c>
      <c r="AH5" s="1">
        <v>445</v>
      </c>
      <c r="AI5" s="1">
        <v>345</v>
      </c>
      <c r="AJ5" s="1">
        <v>375</v>
      </c>
      <c r="AK5" s="1">
        <v>55</v>
      </c>
      <c r="AL5" s="1">
        <v>94</v>
      </c>
      <c r="AM5" s="1">
        <v>212</v>
      </c>
      <c r="AN5" s="1">
        <v>33</v>
      </c>
      <c r="AO5" s="1">
        <v>44</v>
      </c>
      <c r="AP5" s="1">
        <v>53</v>
      </c>
      <c r="AQ5" s="1">
        <v>66</v>
      </c>
      <c r="AR5" s="1">
        <v>77</v>
      </c>
      <c r="AS5" s="1">
        <v>88</v>
      </c>
      <c r="AT5" s="1">
        <v>99</v>
      </c>
      <c r="AU5" s="1">
        <v>103</v>
      </c>
      <c r="AV5" s="1">
        <v>119</v>
      </c>
      <c r="AW5" s="1">
        <v>176</v>
      </c>
      <c r="AX5" s="1">
        <v>182</v>
      </c>
      <c r="AY5" s="1">
        <v>197</v>
      </c>
      <c r="AZ5" s="1">
        <v>220</v>
      </c>
      <c r="BA5" s="1">
        <v>72</v>
      </c>
      <c r="BB5" s="1">
        <v>87</v>
      </c>
      <c r="BC5" s="1">
        <v>102</v>
      </c>
      <c r="BD5" s="1">
        <v>132</v>
      </c>
      <c r="BE5" s="1">
        <v>177</v>
      </c>
      <c r="BF5" s="1">
        <v>187</v>
      </c>
      <c r="BG5" s="1">
        <v>135</v>
      </c>
      <c r="BH5" s="1">
        <v>295</v>
      </c>
      <c r="BI5" s="1">
        <v>330</v>
      </c>
      <c r="BJ5" s="1">
        <v>355</v>
      </c>
      <c r="BK5" s="1">
        <v>385</v>
      </c>
      <c r="BL5" s="1">
        <v>395</v>
      </c>
      <c r="BM5" s="1">
        <v>435</v>
      </c>
      <c r="BN5" s="1">
        <v>445</v>
      </c>
      <c r="BO5" s="1">
        <v>91</v>
      </c>
      <c r="BP5" s="1">
        <v>97</v>
      </c>
      <c r="BQ5" s="1">
        <v>107</v>
      </c>
      <c r="BR5" s="1">
        <v>115</v>
      </c>
      <c r="BS5" s="1">
        <v>125</v>
      </c>
      <c r="BT5" s="1">
        <v>135</v>
      </c>
      <c r="BU5" s="1">
        <v>145</v>
      </c>
      <c r="BV5" s="1">
        <v>155</v>
      </c>
      <c r="BW5" s="1">
        <v>163</v>
      </c>
      <c r="BX5" s="1">
        <v>170</v>
      </c>
      <c r="BY5" s="1">
        <v>100</v>
      </c>
      <c r="BZ5" s="1">
        <v>120</v>
      </c>
      <c r="CA5" s="1">
        <v>140</v>
      </c>
      <c r="CB5" s="1">
        <v>160</v>
      </c>
      <c r="CC5" s="1">
        <v>180</v>
      </c>
      <c r="CD5" s="1">
        <v>213</v>
      </c>
      <c r="CE5" s="1">
        <v>220</v>
      </c>
      <c r="CF5" s="1">
        <v>235</v>
      </c>
      <c r="CG5" s="1">
        <v>245</v>
      </c>
      <c r="CH5" s="1">
        <v>260</v>
      </c>
      <c r="CI5" s="1">
        <v>274</v>
      </c>
      <c r="CJ5" s="1">
        <v>309</v>
      </c>
      <c r="CK5" s="1">
        <v>72</v>
      </c>
      <c r="CL5" s="1">
        <v>79</v>
      </c>
      <c r="CM5" s="1">
        <v>223</v>
      </c>
      <c r="CN5" s="1">
        <v>233</v>
      </c>
      <c r="CO5" s="1">
        <v>45</v>
      </c>
      <c r="CP5" s="1">
        <v>70</v>
      </c>
      <c r="CQ5" s="1">
        <v>95</v>
      </c>
      <c r="CR5" s="1">
        <v>195</v>
      </c>
      <c r="CS5" s="1">
        <v>235</v>
      </c>
      <c r="CT5" s="1">
        <v>272</v>
      </c>
    </row>
    <row r="6" spans="1:76" ht="12.75">
      <c r="A6" s="1" t="s">
        <v>2</v>
      </c>
      <c r="F6" s="1">
        <v>21026</v>
      </c>
      <c r="G6" s="1">
        <v>21026</v>
      </c>
      <c r="H6" s="1">
        <v>21026</v>
      </c>
      <c r="I6" s="1">
        <v>21026</v>
      </c>
      <c r="J6" s="1">
        <v>21026</v>
      </c>
      <c r="K6" s="1">
        <v>21026</v>
      </c>
      <c r="L6" s="1">
        <v>21026</v>
      </c>
      <c r="M6" s="1">
        <v>21026</v>
      </c>
      <c r="N6" s="1">
        <v>21026</v>
      </c>
      <c r="O6" s="1">
        <v>21026</v>
      </c>
      <c r="P6" s="1">
        <v>21026</v>
      </c>
      <c r="Q6" s="1">
        <v>21026</v>
      </c>
      <c r="R6" s="1">
        <v>21026</v>
      </c>
      <c r="S6" s="1">
        <v>21026</v>
      </c>
      <c r="T6" s="1">
        <v>21026</v>
      </c>
      <c r="U6" s="1">
        <v>21020</v>
      </c>
      <c r="AN6" s="1">
        <v>210254</v>
      </c>
      <c r="AO6" s="1">
        <v>210254</v>
      </c>
      <c r="AP6" s="1">
        <v>210254</v>
      </c>
      <c r="AQ6" s="1">
        <v>210254</v>
      </c>
      <c r="AR6" s="1">
        <v>210254</v>
      </c>
      <c r="AS6" s="1">
        <v>210254</v>
      </c>
      <c r="AT6" s="1">
        <v>210254</v>
      </c>
      <c r="AU6" s="1">
        <v>210254</v>
      </c>
      <c r="AV6" s="1">
        <v>210254</v>
      </c>
      <c r="AW6" s="1">
        <v>210254</v>
      </c>
      <c r="AX6" s="1">
        <v>210254</v>
      </c>
      <c r="AY6" s="1">
        <v>210254</v>
      </c>
      <c r="AZ6" s="1">
        <v>210254</v>
      </c>
      <c r="BF6" s="1">
        <v>21022</v>
      </c>
      <c r="BG6" s="1">
        <v>21022</v>
      </c>
      <c r="BH6" s="1">
        <v>21022</v>
      </c>
      <c r="BI6" s="1">
        <v>21022</v>
      </c>
      <c r="BJ6" s="1">
        <v>21022</v>
      </c>
      <c r="BK6" s="1">
        <v>21022</v>
      </c>
      <c r="BL6" s="1">
        <v>21022</v>
      </c>
      <c r="BM6" s="1">
        <v>21022</v>
      </c>
      <c r="BN6" s="1">
        <v>21022</v>
      </c>
      <c r="BO6" s="1">
        <v>21023</v>
      </c>
      <c r="BP6" s="1">
        <v>21023</v>
      </c>
      <c r="BQ6" s="1">
        <v>21023</v>
      </c>
      <c r="BR6" s="1">
        <v>21023</v>
      </c>
      <c r="BS6" s="1">
        <v>21023</v>
      </c>
      <c r="BT6" s="1">
        <v>21023</v>
      </c>
      <c r="BU6" s="1">
        <v>21023</v>
      </c>
      <c r="BV6" s="1">
        <v>21023</v>
      </c>
      <c r="BW6" s="1">
        <v>21023</v>
      </c>
      <c r="BX6" s="1">
        <v>21023</v>
      </c>
    </row>
    <row r="7" spans="1:98" ht="12.75">
      <c r="A7" s="1" t="s">
        <v>4</v>
      </c>
      <c r="B7" s="6" t="s">
        <v>16</v>
      </c>
      <c r="C7" s="1" t="s">
        <v>52</v>
      </c>
      <c r="D7" s="1" t="s">
        <v>45</v>
      </c>
      <c r="E7" s="1" t="s">
        <v>55</v>
      </c>
      <c r="U7" s="1" t="s">
        <v>16</v>
      </c>
      <c r="V7" s="1" t="s">
        <v>455</v>
      </c>
      <c r="W7" s="1" t="s">
        <v>234</v>
      </c>
      <c r="X7" s="1" t="s">
        <v>251</v>
      </c>
      <c r="Y7" s="1" t="s">
        <v>55</v>
      </c>
      <c r="Z7" s="1" t="s">
        <v>234</v>
      </c>
      <c r="AA7" s="1" t="s">
        <v>467</v>
      </c>
      <c r="AB7" s="1" t="s">
        <v>473</v>
      </c>
      <c r="AC7" s="1" t="s">
        <v>466</v>
      </c>
      <c r="AD7" s="1" t="s">
        <v>466</v>
      </c>
      <c r="AE7" s="1" t="s">
        <v>485</v>
      </c>
      <c r="AF7" s="1" t="s">
        <v>485</v>
      </c>
      <c r="AG7" s="1" t="s">
        <v>234</v>
      </c>
      <c r="AH7" s="1" t="s">
        <v>251</v>
      </c>
      <c r="AI7" s="1" t="s">
        <v>482</v>
      </c>
      <c r="AJ7" s="1" t="s">
        <v>473</v>
      </c>
      <c r="AK7" s="1" t="s">
        <v>29</v>
      </c>
      <c r="AL7" s="1" t="s">
        <v>30</v>
      </c>
      <c r="AM7" s="1" t="s">
        <v>20</v>
      </c>
      <c r="BA7" s="1" t="s">
        <v>43</v>
      </c>
      <c r="BB7" s="1" t="s">
        <v>44</v>
      </c>
      <c r="BC7" s="1" t="s">
        <v>43</v>
      </c>
      <c r="BD7" s="1" t="s">
        <v>45</v>
      </c>
      <c r="BE7" s="1" t="s">
        <v>16</v>
      </c>
      <c r="BF7" s="1" t="s">
        <v>231</v>
      </c>
      <c r="BG7" s="1" t="s">
        <v>232</v>
      </c>
      <c r="BH7" s="1" t="s">
        <v>233</v>
      </c>
      <c r="BI7" s="1" t="s">
        <v>71</v>
      </c>
      <c r="BJ7" s="1" t="s">
        <v>16</v>
      </c>
      <c r="BK7" s="1" t="s">
        <v>234</v>
      </c>
      <c r="BL7" s="1" t="s">
        <v>234</v>
      </c>
      <c r="BM7" s="1" t="s">
        <v>45</v>
      </c>
      <c r="BN7" s="1" t="s">
        <v>45</v>
      </c>
      <c r="BO7" s="1" t="s">
        <v>45</v>
      </c>
      <c r="BP7" s="1" t="s">
        <v>235</v>
      </c>
      <c r="BQ7" s="1" t="s">
        <v>236</v>
      </c>
      <c r="BR7" s="1" t="s">
        <v>237</v>
      </c>
      <c r="BS7" s="1" t="s">
        <v>237</v>
      </c>
      <c r="BT7" s="1" t="s">
        <v>237</v>
      </c>
      <c r="BU7" s="1" t="s">
        <v>237</v>
      </c>
      <c r="BV7" s="1" t="s">
        <v>238</v>
      </c>
      <c r="BW7" s="1" t="s">
        <v>239</v>
      </c>
      <c r="BX7" s="1" t="s">
        <v>240</v>
      </c>
      <c r="CK7" s="1" t="s">
        <v>531</v>
      </c>
      <c r="CL7" s="1" t="s">
        <v>466</v>
      </c>
      <c r="CM7" s="1" t="s">
        <v>532</v>
      </c>
      <c r="CN7" s="1" t="s">
        <v>533</v>
      </c>
      <c r="CO7" s="1" t="s">
        <v>46</v>
      </c>
      <c r="CP7" s="1" t="s">
        <v>46</v>
      </c>
      <c r="CQ7" s="1" t="s">
        <v>46</v>
      </c>
      <c r="CR7" s="1" t="s">
        <v>483</v>
      </c>
      <c r="CS7" s="1" t="s">
        <v>534</v>
      </c>
      <c r="CT7" s="1" t="s">
        <v>62</v>
      </c>
    </row>
    <row r="8" spans="1:98" ht="12.75">
      <c r="A8" s="1" t="s">
        <v>174</v>
      </c>
      <c r="B8" s="6">
        <v>25</v>
      </c>
      <c r="C8" s="1">
        <v>25</v>
      </c>
      <c r="D8" s="1">
        <v>25</v>
      </c>
      <c r="E8" s="1">
        <v>25</v>
      </c>
      <c r="F8" s="1">
        <v>35.62</v>
      </c>
      <c r="G8" s="1">
        <v>50.53</v>
      </c>
      <c r="H8" s="1">
        <v>34.35</v>
      </c>
      <c r="I8" s="1">
        <v>27.99</v>
      </c>
      <c r="J8" s="1">
        <v>36.76</v>
      </c>
      <c r="K8" s="1">
        <v>28.55</v>
      </c>
      <c r="L8" s="1">
        <v>29.89</v>
      </c>
      <c r="M8" s="1">
        <v>31.57</v>
      </c>
      <c r="N8" s="1">
        <v>33.19</v>
      </c>
      <c r="O8" s="1">
        <v>27.36</v>
      </c>
      <c r="P8" s="1">
        <v>34.82</v>
      </c>
      <c r="Q8" s="1">
        <v>24.01</v>
      </c>
      <c r="R8" s="1">
        <v>25.07</v>
      </c>
      <c r="S8" s="1">
        <v>19.53</v>
      </c>
      <c r="T8" s="1">
        <v>25.73</v>
      </c>
      <c r="U8" s="1">
        <v>26.12</v>
      </c>
      <c r="V8" s="1">
        <v>35.410000000000004</v>
      </c>
      <c r="W8" s="1">
        <v>41.980000000000004</v>
      </c>
      <c r="X8" s="1">
        <v>45.31</v>
      </c>
      <c r="Y8" s="1">
        <v>28.740000000000002</v>
      </c>
      <c r="Z8" s="1">
        <v>17.26</v>
      </c>
      <c r="AA8" s="1">
        <v>23.89</v>
      </c>
      <c r="AB8" s="1">
        <v>38.730000000000004</v>
      </c>
      <c r="AC8" s="1">
        <v>37.01</v>
      </c>
      <c r="AD8" s="1">
        <v>33.26</v>
      </c>
      <c r="AE8" s="1">
        <v>43.480000000000004</v>
      </c>
      <c r="AF8" s="1">
        <v>43.17</v>
      </c>
      <c r="AG8" s="1">
        <v>23.09</v>
      </c>
      <c r="AH8" s="1">
        <v>48.05</v>
      </c>
      <c r="AI8" s="1">
        <v>49.56</v>
      </c>
      <c r="AJ8" s="1">
        <v>37.410000000000004</v>
      </c>
      <c r="AK8" s="1">
        <v>20</v>
      </c>
      <c r="AL8" s="1">
        <v>25</v>
      </c>
      <c r="AM8" s="1">
        <v>25</v>
      </c>
      <c r="AN8" s="1">
        <v>21.5</v>
      </c>
      <c r="AO8" s="1">
        <v>23.3</v>
      </c>
      <c r="AP8" s="1">
        <v>24</v>
      </c>
      <c r="AQ8" s="1">
        <v>29.79</v>
      </c>
      <c r="AR8" s="1">
        <v>24.86</v>
      </c>
      <c r="AS8" s="1">
        <v>20.92</v>
      </c>
      <c r="AT8" s="1">
        <v>25.93</v>
      </c>
      <c r="AU8" s="1">
        <v>25.24</v>
      </c>
      <c r="AV8" s="1">
        <v>22.37</v>
      </c>
      <c r="AW8" s="1">
        <v>20.35</v>
      </c>
      <c r="AX8" s="1">
        <v>21.17</v>
      </c>
      <c r="AY8" s="1">
        <v>18.77</v>
      </c>
      <c r="AZ8" s="1">
        <v>18.65</v>
      </c>
      <c r="BA8" s="1">
        <v>25</v>
      </c>
      <c r="BB8" s="1">
        <v>25</v>
      </c>
      <c r="BC8" s="1">
        <v>25</v>
      </c>
      <c r="BD8" s="1">
        <v>25</v>
      </c>
      <c r="BE8" s="1">
        <v>25</v>
      </c>
      <c r="BF8" s="1">
        <v>50.56</v>
      </c>
      <c r="BG8" s="1">
        <v>41.12</v>
      </c>
      <c r="BH8" s="1">
        <v>49.75</v>
      </c>
      <c r="BI8" s="1">
        <v>23.7</v>
      </c>
      <c r="BJ8" s="1">
        <v>31.05</v>
      </c>
      <c r="BK8" s="1">
        <v>34.79</v>
      </c>
      <c r="BL8" s="1">
        <v>35.26</v>
      </c>
      <c r="BM8" s="1">
        <v>46.11</v>
      </c>
      <c r="BN8" s="1">
        <v>42.22</v>
      </c>
      <c r="BO8" s="1">
        <v>42.71</v>
      </c>
      <c r="BP8" s="1">
        <v>25.26</v>
      </c>
      <c r="BQ8" s="1">
        <v>64.26</v>
      </c>
      <c r="BR8" s="1">
        <v>44.42</v>
      </c>
      <c r="BS8" s="1">
        <v>57.38</v>
      </c>
      <c r="BT8" s="1">
        <v>42.72</v>
      </c>
      <c r="BU8" s="1">
        <v>37.13</v>
      </c>
      <c r="BV8" s="1">
        <v>40.12</v>
      </c>
      <c r="BW8" s="1">
        <v>30.73</v>
      </c>
      <c r="BX8" s="1">
        <v>30.22</v>
      </c>
      <c r="BY8" s="1">
        <v>28.779999999999998</v>
      </c>
      <c r="BZ8" s="1">
        <v>26.31</v>
      </c>
      <c r="CA8" s="1">
        <v>21.560000000000002</v>
      </c>
      <c r="CB8" s="1">
        <v>26.160000000000004</v>
      </c>
      <c r="CC8" s="1">
        <v>24.88</v>
      </c>
      <c r="CD8" s="1">
        <v>21.6</v>
      </c>
      <c r="CE8" s="1">
        <v>15.31</v>
      </c>
      <c r="CF8" s="1">
        <v>22.020000000000003</v>
      </c>
      <c r="CG8" s="1">
        <v>24.07</v>
      </c>
      <c r="CH8" s="1">
        <v>23.24</v>
      </c>
      <c r="CI8" s="1">
        <v>20.83</v>
      </c>
      <c r="CJ8" s="1">
        <v>10.49</v>
      </c>
      <c r="CK8" s="1">
        <v>11.08</v>
      </c>
      <c r="CL8" s="1">
        <v>37.08</v>
      </c>
      <c r="CM8" s="1">
        <v>21.71</v>
      </c>
      <c r="CN8" s="1">
        <v>14.879999999999999</v>
      </c>
      <c r="CO8" s="1">
        <v>46.87</v>
      </c>
      <c r="CP8" s="1">
        <v>40.08</v>
      </c>
      <c r="CQ8" s="1">
        <v>46.620000000000005</v>
      </c>
      <c r="CR8" s="1">
        <v>38.72</v>
      </c>
      <c r="CS8" s="1">
        <v>33.019999999999996</v>
      </c>
      <c r="CT8" s="1">
        <v>25.740000000000002</v>
      </c>
    </row>
    <row r="9" spans="1:98" ht="12.75">
      <c r="A9" s="1" t="s">
        <v>175</v>
      </c>
      <c r="F9" s="1">
        <v>18.86</v>
      </c>
      <c r="G9" s="1">
        <v>33.61</v>
      </c>
      <c r="H9" s="1">
        <v>16.57</v>
      </c>
      <c r="I9" s="1">
        <v>1.48</v>
      </c>
      <c r="J9" s="1">
        <v>11.07</v>
      </c>
      <c r="K9" s="1">
        <v>8.24</v>
      </c>
      <c r="L9" s="1">
        <v>5.4</v>
      </c>
      <c r="M9" s="1">
        <v>7.97</v>
      </c>
      <c r="N9" s="1">
        <v>6.96</v>
      </c>
      <c r="O9" s="1">
        <v>2.99</v>
      </c>
      <c r="P9" s="1">
        <v>3.43</v>
      </c>
      <c r="Q9" s="1">
        <v>1.39</v>
      </c>
      <c r="R9" s="1">
        <v>0.76</v>
      </c>
      <c r="S9" s="1">
        <v>1.22</v>
      </c>
      <c r="T9" s="1">
        <v>0.2</v>
      </c>
      <c r="U9" s="1">
        <v>2.57</v>
      </c>
      <c r="V9" s="1">
        <v>1.28</v>
      </c>
      <c r="W9" s="1">
        <v>0.74</v>
      </c>
      <c r="X9" s="1">
        <v>8.16</v>
      </c>
      <c r="Y9" s="1">
        <v>1.89</v>
      </c>
      <c r="Z9" s="1">
        <v>2.28</v>
      </c>
      <c r="AA9" s="1">
        <v>8.04</v>
      </c>
      <c r="AB9" s="1">
        <v>20.44</v>
      </c>
      <c r="AC9" s="1">
        <v>15.27</v>
      </c>
      <c r="AD9" s="1">
        <v>6.27</v>
      </c>
      <c r="AE9" s="1">
        <v>20.57</v>
      </c>
      <c r="AF9" s="1">
        <v>22.35</v>
      </c>
      <c r="AG9" s="1">
        <v>0.9</v>
      </c>
      <c r="AH9" s="1">
        <v>11.15</v>
      </c>
      <c r="AI9" s="1">
        <v>25.33</v>
      </c>
      <c r="AJ9" s="1">
        <v>5.49</v>
      </c>
      <c r="AN9" s="1">
        <v>14.71</v>
      </c>
      <c r="AO9" s="1">
        <v>14.49</v>
      </c>
      <c r="AP9" s="1">
        <v>10.88</v>
      </c>
      <c r="AQ9" s="1">
        <v>22.24</v>
      </c>
      <c r="AR9" s="1">
        <v>20.06</v>
      </c>
      <c r="AS9" s="1">
        <v>17.8</v>
      </c>
      <c r="AT9" s="1">
        <v>24.48</v>
      </c>
      <c r="AU9" s="1">
        <v>22.83</v>
      </c>
      <c r="AV9" s="1">
        <v>14.700000000000001</v>
      </c>
      <c r="AW9" s="1">
        <v>12.860000000000001</v>
      </c>
      <c r="AX9" s="1">
        <v>11.840000000000002</v>
      </c>
      <c r="AY9" s="1">
        <v>11.329999999999998</v>
      </c>
      <c r="AZ9" s="1">
        <v>16.13</v>
      </c>
      <c r="BF9" s="1">
        <v>39.7</v>
      </c>
      <c r="BG9" s="1">
        <v>30.739999999999995</v>
      </c>
      <c r="BH9" s="1">
        <v>41.53</v>
      </c>
      <c r="BI9" s="1">
        <v>20.74</v>
      </c>
      <c r="BJ9" s="1">
        <v>27.7</v>
      </c>
      <c r="BK9" s="1">
        <v>33.96</v>
      </c>
      <c r="BL9" s="1">
        <v>34.39</v>
      </c>
      <c r="BM9" s="1">
        <v>36.75</v>
      </c>
      <c r="BN9" s="1">
        <v>32.61</v>
      </c>
      <c r="BO9" s="1">
        <v>27.44</v>
      </c>
      <c r="BP9" s="1">
        <v>16.830000000000002</v>
      </c>
      <c r="BQ9" s="1">
        <v>50.290000000000006</v>
      </c>
      <c r="BR9" s="1">
        <v>36.13</v>
      </c>
      <c r="BS9" s="1">
        <v>44.190000000000005</v>
      </c>
      <c r="BT9" s="1">
        <v>25.68</v>
      </c>
      <c r="BU9" s="1">
        <v>21.760000000000005</v>
      </c>
      <c r="BV9" s="1">
        <v>17.839999999999996</v>
      </c>
      <c r="BW9" s="1">
        <v>27.55</v>
      </c>
      <c r="BX9" s="1">
        <v>28.99</v>
      </c>
      <c r="BY9" s="1">
        <v>7.54</v>
      </c>
      <c r="BZ9" s="1">
        <v>13.29</v>
      </c>
      <c r="CA9" s="1">
        <v>9.22</v>
      </c>
      <c r="CB9" s="1">
        <v>16.17</v>
      </c>
      <c r="CC9" s="1">
        <v>17.59</v>
      </c>
      <c r="CD9" s="1">
        <v>11.18</v>
      </c>
      <c r="CE9" s="1">
        <v>11.81</v>
      </c>
      <c r="CF9" s="1">
        <v>18.76</v>
      </c>
      <c r="CG9" s="1">
        <v>16.33</v>
      </c>
      <c r="CH9" s="1">
        <v>19.77</v>
      </c>
      <c r="CI9" s="1">
        <v>13.73</v>
      </c>
      <c r="CJ9" s="1">
        <v>4.98</v>
      </c>
      <c r="CK9" s="1">
        <v>3.66</v>
      </c>
      <c r="CL9" s="1">
        <v>15.88</v>
      </c>
      <c r="CM9" s="1" t="s">
        <v>576</v>
      </c>
      <c r="CN9" s="1">
        <v>4.2</v>
      </c>
      <c r="CO9" s="1">
        <v>14.79</v>
      </c>
      <c r="CP9" s="1">
        <v>11.39</v>
      </c>
      <c r="CQ9" s="1">
        <v>19.43</v>
      </c>
      <c r="CR9" s="1">
        <v>3.29</v>
      </c>
      <c r="CS9" s="1">
        <v>6.28</v>
      </c>
      <c r="CT9" s="1">
        <v>4.92</v>
      </c>
    </row>
    <row r="10" spans="1:98" ht="12.75">
      <c r="A10" s="1" t="s">
        <v>489</v>
      </c>
      <c r="F10" s="1">
        <v>16.759999999999998</v>
      </c>
      <c r="G10" s="1">
        <v>16.92</v>
      </c>
      <c r="H10" s="1">
        <v>17.78</v>
      </c>
      <c r="I10" s="1">
        <v>26.509999999999998</v>
      </c>
      <c r="J10" s="1">
        <v>25.689999999999998</v>
      </c>
      <c r="K10" s="1">
        <v>20.310000000000002</v>
      </c>
      <c r="L10" s="1">
        <v>24.490000000000002</v>
      </c>
      <c r="M10" s="1">
        <v>23.6</v>
      </c>
      <c r="N10" s="1">
        <v>26.229999999999997</v>
      </c>
      <c r="O10" s="1">
        <v>24.369999999999997</v>
      </c>
      <c r="P10" s="1">
        <v>31.39</v>
      </c>
      <c r="Q10" s="1">
        <v>22.62</v>
      </c>
      <c r="R10" s="1">
        <v>24.31</v>
      </c>
      <c r="S10" s="1">
        <v>18.310000000000002</v>
      </c>
      <c r="T10" s="1">
        <v>25.53</v>
      </c>
      <c r="U10" s="1">
        <v>23.55</v>
      </c>
      <c r="V10" s="1">
        <v>34.13</v>
      </c>
      <c r="W10" s="1">
        <v>41.24</v>
      </c>
      <c r="X10" s="1">
        <v>37.15</v>
      </c>
      <c r="Y10" s="1">
        <v>26.85</v>
      </c>
      <c r="Z10" s="1">
        <v>14.98</v>
      </c>
      <c r="AA10" s="1">
        <v>15.85</v>
      </c>
      <c r="AB10" s="1">
        <v>18.29</v>
      </c>
      <c r="AC10" s="1">
        <v>21.74</v>
      </c>
      <c r="AD10" s="1">
        <v>26.99</v>
      </c>
      <c r="AE10" s="1">
        <v>22.91</v>
      </c>
      <c r="AF10" s="1">
        <v>20.82</v>
      </c>
      <c r="AG10" s="1">
        <v>22.19</v>
      </c>
      <c r="AH10" s="1">
        <v>36.9</v>
      </c>
      <c r="AI10" s="1">
        <v>24.23</v>
      </c>
      <c r="AJ10" s="1">
        <v>31.92</v>
      </c>
      <c r="AN10" s="1">
        <v>6.79</v>
      </c>
      <c r="AO10" s="1">
        <v>8.81</v>
      </c>
      <c r="AP10" s="1">
        <v>13.12</v>
      </c>
      <c r="AQ10" s="1">
        <v>7.55</v>
      </c>
      <c r="AR10" s="1">
        <v>4.8</v>
      </c>
      <c r="AS10" s="1">
        <v>3.12</v>
      </c>
      <c r="AT10" s="1">
        <v>1.45</v>
      </c>
      <c r="AU10" s="1">
        <v>2.41</v>
      </c>
      <c r="AV10" s="1">
        <v>7.67</v>
      </c>
      <c r="AW10" s="1">
        <v>7.49</v>
      </c>
      <c r="AX10" s="1">
        <v>9.33</v>
      </c>
      <c r="AY10" s="1">
        <v>7.44</v>
      </c>
      <c r="AZ10" s="1">
        <v>2.52</v>
      </c>
      <c r="BF10" s="1">
        <v>10.86</v>
      </c>
      <c r="BG10" s="1">
        <v>10.38</v>
      </c>
      <c r="BH10" s="1">
        <v>8.22</v>
      </c>
      <c r="BI10" s="1">
        <v>2.96</v>
      </c>
      <c r="BJ10" s="1">
        <v>3.35</v>
      </c>
      <c r="BK10" s="1">
        <v>0.83</v>
      </c>
      <c r="BL10" s="1">
        <v>0.87</v>
      </c>
      <c r="BM10" s="1">
        <v>9.36</v>
      </c>
      <c r="BN10" s="1">
        <v>9.61</v>
      </c>
      <c r="BO10" s="1">
        <v>15.27</v>
      </c>
      <c r="BP10" s="1">
        <v>8.43</v>
      </c>
      <c r="BQ10" s="1">
        <v>13.97</v>
      </c>
      <c r="BR10" s="1">
        <v>8.29</v>
      </c>
      <c r="BS10" s="1">
        <v>13.19</v>
      </c>
      <c r="BT10" s="1">
        <v>17.04</v>
      </c>
      <c r="BU10" s="1">
        <v>15.37</v>
      </c>
      <c r="BV10" s="1">
        <v>22.28</v>
      </c>
      <c r="BW10" s="1">
        <v>3.18</v>
      </c>
      <c r="BX10" s="1">
        <v>1.23</v>
      </c>
      <c r="BY10" s="1">
        <v>21.24</v>
      </c>
      <c r="BZ10" s="1">
        <v>13.02</v>
      </c>
      <c r="CA10" s="1">
        <v>12.34</v>
      </c>
      <c r="CB10" s="1">
        <v>9.99</v>
      </c>
      <c r="CC10" s="1">
        <v>7.29</v>
      </c>
      <c r="CD10" s="1">
        <v>10.42</v>
      </c>
      <c r="CE10" s="1">
        <v>3.5</v>
      </c>
      <c r="CF10" s="1">
        <v>3.26</v>
      </c>
      <c r="CG10" s="1">
        <v>7.74</v>
      </c>
      <c r="CH10" s="1">
        <v>3.47</v>
      </c>
      <c r="CI10" s="1">
        <v>7.1</v>
      </c>
      <c r="CJ10" s="1">
        <v>5.51</v>
      </c>
      <c r="CK10" s="1">
        <v>7.42</v>
      </c>
      <c r="CL10" s="1">
        <v>21.2</v>
      </c>
      <c r="CM10" s="1">
        <v>21.71</v>
      </c>
      <c r="CN10" s="1">
        <v>10.68</v>
      </c>
      <c r="CO10" s="1">
        <v>32.08</v>
      </c>
      <c r="CP10" s="1">
        <v>28.69</v>
      </c>
      <c r="CQ10" s="1">
        <v>27.19</v>
      </c>
      <c r="CR10" s="1">
        <v>35.43</v>
      </c>
      <c r="CS10" s="1">
        <v>26.74</v>
      </c>
      <c r="CT10" s="1">
        <v>20.82</v>
      </c>
    </row>
    <row r="11" spans="1:98" ht="12.75">
      <c r="A11" s="1" t="s">
        <v>176</v>
      </c>
      <c r="B11" s="7">
        <v>0</v>
      </c>
      <c r="C11" s="4">
        <v>0</v>
      </c>
      <c r="D11" s="4">
        <v>0</v>
      </c>
      <c r="E11" s="4">
        <v>0</v>
      </c>
      <c r="F11" s="4">
        <v>52.947782144862444</v>
      </c>
      <c r="G11" s="4">
        <v>66.5149416188403</v>
      </c>
      <c r="H11" s="4">
        <v>48.23871906841339</v>
      </c>
      <c r="I11" s="4">
        <v>5.287602715255449</v>
      </c>
      <c r="J11" s="4">
        <v>30.11425462459195</v>
      </c>
      <c r="K11" s="4">
        <v>28.86164623467601</v>
      </c>
      <c r="L11" s="4">
        <v>18.066242890598865</v>
      </c>
      <c r="M11" s="4">
        <v>25.245486221095977</v>
      </c>
      <c r="N11" s="4">
        <v>20.970171738475447</v>
      </c>
      <c r="O11" s="4">
        <v>10.928362573099417</v>
      </c>
      <c r="P11" s="4">
        <v>9.850660539919588</v>
      </c>
      <c r="Q11" s="4">
        <v>5.789254477301124</v>
      </c>
      <c r="R11" s="4">
        <v>3.031511767052254</v>
      </c>
      <c r="S11" s="4">
        <v>6.246799795186892</v>
      </c>
      <c r="T11" s="4">
        <v>0.777302759424796</v>
      </c>
      <c r="U11" s="4">
        <v>9.839203675344562</v>
      </c>
      <c r="V11" s="4">
        <v>3.6147980796385197</v>
      </c>
      <c r="W11" s="4">
        <v>1.7627441638875654</v>
      </c>
      <c r="X11" s="4">
        <v>18.009269476936655</v>
      </c>
      <c r="Y11" s="4">
        <v>6.576200417536533</v>
      </c>
      <c r="Z11" s="4">
        <v>13.20973348783314</v>
      </c>
      <c r="AA11" s="4">
        <v>33.65424863959816</v>
      </c>
      <c r="AB11" s="4">
        <v>52.77562612961528</v>
      </c>
      <c r="AC11" s="4">
        <v>41.259119156984596</v>
      </c>
      <c r="AD11" s="4">
        <v>18.85147324113049</v>
      </c>
      <c r="AE11" s="4">
        <v>47.309107635694566</v>
      </c>
      <c r="AF11" s="4">
        <v>51.77206393328701</v>
      </c>
      <c r="AG11" s="4">
        <v>3.8977912516240796</v>
      </c>
      <c r="AH11" s="4">
        <v>23.20499479708637</v>
      </c>
      <c r="AI11" s="4">
        <v>51.10976594027441</v>
      </c>
      <c r="AJ11" s="4">
        <v>14.675220529270247</v>
      </c>
      <c r="AK11" s="4">
        <v>0</v>
      </c>
      <c r="AL11" s="4">
        <v>0</v>
      </c>
      <c r="AM11" s="4">
        <v>0</v>
      </c>
      <c r="AN11" s="4">
        <v>68.4186046511628</v>
      </c>
      <c r="AO11" s="4">
        <v>62.18884120171674</v>
      </c>
      <c r="AP11" s="4">
        <v>45.333333333333336</v>
      </c>
      <c r="AQ11" s="4">
        <v>74.65592480698221</v>
      </c>
      <c r="AR11" s="4">
        <v>80.69187449718423</v>
      </c>
      <c r="AS11" s="4">
        <v>85.08604206500956</v>
      </c>
      <c r="AT11" s="4">
        <v>94.40802159660625</v>
      </c>
      <c r="AU11" s="4">
        <v>90.45166402535656</v>
      </c>
      <c r="AV11" s="4">
        <v>65.71300849351812</v>
      </c>
      <c r="AW11" s="4">
        <v>63.19410319410319</v>
      </c>
      <c r="AX11" s="4">
        <v>55.92820028341994</v>
      </c>
      <c r="AY11" s="4">
        <v>60.36228023441661</v>
      </c>
      <c r="AZ11" s="4">
        <v>86.48793565683647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78.52056962025317</v>
      </c>
      <c r="BG11" s="4">
        <v>74.75680933852139</v>
      </c>
      <c r="BH11" s="4">
        <v>83.47738693467338</v>
      </c>
      <c r="BI11" s="4">
        <v>87.51054852320675</v>
      </c>
      <c r="BJ11" s="4">
        <v>89.21095008051529</v>
      </c>
      <c r="BK11" s="4">
        <v>97.6142569703938</v>
      </c>
      <c r="BL11" s="4">
        <v>97.53261486103234</v>
      </c>
      <c r="BM11" s="4">
        <v>79.70071567989591</v>
      </c>
      <c r="BN11" s="4">
        <v>77.23827569872098</v>
      </c>
      <c r="BO11" s="4">
        <v>64.24724888784829</v>
      </c>
      <c r="BP11" s="4">
        <v>66.6270783847981</v>
      </c>
      <c r="BQ11" s="4">
        <v>78.26019296607532</v>
      </c>
      <c r="BR11" s="4">
        <v>81.33723547951374</v>
      </c>
      <c r="BS11" s="4">
        <v>77.01289647960962</v>
      </c>
      <c r="BT11" s="4">
        <v>60.1123595505618</v>
      </c>
      <c r="BU11" s="4">
        <v>58.60490169674119</v>
      </c>
      <c r="BV11" s="4">
        <v>44.46660019940179</v>
      </c>
      <c r="BW11" s="4">
        <v>89.65180605271722</v>
      </c>
      <c r="BX11" s="4">
        <v>95.92984778292521</v>
      </c>
      <c r="BY11" s="4">
        <v>26.19874913134121</v>
      </c>
      <c r="BZ11" s="4">
        <v>50.51311288483467</v>
      </c>
      <c r="CA11" s="4">
        <v>42.76437847866419</v>
      </c>
      <c r="CB11" s="4">
        <v>61.81192660550459</v>
      </c>
      <c r="CC11" s="4">
        <v>70.69935691318328</v>
      </c>
      <c r="CD11" s="4">
        <v>51.75925925925925</v>
      </c>
      <c r="CE11" s="4">
        <v>77.13912475506206</v>
      </c>
      <c r="CF11" s="4">
        <v>85.19527702089009</v>
      </c>
      <c r="CG11" s="4">
        <v>67.84378894889905</v>
      </c>
      <c r="CH11" s="4">
        <v>85.06884681583477</v>
      </c>
      <c r="CI11" s="4">
        <v>65.9145463274124</v>
      </c>
      <c r="CJ11" s="4">
        <v>47.47378455672069</v>
      </c>
      <c r="CK11" s="4">
        <v>33.03249097472924</v>
      </c>
      <c r="CL11" s="4">
        <v>42.82632146709817</v>
      </c>
      <c r="CM11" s="4" t="e">
        <v>#VALUE!</v>
      </c>
      <c r="CN11" s="4">
        <v>28.225806451612907</v>
      </c>
      <c r="CO11" s="4">
        <v>31.555365905696608</v>
      </c>
      <c r="CP11" s="4">
        <v>28.418163672654696</v>
      </c>
      <c r="CQ11" s="4">
        <v>41.677391677391675</v>
      </c>
      <c r="CR11" s="4">
        <v>8.49690082644628</v>
      </c>
      <c r="CS11" s="4">
        <v>19.018776499091462</v>
      </c>
      <c r="CT11" s="4">
        <v>19.114219114219114</v>
      </c>
    </row>
    <row r="12" spans="1:98" ht="12.75">
      <c r="A12" s="1" t="s">
        <v>135</v>
      </c>
      <c r="B12" s="6" t="s">
        <v>138</v>
      </c>
      <c r="C12" s="1" t="s">
        <v>138</v>
      </c>
      <c r="D12" s="1" t="s">
        <v>138</v>
      </c>
      <c r="E12" s="1" t="s">
        <v>138</v>
      </c>
      <c r="F12" s="1" t="s">
        <v>241</v>
      </c>
      <c r="G12" s="1" t="s">
        <v>241</v>
      </c>
      <c r="H12" s="1" t="s">
        <v>241</v>
      </c>
      <c r="I12" s="1" t="s">
        <v>242</v>
      </c>
      <c r="J12" s="1" t="s">
        <v>241</v>
      </c>
      <c r="K12" s="1" t="s">
        <v>241</v>
      </c>
      <c r="L12" s="1" t="s">
        <v>241</v>
      </c>
      <c r="M12" s="1" t="s">
        <v>241</v>
      </c>
      <c r="N12" s="1" t="s">
        <v>241</v>
      </c>
      <c r="O12" s="1" t="s">
        <v>242</v>
      </c>
      <c r="P12" s="1" t="s">
        <v>242</v>
      </c>
      <c r="Q12" s="1" t="s">
        <v>242</v>
      </c>
      <c r="R12" s="1" t="s">
        <v>242</v>
      </c>
      <c r="S12" s="1" t="s">
        <v>242</v>
      </c>
      <c r="T12" s="1" t="s">
        <v>242</v>
      </c>
      <c r="U12" s="1" t="s">
        <v>242</v>
      </c>
      <c r="V12" s="1" t="s">
        <v>242</v>
      </c>
      <c r="W12" s="1" t="s">
        <v>242</v>
      </c>
      <c r="X12" s="1" t="s">
        <v>242</v>
      </c>
      <c r="Y12" s="1" t="s">
        <v>242</v>
      </c>
      <c r="Z12" s="1" t="s">
        <v>242</v>
      </c>
      <c r="AA12" s="1" t="s">
        <v>242</v>
      </c>
      <c r="AB12" s="1" t="s">
        <v>242</v>
      </c>
      <c r="AC12" s="1" t="s">
        <v>242</v>
      </c>
      <c r="AD12" s="1" t="s">
        <v>242</v>
      </c>
      <c r="AE12" s="1" t="s">
        <v>242</v>
      </c>
      <c r="AF12" s="1" t="s">
        <v>242</v>
      </c>
      <c r="AG12" s="1" t="s">
        <v>242</v>
      </c>
      <c r="AH12" s="1" t="s">
        <v>242</v>
      </c>
      <c r="AI12" s="1" t="s">
        <v>242</v>
      </c>
      <c r="AJ12" s="1" t="s">
        <v>242</v>
      </c>
      <c r="AK12" s="1" t="s">
        <v>138</v>
      </c>
      <c r="AL12" s="1" t="s">
        <v>138</v>
      </c>
      <c r="AM12" s="1" t="s">
        <v>138</v>
      </c>
      <c r="AN12" s="1" t="s">
        <v>241</v>
      </c>
      <c r="AO12" s="1" t="s">
        <v>241</v>
      </c>
      <c r="AP12" s="1" t="s">
        <v>241</v>
      </c>
      <c r="AQ12" s="1" t="s">
        <v>241</v>
      </c>
      <c r="AR12" s="1" t="s">
        <v>242</v>
      </c>
      <c r="AS12" s="1" t="s">
        <v>242</v>
      </c>
      <c r="AT12" s="1" t="s">
        <v>242</v>
      </c>
      <c r="AU12" s="1" t="s">
        <v>242</v>
      </c>
      <c r="AV12" s="1" t="s">
        <v>241</v>
      </c>
      <c r="AW12" s="1" t="s">
        <v>241</v>
      </c>
      <c r="AX12" s="1" t="s">
        <v>241</v>
      </c>
      <c r="AY12" s="1" t="s">
        <v>241</v>
      </c>
      <c r="AZ12" s="1" t="s">
        <v>242</v>
      </c>
      <c r="BB12" s="1" t="s">
        <v>138</v>
      </c>
      <c r="BC12" s="1" t="s">
        <v>138</v>
      </c>
      <c r="BD12" s="1" t="s">
        <v>138</v>
      </c>
      <c r="BF12" s="1" t="s">
        <v>242</v>
      </c>
      <c r="BG12" s="1" t="s">
        <v>241</v>
      </c>
      <c r="BH12" s="1" t="s">
        <v>242</v>
      </c>
      <c r="BI12" s="1" t="s">
        <v>242</v>
      </c>
      <c r="BJ12" s="1" t="s">
        <v>242</v>
      </c>
      <c r="BK12" s="1" t="s">
        <v>242</v>
      </c>
      <c r="BL12" s="1" t="s">
        <v>242</v>
      </c>
      <c r="BM12" s="1" t="s">
        <v>241</v>
      </c>
      <c r="BN12" s="1" t="s">
        <v>241</v>
      </c>
      <c r="BO12" s="1" t="s">
        <v>241</v>
      </c>
      <c r="BP12" s="1" t="s">
        <v>241</v>
      </c>
      <c r="BQ12" s="1" t="s">
        <v>241</v>
      </c>
      <c r="BR12" s="1" t="s">
        <v>242</v>
      </c>
      <c r="BS12" s="1" t="s">
        <v>241</v>
      </c>
      <c r="BT12" s="1" t="s">
        <v>241</v>
      </c>
      <c r="BU12" s="1" t="s">
        <v>241</v>
      </c>
      <c r="BV12" s="1" t="s">
        <v>241</v>
      </c>
      <c r="BW12" s="1" t="s">
        <v>242</v>
      </c>
      <c r="BX12" s="1" t="s">
        <v>242</v>
      </c>
      <c r="BY12" s="1" t="s">
        <v>242</v>
      </c>
      <c r="BZ12" s="1" t="s">
        <v>242</v>
      </c>
      <c r="CA12" s="1" t="s">
        <v>241</v>
      </c>
      <c r="CB12" s="1" t="s">
        <v>242</v>
      </c>
      <c r="CC12" s="1" t="s">
        <v>242</v>
      </c>
      <c r="CD12" s="1" t="s">
        <v>242</v>
      </c>
      <c r="CE12" s="1" t="s">
        <v>242</v>
      </c>
      <c r="CF12" s="1" t="s">
        <v>242</v>
      </c>
      <c r="CG12" s="1" t="s">
        <v>241</v>
      </c>
      <c r="CH12" s="1" t="s">
        <v>242</v>
      </c>
      <c r="CI12" s="1" t="s">
        <v>242</v>
      </c>
      <c r="CJ12" s="1" t="s">
        <v>242</v>
      </c>
      <c r="CK12" s="1" t="s">
        <v>242</v>
      </c>
      <c r="CL12" s="1" t="s">
        <v>241</v>
      </c>
      <c r="CM12" s="1" t="s">
        <v>241</v>
      </c>
      <c r="CN12" s="1" t="s">
        <v>242</v>
      </c>
      <c r="CO12" s="1" t="s">
        <v>242</v>
      </c>
      <c r="CP12" s="1" t="s">
        <v>242</v>
      </c>
      <c r="CQ12" s="1" t="s">
        <v>242</v>
      </c>
      <c r="CR12" s="1" t="s">
        <v>242</v>
      </c>
      <c r="CS12" s="1" t="s">
        <v>242</v>
      </c>
      <c r="CT12" s="1" t="s">
        <v>242</v>
      </c>
    </row>
    <row r="13" spans="1:90" ht="12.75">
      <c r="A13" s="1" t="s">
        <v>136</v>
      </c>
      <c r="B13" s="6">
        <v>2</v>
      </c>
      <c r="C13" s="1">
        <v>1</v>
      </c>
      <c r="D13" s="1">
        <v>0.5</v>
      </c>
      <c r="E13" s="1">
        <v>1</v>
      </c>
      <c r="Q13" s="1">
        <v>8</v>
      </c>
      <c r="V13" s="1">
        <v>5</v>
      </c>
      <c r="Z13" s="1">
        <v>4</v>
      </c>
      <c r="AA13" s="1">
        <v>4</v>
      </c>
      <c r="AH13" s="1">
        <v>6</v>
      </c>
      <c r="AJ13" s="1">
        <v>4</v>
      </c>
      <c r="AK13" s="1">
        <v>1</v>
      </c>
      <c r="AL13" s="1">
        <v>1</v>
      </c>
      <c r="AM13" s="1">
        <v>1</v>
      </c>
      <c r="AT13" s="1">
        <v>6</v>
      </c>
      <c r="AZ13" s="1">
        <v>4</v>
      </c>
      <c r="BA13" s="1" t="s">
        <v>536</v>
      </c>
      <c r="BB13" s="1">
        <v>1</v>
      </c>
      <c r="BC13" s="1">
        <v>1</v>
      </c>
      <c r="BD13" s="1">
        <v>2</v>
      </c>
      <c r="BE13" s="1">
        <v>1</v>
      </c>
      <c r="BM13" s="1">
        <v>6</v>
      </c>
      <c r="BV13" s="1">
        <v>5</v>
      </c>
      <c r="CK13" s="1">
        <v>13</v>
      </c>
      <c r="CL13" s="1">
        <v>9</v>
      </c>
    </row>
    <row r="14" spans="1:98" ht="12.75">
      <c r="A14" s="1" t="s">
        <v>137</v>
      </c>
      <c r="B14" s="6" t="s">
        <v>139</v>
      </c>
      <c r="C14" s="1" t="s">
        <v>139</v>
      </c>
      <c r="D14" s="1" t="s">
        <v>139</v>
      </c>
      <c r="E14" s="1" t="s">
        <v>139</v>
      </c>
      <c r="F14" s="1" t="s">
        <v>243</v>
      </c>
      <c r="G14" s="1" t="s">
        <v>243</v>
      </c>
      <c r="H14" s="1" t="s">
        <v>243</v>
      </c>
      <c r="I14" s="1" t="s">
        <v>243</v>
      </c>
      <c r="J14" s="1" t="s">
        <v>243</v>
      </c>
      <c r="K14" s="1" t="s">
        <v>243</v>
      </c>
      <c r="L14" s="1" t="s">
        <v>243</v>
      </c>
      <c r="M14" s="1" t="s">
        <v>243</v>
      </c>
      <c r="N14" s="1" t="s">
        <v>243</v>
      </c>
      <c r="O14" s="1" t="s">
        <v>243</v>
      </c>
      <c r="P14" s="1" t="s">
        <v>243</v>
      </c>
      <c r="Q14" s="1" t="s">
        <v>243</v>
      </c>
      <c r="R14" s="1" t="s">
        <v>243</v>
      </c>
      <c r="S14" s="1" t="s">
        <v>243</v>
      </c>
      <c r="T14" s="1" t="s">
        <v>243</v>
      </c>
      <c r="U14" s="1" t="s">
        <v>243</v>
      </c>
      <c r="V14" s="1" t="s">
        <v>243</v>
      </c>
      <c r="W14" s="1" t="s">
        <v>243</v>
      </c>
      <c r="X14" s="1" t="s">
        <v>243</v>
      </c>
      <c r="Y14" s="1" t="s">
        <v>243</v>
      </c>
      <c r="Z14" s="1" t="s">
        <v>243</v>
      </c>
      <c r="AA14" s="1" t="s">
        <v>243</v>
      </c>
      <c r="AB14" s="1" t="s">
        <v>243</v>
      </c>
      <c r="AC14" s="1" t="s">
        <v>243</v>
      </c>
      <c r="AD14" s="1" t="s">
        <v>243</v>
      </c>
      <c r="AE14" s="1" t="s">
        <v>243</v>
      </c>
      <c r="AF14" s="1" t="s">
        <v>243</v>
      </c>
      <c r="AG14" s="1" t="s">
        <v>243</v>
      </c>
      <c r="AH14" s="1" t="s">
        <v>243</v>
      </c>
      <c r="AI14" s="1" t="s">
        <v>243</v>
      </c>
      <c r="AJ14" s="1" t="s">
        <v>243</v>
      </c>
      <c r="AK14" s="1" t="s">
        <v>139</v>
      </c>
      <c r="AL14" s="1" t="s">
        <v>139</v>
      </c>
      <c r="AM14" s="1" t="s">
        <v>139</v>
      </c>
      <c r="AN14" s="1" t="s">
        <v>243</v>
      </c>
      <c r="AO14" s="1" t="s">
        <v>243</v>
      </c>
      <c r="AP14" s="1" t="s">
        <v>243</v>
      </c>
      <c r="AQ14" s="1" t="s">
        <v>243</v>
      </c>
      <c r="AR14" s="1" t="s">
        <v>243</v>
      </c>
      <c r="AS14" s="1" t="s">
        <v>243</v>
      </c>
      <c r="AT14" s="1" t="s">
        <v>243</v>
      </c>
      <c r="AU14" s="1" t="s">
        <v>243</v>
      </c>
      <c r="AV14" s="1" t="s">
        <v>243</v>
      </c>
      <c r="AW14" s="1" t="s">
        <v>243</v>
      </c>
      <c r="AX14" s="1" t="s">
        <v>243</v>
      </c>
      <c r="AY14" s="1" t="s">
        <v>243</v>
      </c>
      <c r="AZ14" s="1" t="s">
        <v>243</v>
      </c>
      <c r="BA14" s="1" t="s">
        <v>139</v>
      </c>
      <c r="BB14" s="1" t="s">
        <v>139</v>
      </c>
      <c r="BC14" s="1" t="s">
        <v>139</v>
      </c>
      <c r="BD14" s="1" t="s">
        <v>139</v>
      </c>
      <c r="BE14" s="1" t="s">
        <v>139</v>
      </c>
      <c r="BF14" s="1" t="s">
        <v>243</v>
      </c>
      <c r="BG14" s="1" t="s">
        <v>243</v>
      </c>
      <c r="BH14" s="1" t="s">
        <v>243</v>
      </c>
      <c r="BI14" s="1" t="s">
        <v>243</v>
      </c>
      <c r="BJ14" s="1" t="s">
        <v>243</v>
      </c>
      <c r="BK14" s="1" t="s">
        <v>243</v>
      </c>
      <c r="BL14" s="1" t="s">
        <v>243</v>
      </c>
      <c r="BM14" s="1" t="s">
        <v>243</v>
      </c>
      <c r="BN14" s="1" t="s">
        <v>243</v>
      </c>
      <c r="BO14" s="1" t="s">
        <v>243</v>
      </c>
      <c r="BP14" s="1" t="s">
        <v>243</v>
      </c>
      <c r="BQ14" s="1" t="s">
        <v>243</v>
      </c>
      <c r="BR14" s="1" t="s">
        <v>243</v>
      </c>
      <c r="BS14" s="1" t="s">
        <v>243</v>
      </c>
      <c r="BT14" s="1" t="s">
        <v>243</v>
      </c>
      <c r="BU14" s="1" t="s">
        <v>243</v>
      </c>
      <c r="BV14" s="1" t="s">
        <v>243</v>
      </c>
      <c r="BW14" s="1" t="s">
        <v>243</v>
      </c>
      <c r="BX14" s="1" t="s">
        <v>243</v>
      </c>
      <c r="BY14" s="1" t="s">
        <v>243</v>
      </c>
      <c r="BZ14" s="1" t="s">
        <v>243</v>
      </c>
      <c r="CA14" s="1" t="s">
        <v>243</v>
      </c>
      <c r="CB14" s="1" t="s">
        <v>243</v>
      </c>
      <c r="CC14" s="1" t="s">
        <v>243</v>
      </c>
      <c r="CD14" s="1" t="s">
        <v>243</v>
      </c>
      <c r="CE14" s="1" t="s">
        <v>243</v>
      </c>
      <c r="CF14" s="1" t="s">
        <v>243</v>
      </c>
      <c r="CG14" s="1" t="s">
        <v>243</v>
      </c>
      <c r="CH14" s="1" t="s">
        <v>243</v>
      </c>
      <c r="CI14" s="1" t="s">
        <v>243</v>
      </c>
      <c r="CJ14" s="1" t="s">
        <v>243</v>
      </c>
      <c r="CK14" s="1" t="s">
        <v>243</v>
      </c>
      <c r="CL14" s="1" t="s">
        <v>243</v>
      </c>
      <c r="CM14" s="1" t="s">
        <v>243</v>
      </c>
      <c r="CN14" s="1" t="s">
        <v>243</v>
      </c>
      <c r="CO14" s="1" t="s">
        <v>243</v>
      </c>
      <c r="CP14" s="1" t="s">
        <v>243</v>
      </c>
      <c r="CQ14" s="1" t="s">
        <v>243</v>
      </c>
      <c r="CR14" s="1" t="s">
        <v>243</v>
      </c>
      <c r="CS14" s="1" t="s">
        <v>243</v>
      </c>
      <c r="CT14" s="1" t="s">
        <v>243</v>
      </c>
    </row>
    <row r="15" spans="1:98" s="3" customFormat="1" ht="12.75">
      <c r="A15" s="3" t="s">
        <v>177</v>
      </c>
      <c r="B15" s="8">
        <v>0.2</v>
      </c>
      <c r="C15" s="3">
        <v>0.1</v>
      </c>
      <c r="D15" s="3">
        <v>0.05</v>
      </c>
      <c r="E15" s="3">
        <v>0.1</v>
      </c>
      <c r="F15" s="3">
        <v>0.75</v>
      </c>
      <c r="G15" s="3">
        <v>0.75</v>
      </c>
      <c r="H15" s="3">
        <v>0.125</v>
      </c>
      <c r="I15" s="3">
        <v>0.125</v>
      </c>
      <c r="J15" s="3">
        <v>0.0625</v>
      </c>
      <c r="K15" s="3">
        <v>0.03125</v>
      </c>
      <c r="L15" s="3">
        <v>0.0625</v>
      </c>
      <c r="M15" s="3">
        <v>0.043478260869565216</v>
      </c>
      <c r="N15" s="3">
        <v>0.09375</v>
      </c>
      <c r="O15" s="3">
        <v>0.0625</v>
      </c>
      <c r="P15" s="3">
        <v>0.0234375</v>
      </c>
      <c r="Q15" s="3">
        <v>0.5</v>
      </c>
      <c r="R15" s="3">
        <v>0.5</v>
      </c>
      <c r="S15" s="3">
        <v>0.25</v>
      </c>
      <c r="T15" s="3">
        <v>1</v>
      </c>
      <c r="U15" s="3">
        <v>0.5</v>
      </c>
      <c r="V15" s="10">
        <v>0.5</v>
      </c>
      <c r="W15" s="2">
        <v>0.5</v>
      </c>
      <c r="X15" s="10">
        <v>0.015625</v>
      </c>
      <c r="Y15" s="2">
        <v>0.125</v>
      </c>
      <c r="Z15" s="2">
        <v>0.25</v>
      </c>
      <c r="AA15" s="10">
        <v>0.0625</v>
      </c>
      <c r="AB15" s="10">
        <v>0.0625</v>
      </c>
      <c r="AC15" s="11">
        <v>0.0078125</v>
      </c>
      <c r="AD15" s="10">
        <v>0.0625</v>
      </c>
      <c r="AE15" s="10">
        <v>0.0625</v>
      </c>
      <c r="AF15" s="10">
        <v>0.0625</v>
      </c>
      <c r="AG15" s="3">
        <v>1</v>
      </c>
      <c r="AH15" s="2">
        <v>0.125</v>
      </c>
      <c r="AI15" s="10">
        <v>0.0625</v>
      </c>
      <c r="AJ15" s="2">
        <v>0.125</v>
      </c>
      <c r="AK15" s="3">
        <v>0.1</v>
      </c>
      <c r="AL15" s="3">
        <v>0.1</v>
      </c>
      <c r="AM15" s="3">
        <v>0.1</v>
      </c>
      <c r="AN15" s="3">
        <v>0.5</v>
      </c>
      <c r="AO15" s="3">
        <v>1</v>
      </c>
      <c r="AP15" s="3">
        <v>0.25</v>
      </c>
      <c r="AQ15" s="3">
        <v>0.0625</v>
      </c>
      <c r="AR15" s="3">
        <v>0.25</v>
      </c>
      <c r="AS15" s="3">
        <v>0.25</v>
      </c>
      <c r="AT15" s="3">
        <v>0.25</v>
      </c>
      <c r="AU15" s="3">
        <v>0.125</v>
      </c>
      <c r="AV15" s="3">
        <v>1</v>
      </c>
      <c r="AW15" s="3">
        <v>1</v>
      </c>
      <c r="AX15" s="3">
        <v>1</v>
      </c>
      <c r="AY15" s="3">
        <v>0.75</v>
      </c>
      <c r="AZ15" s="3">
        <v>0.25</v>
      </c>
      <c r="BA15" s="3">
        <v>1</v>
      </c>
      <c r="BB15" s="3">
        <v>0.1</v>
      </c>
      <c r="BC15" s="3">
        <v>0.1</v>
      </c>
      <c r="BD15" s="3">
        <v>0.2</v>
      </c>
      <c r="BE15" s="3">
        <v>0.1</v>
      </c>
      <c r="BF15" s="3">
        <v>0.03125</v>
      </c>
      <c r="BG15" s="3">
        <v>0.25</v>
      </c>
      <c r="BH15" s="3">
        <v>0.03125</v>
      </c>
      <c r="BI15" s="3">
        <v>0.125</v>
      </c>
      <c r="BJ15" s="3">
        <v>0.25</v>
      </c>
      <c r="BK15" s="3">
        <v>1</v>
      </c>
      <c r="BL15" s="3">
        <v>1</v>
      </c>
      <c r="BM15" s="3">
        <v>0.5</v>
      </c>
      <c r="BN15" s="3">
        <v>1</v>
      </c>
      <c r="BO15" s="3">
        <v>1</v>
      </c>
      <c r="BP15" s="3">
        <v>0.25</v>
      </c>
      <c r="BQ15" s="3">
        <v>0.0625</v>
      </c>
      <c r="BR15" s="3">
        <v>0.0625</v>
      </c>
      <c r="BS15" s="3">
        <v>0.03125</v>
      </c>
      <c r="BT15" s="3">
        <v>0.03125</v>
      </c>
      <c r="BU15" s="3">
        <v>0.25</v>
      </c>
      <c r="BV15" s="3">
        <v>0.25</v>
      </c>
      <c r="BW15" s="3">
        <v>0.25</v>
      </c>
      <c r="BX15" s="3">
        <v>0.125</v>
      </c>
      <c r="BY15" s="11">
        <v>0.00390625</v>
      </c>
      <c r="BZ15" s="10">
        <v>0.015625</v>
      </c>
      <c r="CA15" s="10">
        <v>0.03125</v>
      </c>
      <c r="CB15" s="10">
        <v>0.0625</v>
      </c>
      <c r="CC15" s="10">
        <v>0.0625</v>
      </c>
      <c r="CD15" s="10">
        <v>0.0625</v>
      </c>
      <c r="CE15" s="10">
        <v>0.03125</v>
      </c>
      <c r="CF15" s="10">
        <v>0.03125</v>
      </c>
      <c r="CG15" s="2">
        <v>0.125</v>
      </c>
      <c r="CH15" s="10">
        <v>0.03125</v>
      </c>
      <c r="CI15" s="10">
        <v>0.03125</v>
      </c>
      <c r="CJ15" s="2">
        <v>0.25</v>
      </c>
      <c r="CK15" s="2">
        <v>0.25</v>
      </c>
      <c r="CL15" s="2">
        <v>0.25</v>
      </c>
      <c r="CM15" s="2">
        <v>0.25</v>
      </c>
      <c r="CN15" s="2">
        <v>0.5</v>
      </c>
      <c r="CO15" s="10">
        <v>0.015625</v>
      </c>
      <c r="CP15" s="10">
        <v>0.03125</v>
      </c>
      <c r="CQ15" s="10">
        <v>0.03125</v>
      </c>
      <c r="CR15" s="10">
        <v>0.0625</v>
      </c>
      <c r="CS15" s="2">
        <v>0.25</v>
      </c>
      <c r="CT15" s="10">
        <v>0.1875</v>
      </c>
    </row>
    <row r="16" spans="1:98" s="5" customFormat="1" ht="12.75">
      <c r="A16" s="5" t="s">
        <v>325</v>
      </c>
      <c r="B16" s="5">
        <v>127</v>
      </c>
      <c r="C16" s="5">
        <v>88</v>
      </c>
      <c r="D16" s="5">
        <v>117</v>
      </c>
      <c r="E16" s="5">
        <v>63</v>
      </c>
      <c r="F16" s="5">
        <v>105</v>
      </c>
      <c r="G16" s="5">
        <v>125</v>
      </c>
      <c r="H16" s="5">
        <v>107</v>
      </c>
      <c r="I16" s="5">
        <v>107</v>
      </c>
      <c r="J16" s="5">
        <v>160</v>
      </c>
      <c r="K16" s="5">
        <v>100</v>
      </c>
      <c r="L16" s="5">
        <v>138</v>
      </c>
      <c r="M16" s="5">
        <v>136</v>
      </c>
      <c r="N16" s="5">
        <v>114</v>
      </c>
      <c r="O16" s="5">
        <v>103</v>
      </c>
      <c r="P16" s="5">
        <v>121</v>
      </c>
      <c r="Q16" s="5">
        <v>49</v>
      </c>
      <c r="R16" s="5">
        <v>61</v>
      </c>
      <c r="S16" s="5">
        <v>113</v>
      </c>
      <c r="T16" s="5">
        <v>18</v>
      </c>
      <c r="U16" s="5">
        <v>101</v>
      </c>
      <c r="V16" s="5">
        <v>41</v>
      </c>
      <c r="W16" s="5">
        <v>117</v>
      </c>
      <c r="X16" s="5">
        <v>136</v>
      </c>
      <c r="Y16" s="5">
        <v>90</v>
      </c>
      <c r="Z16" s="5">
        <v>42</v>
      </c>
      <c r="AA16" s="5">
        <v>82</v>
      </c>
      <c r="AB16" s="5">
        <v>113</v>
      </c>
      <c r="AC16" s="5">
        <v>120</v>
      </c>
      <c r="AD16" s="5">
        <v>91</v>
      </c>
      <c r="AE16" s="5">
        <v>172</v>
      </c>
      <c r="AF16" s="5">
        <v>99</v>
      </c>
      <c r="AG16" s="5">
        <v>135</v>
      </c>
      <c r="AH16" s="5">
        <v>23</v>
      </c>
      <c r="AI16" s="5">
        <v>122</v>
      </c>
      <c r="AJ16" s="5">
        <v>38</v>
      </c>
      <c r="AK16" s="5">
        <v>129</v>
      </c>
      <c r="AL16" s="5">
        <v>68</v>
      </c>
      <c r="AM16" s="5">
        <v>10</v>
      </c>
      <c r="AN16" s="5">
        <v>26</v>
      </c>
      <c r="AO16" s="5">
        <v>14</v>
      </c>
      <c r="AP16" s="5">
        <v>93</v>
      </c>
      <c r="AQ16" s="5">
        <v>105</v>
      </c>
      <c r="AR16" s="5">
        <v>120</v>
      </c>
      <c r="AS16" s="5">
        <v>126</v>
      </c>
      <c r="AT16" s="5">
        <v>26</v>
      </c>
      <c r="AU16" s="5">
        <v>174</v>
      </c>
      <c r="AV16" s="5">
        <v>30</v>
      </c>
      <c r="AW16" s="5">
        <v>24</v>
      </c>
      <c r="AX16" s="5">
        <v>15</v>
      </c>
      <c r="AY16" s="5">
        <v>97</v>
      </c>
      <c r="AZ16" s="5">
        <v>17</v>
      </c>
      <c r="BA16" s="5">
        <v>10</v>
      </c>
      <c r="BB16" s="5">
        <v>12</v>
      </c>
      <c r="BC16" s="5">
        <v>16</v>
      </c>
      <c r="BD16" s="5">
        <v>12</v>
      </c>
      <c r="BE16" s="5">
        <v>16</v>
      </c>
      <c r="BF16" s="5">
        <v>109</v>
      </c>
      <c r="BG16" s="5">
        <v>143</v>
      </c>
      <c r="BH16" s="5">
        <v>154</v>
      </c>
      <c r="BI16" s="5">
        <v>113</v>
      </c>
      <c r="BJ16" s="5">
        <v>94</v>
      </c>
      <c r="BK16" s="5">
        <v>16</v>
      </c>
      <c r="BL16" s="5">
        <v>18</v>
      </c>
      <c r="BM16" s="5">
        <v>26</v>
      </c>
      <c r="BN16" s="5">
        <v>62</v>
      </c>
      <c r="BO16" s="5">
        <v>194</v>
      </c>
      <c r="BP16" s="5">
        <v>252</v>
      </c>
      <c r="BQ16" s="5">
        <v>201</v>
      </c>
      <c r="BR16" s="5">
        <v>200</v>
      </c>
      <c r="BS16" s="5">
        <v>128</v>
      </c>
      <c r="BT16" s="5">
        <v>94</v>
      </c>
      <c r="BU16" s="5">
        <v>213</v>
      </c>
      <c r="BV16" s="5">
        <v>18</v>
      </c>
      <c r="BW16" s="5">
        <v>91</v>
      </c>
      <c r="BX16" s="5">
        <v>102</v>
      </c>
      <c r="BY16" s="5">
        <v>134</v>
      </c>
      <c r="BZ16" s="5">
        <v>106</v>
      </c>
      <c r="CA16" s="5">
        <v>126</v>
      </c>
      <c r="CB16" s="5">
        <v>130</v>
      </c>
      <c r="CC16" s="5">
        <v>25</v>
      </c>
      <c r="CD16" s="5">
        <v>146</v>
      </c>
      <c r="CE16" s="5">
        <v>130</v>
      </c>
      <c r="CF16" s="5">
        <v>122</v>
      </c>
      <c r="CG16" s="5">
        <v>189</v>
      </c>
      <c r="CH16" s="5">
        <v>104</v>
      </c>
      <c r="CI16" s="5">
        <v>112</v>
      </c>
      <c r="CJ16" s="5">
        <v>121</v>
      </c>
      <c r="CK16" s="5">
        <v>32</v>
      </c>
      <c r="CL16" s="5">
        <v>13</v>
      </c>
      <c r="CM16" s="5">
        <v>173</v>
      </c>
      <c r="CN16" s="5">
        <v>118</v>
      </c>
      <c r="CO16" s="5">
        <v>123</v>
      </c>
      <c r="CP16" s="5">
        <v>60</v>
      </c>
      <c r="CQ16" s="5">
        <v>19</v>
      </c>
      <c r="CR16" s="5">
        <v>198</v>
      </c>
      <c r="CS16" s="5">
        <v>135</v>
      </c>
      <c r="CT16" s="5">
        <v>131</v>
      </c>
    </row>
    <row r="17" spans="1:98" s="5" customFormat="1" ht="12.75">
      <c r="A17" s="5" t="s">
        <v>327</v>
      </c>
      <c r="B17" s="9">
        <v>635</v>
      </c>
      <c r="C17" s="5">
        <v>880</v>
      </c>
      <c r="D17" s="5">
        <v>2340</v>
      </c>
      <c r="E17" s="5">
        <v>630</v>
      </c>
      <c r="F17" s="5">
        <v>140</v>
      </c>
      <c r="G17" s="5">
        <v>166.66666666666666</v>
      </c>
      <c r="H17" s="5">
        <v>856</v>
      </c>
      <c r="I17" s="5">
        <v>856</v>
      </c>
      <c r="J17" s="5">
        <v>2560</v>
      </c>
      <c r="K17" s="5">
        <v>3200</v>
      </c>
      <c r="L17" s="5">
        <v>2208</v>
      </c>
      <c r="M17" s="5">
        <v>3128</v>
      </c>
      <c r="N17" s="5">
        <v>1216</v>
      </c>
      <c r="O17" s="5">
        <v>1648</v>
      </c>
      <c r="P17" s="5">
        <v>5162.666666666666</v>
      </c>
      <c r="Q17" s="5">
        <v>98</v>
      </c>
      <c r="R17" s="5">
        <v>122</v>
      </c>
      <c r="S17" s="5">
        <v>452</v>
      </c>
      <c r="T17" s="5">
        <v>18</v>
      </c>
      <c r="U17" s="5">
        <v>202</v>
      </c>
      <c r="V17" s="5">
        <v>82</v>
      </c>
      <c r="W17" s="5">
        <v>234</v>
      </c>
      <c r="X17" s="5">
        <v>8704</v>
      </c>
      <c r="Y17" s="5">
        <v>720</v>
      </c>
      <c r="Z17" s="5">
        <v>168</v>
      </c>
      <c r="AA17" s="5">
        <v>1312</v>
      </c>
      <c r="AB17" s="5">
        <v>1808</v>
      </c>
      <c r="AC17" s="5">
        <v>15360</v>
      </c>
      <c r="AD17" s="5">
        <v>1456</v>
      </c>
      <c r="AE17" s="5">
        <v>2752</v>
      </c>
      <c r="AF17" s="5">
        <v>1584</v>
      </c>
      <c r="AG17" s="5">
        <v>135</v>
      </c>
      <c r="AH17" s="5">
        <v>184</v>
      </c>
      <c r="AI17" s="5">
        <v>1952</v>
      </c>
      <c r="AJ17" s="5">
        <v>304</v>
      </c>
      <c r="AK17" s="5">
        <v>1290</v>
      </c>
      <c r="AL17" s="5">
        <v>680</v>
      </c>
      <c r="AM17" s="5">
        <v>100</v>
      </c>
      <c r="AN17" s="5">
        <v>52</v>
      </c>
      <c r="AO17" s="5">
        <v>14</v>
      </c>
      <c r="AP17" s="5">
        <v>372</v>
      </c>
      <c r="AQ17" s="5">
        <v>1680</v>
      </c>
      <c r="AR17" s="5">
        <v>480</v>
      </c>
      <c r="AS17" s="5">
        <v>504</v>
      </c>
      <c r="AT17" s="5">
        <v>104</v>
      </c>
      <c r="AU17" s="5">
        <v>1392</v>
      </c>
      <c r="AV17" s="5">
        <v>30</v>
      </c>
      <c r="AW17" s="5">
        <v>24</v>
      </c>
      <c r="AX17" s="5">
        <v>15</v>
      </c>
      <c r="AY17" s="5">
        <v>129.33333333333331</v>
      </c>
      <c r="AZ17" s="5">
        <v>68</v>
      </c>
      <c r="BA17" s="5">
        <v>10</v>
      </c>
      <c r="BB17" s="5">
        <v>120</v>
      </c>
      <c r="BC17" s="5">
        <v>160</v>
      </c>
      <c r="BD17" s="5">
        <v>60</v>
      </c>
      <c r="BE17" s="5">
        <v>160</v>
      </c>
      <c r="BF17" s="5">
        <v>3488</v>
      </c>
      <c r="BG17" s="5">
        <v>572</v>
      </c>
      <c r="BH17" s="5">
        <v>4928</v>
      </c>
      <c r="BI17" s="5">
        <v>904</v>
      </c>
      <c r="BJ17" s="5">
        <v>376</v>
      </c>
      <c r="BK17" s="5">
        <v>16</v>
      </c>
      <c r="BL17" s="5">
        <v>18</v>
      </c>
      <c r="BM17" s="5">
        <v>52</v>
      </c>
      <c r="BN17" s="5">
        <v>62</v>
      </c>
      <c r="BO17" s="5">
        <v>194</v>
      </c>
      <c r="BP17" s="5">
        <v>1008</v>
      </c>
      <c r="BQ17" s="5">
        <v>3216</v>
      </c>
      <c r="BR17" s="5">
        <v>3200</v>
      </c>
      <c r="BS17" s="5">
        <v>4096</v>
      </c>
      <c r="BT17" s="5">
        <v>3008</v>
      </c>
      <c r="BU17" s="5">
        <v>852</v>
      </c>
      <c r="BV17" s="5">
        <v>72</v>
      </c>
      <c r="BW17" s="5">
        <v>364</v>
      </c>
      <c r="BX17" s="5">
        <v>816</v>
      </c>
      <c r="BY17" s="5">
        <v>34304</v>
      </c>
      <c r="BZ17" s="5">
        <v>6784</v>
      </c>
      <c r="CA17" s="5">
        <v>4032</v>
      </c>
      <c r="CB17" s="5">
        <v>2080</v>
      </c>
      <c r="CC17" s="5">
        <v>400</v>
      </c>
      <c r="CD17" s="5">
        <v>2336</v>
      </c>
      <c r="CE17" s="5">
        <v>4160</v>
      </c>
      <c r="CF17" s="5">
        <v>3904</v>
      </c>
      <c r="CG17" s="5">
        <v>1512</v>
      </c>
      <c r="CH17" s="5">
        <v>3328</v>
      </c>
      <c r="CI17" s="5">
        <v>3584</v>
      </c>
      <c r="CJ17" s="5">
        <v>484</v>
      </c>
      <c r="CK17" s="5">
        <v>128</v>
      </c>
      <c r="CL17" s="5">
        <v>52</v>
      </c>
      <c r="CM17" s="5">
        <v>692</v>
      </c>
      <c r="CN17" s="5">
        <v>236</v>
      </c>
      <c r="CO17" s="5">
        <v>7872</v>
      </c>
      <c r="CP17" s="5">
        <v>1920</v>
      </c>
      <c r="CQ17" s="5">
        <v>608</v>
      </c>
      <c r="CR17" s="5">
        <v>3168</v>
      </c>
      <c r="CS17" s="5">
        <v>540</v>
      </c>
      <c r="CT17" s="5">
        <v>698.6666666666666</v>
      </c>
    </row>
    <row r="18" spans="1:98" s="4" customFormat="1" ht="12.75">
      <c r="A18" s="4" t="s">
        <v>326</v>
      </c>
      <c r="B18" s="7">
        <v>25.4</v>
      </c>
      <c r="C18" s="4">
        <v>35.2</v>
      </c>
      <c r="D18" s="4">
        <v>93.6</v>
      </c>
      <c r="E18" s="4">
        <v>25.2</v>
      </c>
      <c r="F18" s="4">
        <v>3.930376193149916</v>
      </c>
      <c r="G18" s="4">
        <v>3.2983706049211685</v>
      </c>
      <c r="H18" s="4">
        <v>24.91994177583697</v>
      </c>
      <c r="I18" s="4">
        <v>30.58235083958557</v>
      </c>
      <c r="J18" s="4">
        <v>69.64091403699673</v>
      </c>
      <c r="K18" s="4">
        <v>112.08406304728545</v>
      </c>
      <c r="L18" s="4">
        <v>73.87085981933757</v>
      </c>
      <c r="M18" s="4">
        <v>99.08140639847957</v>
      </c>
      <c r="N18" s="4">
        <v>36.637541428141006</v>
      </c>
      <c r="O18" s="4">
        <v>60.23391812865497</v>
      </c>
      <c r="P18" s="4">
        <v>148.26727934137466</v>
      </c>
      <c r="Q18" s="4">
        <v>4.081632653061225</v>
      </c>
      <c r="R18" s="4">
        <v>4.866374152373354</v>
      </c>
      <c r="S18" s="4">
        <v>23.143881208397335</v>
      </c>
      <c r="T18" s="4">
        <v>0.6995724834823164</v>
      </c>
      <c r="U18" s="4">
        <v>7.733537519142419</v>
      </c>
      <c r="V18" s="4">
        <v>2.3157300197684267</v>
      </c>
      <c r="W18" s="4">
        <v>5.574082896617436</v>
      </c>
      <c r="X18" s="4">
        <v>192.0988744206577</v>
      </c>
      <c r="Y18" s="4">
        <v>25.052192066805844</v>
      </c>
      <c r="Z18" s="4">
        <v>9.733487833140208</v>
      </c>
      <c r="AA18" s="4">
        <v>54.91837588949351</v>
      </c>
      <c r="AB18" s="4">
        <v>46.682158533436606</v>
      </c>
      <c r="AC18" s="4">
        <v>415.022966765739</v>
      </c>
      <c r="AD18" s="4">
        <v>43.776307877330126</v>
      </c>
      <c r="AE18" s="4">
        <v>63.293468261269545</v>
      </c>
      <c r="AF18" s="4">
        <v>36.69214732453092</v>
      </c>
      <c r="AG18" s="4">
        <v>5.846686877436119</v>
      </c>
      <c r="AH18" s="4">
        <v>3.829344432882414</v>
      </c>
      <c r="AI18" s="4">
        <v>39.386602098466504</v>
      </c>
      <c r="AJ18" s="4">
        <v>8.126169473402832</v>
      </c>
      <c r="AK18" s="4">
        <v>64.5</v>
      </c>
      <c r="AL18" s="4">
        <v>27.2</v>
      </c>
      <c r="AM18" s="4">
        <v>4</v>
      </c>
      <c r="AN18" s="4">
        <v>2.4186046511627906</v>
      </c>
      <c r="AO18" s="4">
        <v>0.6008583690987124</v>
      </c>
      <c r="AP18" s="4">
        <v>15.5</v>
      </c>
      <c r="AQ18" s="4">
        <v>56.39476334340383</v>
      </c>
      <c r="AR18" s="4">
        <v>19.30812550281577</v>
      </c>
      <c r="AS18" s="4">
        <v>24.091778202676863</v>
      </c>
      <c r="AT18" s="4">
        <v>4.010798303123795</v>
      </c>
      <c r="AU18" s="4">
        <v>55.15055467511886</v>
      </c>
      <c r="AV18" s="4">
        <v>1.3410818059901652</v>
      </c>
      <c r="AW18" s="4">
        <v>1.1793611793611793</v>
      </c>
      <c r="AX18" s="4">
        <v>0.7085498346717052</v>
      </c>
      <c r="AY18" s="4">
        <v>6.890427987923991</v>
      </c>
      <c r="AZ18" s="4">
        <v>3.6461126005361932</v>
      </c>
      <c r="BA18" s="4">
        <v>0.4</v>
      </c>
      <c r="BB18" s="4">
        <v>4.8</v>
      </c>
      <c r="BC18" s="4">
        <v>6.4</v>
      </c>
      <c r="BD18" s="4">
        <v>2.4</v>
      </c>
      <c r="BE18" s="4">
        <v>6.4</v>
      </c>
      <c r="BF18" s="4">
        <v>68.9873417721519</v>
      </c>
      <c r="BG18" s="4">
        <v>13.910505836575876</v>
      </c>
      <c r="BH18" s="4">
        <v>99.05527638190955</v>
      </c>
      <c r="BI18" s="4">
        <v>38.143459915611814</v>
      </c>
      <c r="BJ18" s="4">
        <v>12.10950080515298</v>
      </c>
      <c r="BK18" s="4">
        <v>0.45990227076746193</v>
      </c>
      <c r="BL18" s="4">
        <v>0.5104934770277936</v>
      </c>
      <c r="BM18" s="4">
        <v>1.127738017783561</v>
      </c>
      <c r="BN18" s="4">
        <v>1.468498342018001</v>
      </c>
      <c r="BO18" s="4">
        <v>4.542261765394521</v>
      </c>
      <c r="BP18" s="4">
        <v>39.90498812351544</v>
      </c>
      <c r="BQ18" s="4">
        <v>50.04668534080298</v>
      </c>
      <c r="BR18" s="4">
        <v>72.0396217919856</v>
      </c>
      <c r="BS18" s="4">
        <v>71.38375740676193</v>
      </c>
      <c r="BT18" s="4">
        <v>70.4119850187266</v>
      </c>
      <c r="BU18" s="4">
        <v>22.946404524643143</v>
      </c>
      <c r="BV18" s="4">
        <v>1.794616151545364</v>
      </c>
      <c r="BW18" s="4">
        <v>11.845102505694761</v>
      </c>
      <c r="BX18" s="4">
        <v>27.00198544010589</v>
      </c>
      <c r="BY18" s="4">
        <v>1191.9388464211258</v>
      </c>
      <c r="BZ18" s="4">
        <v>257.8487267198784</v>
      </c>
      <c r="CA18" s="4">
        <v>187.012987012987</v>
      </c>
      <c r="CB18" s="4">
        <v>79.51070336391436</v>
      </c>
      <c r="CC18" s="4">
        <v>16.077170418006432</v>
      </c>
      <c r="CD18" s="4">
        <v>108.14814814814814</v>
      </c>
      <c r="CE18" s="4">
        <v>271.71783148269105</v>
      </c>
      <c r="CF18" s="4">
        <v>177.29336966394186</v>
      </c>
      <c r="CG18" s="4">
        <v>62.81678437889489</v>
      </c>
      <c r="CH18" s="4">
        <v>143.2013769363167</v>
      </c>
      <c r="CI18" s="4">
        <v>172.05952952472396</v>
      </c>
      <c r="CJ18" s="4">
        <v>46.13918017159199</v>
      </c>
      <c r="CK18" s="4">
        <v>11.552346570397113</v>
      </c>
      <c r="CL18" s="4">
        <v>1.4023732470334414</v>
      </c>
      <c r="CM18" s="4">
        <v>31.87471211423307</v>
      </c>
      <c r="CN18" s="4">
        <v>15.860215053763442</v>
      </c>
      <c r="CO18" s="4">
        <v>167.95391508427568</v>
      </c>
      <c r="CP18" s="4">
        <v>47.90419161676647</v>
      </c>
      <c r="CQ18" s="4">
        <v>13.04161304161304</v>
      </c>
      <c r="CR18" s="4">
        <v>81.81818181818183</v>
      </c>
      <c r="CS18" s="4">
        <v>16.35372501514234</v>
      </c>
      <c r="CT18" s="4">
        <v>27.14322714322714</v>
      </c>
    </row>
    <row r="19" spans="1:98" ht="12.75">
      <c r="A19" s="1" t="s">
        <v>127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</row>
    <row r="20" ht="12.75">
      <c r="A20" s="1" t="s">
        <v>495</v>
      </c>
    </row>
    <row r="21" spans="1:98" ht="12.75">
      <c r="A21" s="1" t="s">
        <v>73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3.6585365853658534</v>
      </c>
      <c r="AB21" s="4">
        <v>5.3097345132743365</v>
      </c>
      <c r="AC21" s="4">
        <v>0</v>
      </c>
      <c r="AD21" s="4">
        <v>0</v>
      </c>
      <c r="AE21" s="4">
        <v>1.1627906976744187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0.5050505050505051</v>
      </c>
      <c r="CS21" s="4">
        <v>0</v>
      </c>
      <c r="CT21" s="4">
        <v>0</v>
      </c>
    </row>
    <row r="22" spans="1:98" ht="12.75">
      <c r="A22" s="1" t="s">
        <v>179</v>
      </c>
      <c r="B22" s="4">
        <v>0</v>
      </c>
      <c r="C22" s="4">
        <v>89</v>
      </c>
      <c r="D22" s="4">
        <v>64.1025641025641</v>
      </c>
      <c r="E22" s="4">
        <v>65.07936507936508</v>
      </c>
      <c r="F22" s="4">
        <v>31.428571428571427</v>
      </c>
      <c r="G22" s="4">
        <v>59.199999999999996</v>
      </c>
      <c r="H22" s="4">
        <v>62.616822429906534</v>
      </c>
      <c r="I22" s="4">
        <v>56.074766355140184</v>
      </c>
      <c r="J22" s="4">
        <v>51.87500000000001</v>
      </c>
      <c r="K22" s="4">
        <v>53</v>
      </c>
      <c r="L22" s="4">
        <v>63.04347826086957</v>
      </c>
      <c r="M22" s="4">
        <v>58.08823529411765</v>
      </c>
      <c r="N22" s="4">
        <v>62.28070175438597</v>
      </c>
      <c r="O22" s="4">
        <v>85.43689320388349</v>
      </c>
      <c r="P22" s="4">
        <v>85.9504132231405</v>
      </c>
      <c r="Q22" s="4">
        <v>6.122448979591836</v>
      </c>
      <c r="R22" s="4">
        <v>0</v>
      </c>
      <c r="S22" s="4">
        <v>0</v>
      </c>
      <c r="T22" s="4">
        <v>0</v>
      </c>
      <c r="U22" s="4">
        <v>0</v>
      </c>
      <c r="V22" s="4">
        <v>92.6829268292683</v>
      </c>
      <c r="W22" s="4">
        <v>79.48717948717949</v>
      </c>
      <c r="X22" s="4">
        <v>65.44117647058823</v>
      </c>
      <c r="Y22" s="4">
        <v>81.11111111111111</v>
      </c>
      <c r="Z22" s="4">
        <v>0</v>
      </c>
      <c r="AA22" s="4">
        <v>30.48780487804878</v>
      </c>
      <c r="AB22" s="4">
        <v>60.17699115044248</v>
      </c>
      <c r="AC22" s="4">
        <v>81.66666666666667</v>
      </c>
      <c r="AD22" s="4">
        <v>42.857142857142854</v>
      </c>
      <c r="AE22" s="4">
        <v>54.65116279069767</v>
      </c>
      <c r="AF22" s="4">
        <v>56.56565656565656</v>
      </c>
      <c r="AG22" s="4">
        <v>0</v>
      </c>
      <c r="AH22" s="4">
        <v>43.47826086956522</v>
      </c>
      <c r="AI22" s="4">
        <v>67.21311475409836</v>
      </c>
      <c r="AJ22" s="4">
        <v>57.89473684210527</v>
      </c>
      <c r="AK22" s="4">
        <v>67.44186046511628</v>
      </c>
      <c r="AL22" s="4">
        <v>76.47058823529412</v>
      </c>
      <c r="AM22" s="4">
        <v>60</v>
      </c>
      <c r="AN22" s="4">
        <v>0</v>
      </c>
      <c r="AO22" s="4">
        <v>35.714285714285715</v>
      </c>
      <c r="AP22" s="4">
        <v>89.24731182795699</v>
      </c>
      <c r="AQ22" s="4">
        <v>92.38095238095238</v>
      </c>
      <c r="AR22" s="4">
        <v>79.16666666666666</v>
      </c>
      <c r="AS22" s="4">
        <v>94.44444444444444</v>
      </c>
      <c r="AT22" s="4">
        <v>42.30769230769231</v>
      </c>
      <c r="AU22" s="4">
        <v>89.08045977011494</v>
      </c>
      <c r="AV22" s="4">
        <v>53.333333333333336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8.333333333333332</v>
      </c>
      <c r="BC22" s="4">
        <v>6.25</v>
      </c>
      <c r="BD22" s="4">
        <v>16.666666666666664</v>
      </c>
      <c r="BE22" s="4">
        <v>0</v>
      </c>
      <c r="BF22" s="4">
        <v>75.22935779816514</v>
      </c>
      <c r="BG22" s="4">
        <v>86.7132867132867</v>
      </c>
      <c r="BH22" s="4">
        <v>72.72727272727273</v>
      </c>
      <c r="BI22" s="4">
        <v>0</v>
      </c>
      <c r="BJ22" s="4">
        <v>45.744680851063826</v>
      </c>
      <c r="BK22" s="4">
        <v>56.25</v>
      </c>
      <c r="BL22" s="4">
        <v>50</v>
      </c>
      <c r="BM22" s="4">
        <v>0</v>
      </c>
      <c r="BN22" s="4">
        <v>50</v>
      </c>
      <c r="BO22" s="4">
        <v>50</v>
      </c>
      <c r="BP22" s="4">
        <v>50</v>
      </c>
      <c r="BQ22" s="4">
        <v>84.07960199004975</v>
      </c>
      <c r="BR22" s="4">
        <v>81</v>
      </c>
      <c r="BS22" s="4">
        <v>88.28125</v>
      </c>
      <c r="BT22" s="4">
        <v>86.17021276595744</v>
      </c>
      <c r="BU22" s="4">
        <v>84.97652582159625</v>
      </c>
      <c r="BV22" s="4">
        <v>72.22222222222221</v>
      </c>
      <c r="BW22" s="4">
        <v>0</v>
      </c>
      <c r="BX22" s="4">
        <v>0</v>
      </c>
      <c r="BY22" s="4">
        <v>93.28358208955224</v>
      </c>
      <c r="BZ22" s="4">
        <v>94.33962264150944</v>
      </c>
      <c r="CA22" s="4">
        <v>96.03174603174604</v>
      </c>
      <c r="CB22" s="4">
        <v>80.76923076923077</v>
      </c>
      <c r="CC22" s="4">
        <v>4</v>
      </c>
      <c r="CD22" s="4">
        <v>91.0958904109589</v>
      </c>
      <c r="CE22" s="4">
        <v>86.15384615384616</v>
      </c>
      <c r="CF22" s="4">
        <v>86.0655737704918</v>
      </c>
      <c r="CG22" s="4">
        <v>52.38095238095239</v>
      </c>
      <c r="CH22" s="4">
        <v>65.38461538461539</v>
      </c>
      <c r="CI22" s="4">
        <v>57.14285714285714</v>
      </c>
      <c r="CJ22" s="4">
        <v>0</v>
      </c>
      <c r="CK22" s="4">
        <v>0</v>
      </c>
      <c r="CL22" s="4">
        <v>0</v>
      </c>
      <c r="CM22" s="4">
        <v>80.34682080924856</v>
      </c>
      <c r="CN22" s="4">
        <v>0</v>
      </c>
      <c r="CO22" s="4">
        <v>90.2439024390244</v>
      </c>
      <c r="CP22" s="4">
        <v>91.66666666666666</v>
      </c>
      <c r="CQ22" s="4">
        <v>84.21052631578947</v>
      </c>
      <c r="CR22" s="4">
        <v>95.45454545454545</v>
      </c>
      <c r="CS22" s="4">
        <v>49.629629629629626</v>
      </c>
      <c r="CT22" s="4">
        <v>66.41221374045801</v>
      </c>
    </row>
    <row r="23" spans="1:98" ht="12.75">
      <c r="A23" s="1" t="s">
        <v>74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</row>
    <row r="24" spans="1:98" ht="12.75">
      <c r="A24" s="1" t="s">
        <v>75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3.8461538461538463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</row>
    <row r="25" spans="1:98" ht="12.75">
      <c r="A25" s="1" t="s">
        <v>76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0.7751937984496124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</row>
    <row r="26" spans="1:98" ht="12.75">
      <c r="A26" s="1" t="s">
        <v>77</v>
      </c>
      <c r="B26" s="4">
        <v>0</v>
      </c>
      <c r="C26" s="4">
        <v>0</v>
      </c>
      <c r="D26" s="4">
        <v>0</v>
      </c>
      <c r="E26" s="4">
        <v>1.5873015873015872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1.550387596899225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</row>
    <row r="27" spans="1:98" ht="12.75">
      <c r="A27" s="1" t="s">
        <v>78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2.3255813953488373</v>
      </c>
      <c r="AL27" s="4">
        <v>2.941176470588235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</row>
    <row r="28" spans="1:98" ht="12.75">
      <c r="A28" s="1" t="s">
        <v>79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</row>
    <row r="29" spans="1:98" ht="12.75">
      <c r="A29" s="1" t="s">
        <v>80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</row>
    <row r="30" spans="1:98" ht="12.75">
      <c r="A30" s="1" t="s">
        <v>81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0.7751937984496124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</row>
    <row r="31" spans="1:98" ht="12.75">
      <c r="A31" s="1" t="s">
        <v>82</v>
      </c>
      <c r="B31" s="4">
        <v>0</v>
      </c>
      <c r="C31" s="4">
        <v>0</v>
      </c>
      <c r="D31" s="4">
        <v>0.8547008547008548</v>
      </c>
      <c r="E31" s="4">
        <v>4.761904761904762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2.3255813953488373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8.333333333333332</v>
      </c>
      <c r="BC31" s="4">
        <v>0</v>
      </c>
      <c r="BD31" s="4">
        <v>8.333333333333332</v>
      </c>
      <c r="BE31" s="4">
        <v>6.25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</row>
    <row r="32" spans="1:98" ht="12.75">
      <c r="A32" s="1" t="s">
        <v>170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</row>
    <row r="33" spans="1:98" ht="12.75">
      <c r="A33" s="1" t="s">
        <v>83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5.426356589147287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</row>
    <row r="34" spans="1:98" ht="12.75">
      <c r="A34" s="1" t="s">
        <v>84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</row>
    <row r="35" spans="1:98" ht="12.75">
      <c r="A35" s="1" t="s">
        <v>85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</row>
    <row r="36" spans="1:98" ht="12.75">
      <c r="A36" s="1" t="s">
        <v>86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</row>
    <row r="37" spans="1:98" ht="12.75">
      <c r="A37" s="1" t="s">
        <v>180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</row>
    <row r="38" spans="1:98" ht="12.75">
      <c r="A38" s="1" t="s">
        <v>87</v>
      </c>
      <c r="B38" s="4">
        <v>0</v>
      </c>
      <c r="C38" s="4">
        <v>0</v>
      </c>
      <c r="D38" s="4">
        <v>0</v>
      </c>
      <c r="E38" s="4">
        <v>0</v>
      </c>
      <c r="F38" s="4">
        <v>14.285714285714285</v>
      </c>
      <c r="G38" s="4">
        <v>9.6</v>
      </c>
      <c r="H38" s="4">
        <v>20.5607476635514</v>
      </c>
      <c r="I38" s="4">
        <v>1.8691588785046727</v>
      </c>
      <c r="J38" s="4">
        <v>13.750000000000002</v>
      </c>
      <c r="K38" s="4">
        <v>20</v>
      </c>
      <c r="L38" s="4">
        <v>16.666666666666664</v>
      </c>
      <c r="M38" s="4">
        <v>17.647058823529413</v>
      </c>
      <c r="N38" s="4">
        <v>13.157894736842104</v>
      </c>
      <c r="O38" s="4">
        <v>0</v>
      </c>
      <c r="P38" s="4">
        <v>1.6528925619834711</v>
      </c>
      <c r="Q38" s="4">
        <v>0</v>
      </c>
      <c r="R38" s="4">
        <v>0</v>
      </c>
      <c r="S38" s="4">
        <v>0.8849557522123894</v>
      </c>
      <c r="T38" s="4">
        <v>0</v>
      </c>
      <c r="U38" s="4">
        <v>0</v>
      </c>
      <c r="V38" s="4">
        <v>2.4390243902439024</v>
      </c>
      <c r="W38" s="4">
        <v>4.273504273504273</v>
      </c>
      <c r="X38" s="4">
        <v>2.941176470588235</v>
      </c>
      <c r="Y38" s="4">
        <v>1.1111111111111112</v>
      </c>
      <c r="Z38" s="4">
        <v>0</v>
      </c>
      <c r="AA38" s="4">
        <v>2.4390243902439024</v>
      </c>
      <c r="AB38" s="4">
        <v>4.424778761061947</v>
      </c>
      <c r="AC38" s="4">
        <v>3.3333333333333335</v>
      </c>
      <c r="AD38" s="4">
        <v>0</v>
      </c>
      <c r="AE38" s="4">
        <v>4.651162790697675</v>
      </c>
      <c r="AF38" s="4">
        <v>5.05050505050505</v>
      </c>
      <c r="AG38" s="4">
        <v>0</v>
      </c>
      <c r="AH38" s="4">
        <v>8.695652173913043</v>
      </c>
      <c r="AI38" s="4">
        <v>2.459016393442623</v>
      </c>
      <c r="AJ38" s="4">
        <v>2.631578947368421</v>
      </c>
      <c r="AK38" s="4">
        <v>3.10077519379845</v>
      </c>
      <c r="AL38" s="4">
        <v>2.941176470588235</v>
      </c>
      <c r="AM38" s="4">
        <v>0</v>
      </c>
      <c r="AN38" s="4">
        <v>0</v>
      </c>
      <c r="AO38" s="4">
        <v>0</v>
      </c>
      <c r="AP38" s="4">
        <v>0</v>
      </c>
      <c r="AQ38" s="4">
        <v>1.9047619047619049</v>
      </c>
      <c r="AR38" s="4">
        <v>0.8333333333333334</v>
      </c>
      <c r="AS38" s="4">
        <v>0</v>
      </c>
      <c r="AT38" s="4">
        <v>0</v>
      </c>
      <c r="AU38" s="4">
        <v>5.747126436781609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6.25</v>
      </c>
      <c r="BD38" s="4">
        <v>0</v>
      </c>
      <c r="BE38" s="4">
        <v>18.75</v>
      </c>
      <c r="BF38" s="4">
        <v>0.9174311926605505</v>
      </c>
      <c r="BG38" s="4">
        <v>2.097902097902098</v>
      </c>
      <c r="BH38" s="4">
        <v>0</v>
      </c>
      <c r="BI38" s="4">
        <v>0</v>
      </c>
      <c r="BJ38" s="4">
        <v>0</v>
      </c>
      <c r="BK38" s="4">
        <v>6.25</v>
      </c>
      <c r="BL38" s="4">
        <v>5.555555555555555</v>
      </c>
      <c r="BM38" s="4">
        <v>0</v>
      </c>
      <c r="BN38" s="4">
        <v>0</v>
      </c>
      <c r="BO38" s="4">
        <v>0</v>
      </c>
      <c r="BP38" s="4">
        <v>0</v>
      </c>
      <c r="BQ38" s="4">
        <v>1.9900497512437811</v>
      </c>
      <c r="BR38" s="4">
        <v>4.5</v>
      </c>
      <c r="BS38" s="4">
        <v>0.78125</v>
      </c>
      <c r="BT38" s="4">
        <v>0</v>
      </c>
      <c r="BU38" s="4">
        <v>0.9389671361502347</v>
      </c>
      <c r="BV38" s="4">
        <v>0</v>
      </c>
      <c r="BW38" s="4">
        <v>0</v>
      </c>
      <c r="BX38" s="4">
        <v>0</v>
      </c>
      <c r="BY38" s="4">
        <v>2.2388059701492535</v>
      </c>
      <c r="BZ38" s="4">
        <v>1.8867924528301887</v>
      </c>
      <c r="CA38" s="4">
        <v>0</v>
      </c>
      <c r="CB38" s="4">
        <v>0.7692307692307693</v>
      </c>
      <c r="CC38" s="4">
        <v>0</v>
      </c>
      <c r="CD38" s="4">
        <v>0.684931506849315</v>
      </c>
      <c r="CE38" s="4">
        <v>1.5384615384615385</v>
      </c>
      <c r="CF38" s="4">
        <v>1.639344262295082</v>
      </c>
      <c r="CG38" s="4">
        <v>0</v>
      </c>
      <c r="CH38" s="4">
        <v>1.9230769230769231</v>
      </c>
      <c r="CI38" s="4">
        <v>0.8928571428571428</v>
      </c>
      <c r="CJ38" s="4">
        <v>0</v>
      </c>
      <c r="CK38" s="4">
        <v>0</v>
      </c>
      <c r="CL38" s="4">
        <v>0</v>
      </c>
      <c r="CM38" s="4">
        <v>0.5780346820809248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</row>
    <row r="39" spans="1:98" ht="12.75">
      <c r="A39" s="1" t="s">
        <v>88</v>
      </c>
      <c r="B39" s="4">
        <v>0</v>
      </c>
      <c r="C39" s="4">
        <v>0</v>
      </c>
      <c r="D39" s="4">
        <v>3.418803418803419</v>
      </c>
      <c r="E39" s="4">
        <v>1.5873015873015872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4.411764705882353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16.666666666666664</v>
      </c>
      <c r="BE39" s="4">
        <v>18.75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</row>
    <row r="40" spans="1:98" ht="12.75">
      <c r="A40" s="1" t="s">
        <v>89</v>
      </c>
      <c r="B40" s="4">
        <v>0</v>
      </c>
      <c r="C40" s="4">
        <v>11</v>
      </c>
      <c r="D40" s="4">
        <v>22.22222222222222</v>
      </c>
      <c r="E40" s="4">
        <v>6.349206349206349</v>
      </c>
      <c r="F40" s="4">
        <v>9.523809523809524</v>
      </c>
      <c r="G40" s="4">
        <v>9.6</v>
      </c>
      <c r="H40" s="4">
        <v>10.2803738317757</v>
      </c>
      <c r="I40" s="4">
        <v>39.25233644859813</v>
      </c>
      <c r="J40" s="4">
        <v>26.25</v>
      </c>
      <c r="K40" s="4">
        <v>15</v>
      </c>
      <c r="L40" s="4">
        <v>10.869565217391305</v>
      </c>
      <c r="M40" s="4">
        <v>20.588235294117645</v>
      </c>
      <c r="N40" s="4">
        <v>18.421052631578945</v>
      </c>
      <c r="O40" s="4">
        <v>13.592233009708737</v>
      </c>
      <c r="P40" s="4">
        <v>9.090909090909092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4.878048780487805</v>
      </c>
      <c r="W40" s="4">
        <v>15.384615384615385</v>
      </c>
      <c r="X40" s="4">
        <v>30.88235294117647</v>
      </c>
      <c r="Y40" s="4">
        <v>10</v>
      </c>
      <c r="Z40" s="4">
        <v>0</v>
      </c>
      <c r="AA40" s="4">
        <v>37.80487804878049</v>
      </c>
      <c r="AB40" s="4">
        <v>19.469026548672566</v>
      </c>
      <c r="AC40" s="4">
        <v>13.333333333333334</v>
      </c>
      <c r="AD40" s="4">
        <v>18.681318681318682</v>
      </c>
      <c r="AE40" s="4">
        <v>37.2093023255814</v>
      </c>
      <c r="AF40" s="4">
        <v>24.242424242424242</v>
      </c>
      <c r="AG40" s="4">
        <v>0</v>
      </c>
      <c r="AH40" s="4">
        <v>47.82608695652174</v>
      </c>
      <c r="AI40" s="4">
        <v>19.672131147540984</v>
      </c>
      <c r="AJ40" s="4">
        <v>23.684210526315788</v>
      </c>
      <c r="AK40" s="4">
        <v>2.3255813953488373</v>
      </c>
      <c r="AL40" s="4">
        <v>1.4705882352941175</v>
      </c>
      <c r="AM40" s="4">
        <v>10</v>
      </c>
      <c r="AN40" s="4">
        <v>0</v>
      </c>
      <c r="AO40" s="4">
        <v>0</v>
      </c>
      <c r="AP40" s="4">
        <v>5.376344086021505</v>
      </c>
      <c r="AQ40" s="4">
        <v>2.857142857142857</v>
      </c>
      <c r="AR40" s="4">
        <v>5.833333333333333</v>
      </c>
      <c r="AS40" s="4">
        <v>3.968253968253968</v>
      </c>
      <c r="AT40" s="4">
        <v>7.6923076923076925</v>
      </c>
      <c r="AU40" s="4">
        <v>3.4482758620689653</v>
      </c>
      <c r="AV40" s="4">
        <v>46.666666666666664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19.26605504587156</v>
      </c>
      <c r="BG40" s="4">
        <v>3.4965034965034967</v>
      </c>
      <c r="BH40" s="4">
        <v>22.07792207792208</v>
      </c>
      <c r="BI40" s="4">
        <v>0</v>
      </c>
      <c r="BJ40" s="4">
        <v>2.127659574468085</v>
      </c>
      <c r="BK40" s="4">
        <v>0</v>
      </c>
      <c r="BL40" s="4">
        <v>5.555555555555555</v>
      </c>
      <c r="BM40" s="4">
        <v>0</v>
      </c>
      <c r="BN40" s="4">
        <v>0</v>
      </c>
      <c r="BO40" s="4">
        <v>0</v>
      </c>
      <c r="BP40" s="4">
        <v>0</v>
      </c>
      <c r="BQ40" s="4">
        <v>5.970149253731343</v>
      </c>
      <c r="BR40" s="4">
        <v>7.5</v>
      </c>
      <c r="BS40" s="4">
        <v>7.8125</v>
      </c>
      <c r="BT40" s="4">
        <v>7.446808510638298</v>
      </c>
      <c r="BU40" s="4">
        <v>13.615023474178404</v>
      </c>
      <c r="BV40" s="4">
        <v>11.11111111111111</v>
      </c>
      <c r="BW40" s="4">
        <v>0</v>
      </c>
      <c r="BX40" s="4">
        <v>0</v>
      </c>
      <c r="BY40" s="4">
        <v>2.2388059701492535</v>
      </c>
      <c r="BZ40" s="4">
        <v>3.7735849056603774</v>
      </c>
      <c r="CA40" s="4">
        <v>3.968253968253968</v>
      </c>
      <c r="CB40" s="4">
        <v>16.153846153846153</v>
      </c>
      <c r="CC40" s="4">
        <v>0</v>
      </c>
      <c r="CD40" s="4">
        <v>6.8493150684931505</v>
      </c>
      <c r="CE40" s="4">
        <v>11.538461538461538</v>
      </c>
      <c r="CF40" s="4">
        <v>12.295081967213115</v>
      </c>
      <c r="CG40" s="4">
        <v>47.61904761904761</v>
      </c>
      <c r="CH40" s="4">
        <v>29.807692307692307</v>
      </c>
      <c r="CI40" s="4">
        <v>36.607142857142854</v>
      </c>
      <c r="CJ40" s="4">
        <v>0</v>
      </c>
      <c r="CK40" s="4">
        <v>0</v>
      </c>
      <c r="CL40" s="4">
        <v>0</v>
      </c>
      <c r="CM40" s="4">
        <v>15.028901734104046</v>
      </c>
      <c r="CN40" s="4">
        <v>0</v>
      </c>
      <c r="CO40" s="4">
        <v>9.75609756097561</v>
      </c>
      <c r="CP40" s="4">
        <v>8.333333333333332</v>
      </c>
      <c r="CQ40" s="4">
        <v>15.789473684210526</v>
      </c>
      <c r="CR40" s="4">
        <v>1.5151515151515151</v>
      </c>
      <c r="CS40" s="4">
        <v>45.925925925925924</v>
      </c>
      <c r="CT40" s="4">
        <v>24.427480916030532</v>
      </c>
    </row>
    <row r="41" spans="1:98" ht="12.75">
      <c r="A41" s="1" t="s">
        <v>90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</row>
    <row r="42" spans="1:98" ht="12.75">
      <c r="A42" s="1" t="s">
        <v>91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</row>
    <row r="43" spans="1:98" ht="12.75">
      <c r="A43" s="1" t="s">
        <v>92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</row>
    <row r="44" spans="1:98" ht="12.75">
      <c r="A44" s="1" t="s">
        <v>93</v>
      </c>
      <c r="B44" s="4">
        <v>0</v>
      </c>
      <c r="C44" s="4">
        <v>0</v>
      </c>
      <c r="D44" s="4">
        <v>0.8547008547008548</v>
      </c>
      <c r="E44" s="4">
        <v>1.5873015873015872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</row>
    <row r="45" spans="1:98" ht="12.75">
      <c r="A45" s="1" t="s">
        <v>94</v>
      </c>
      <c r="B45" s="4">
        <v>0</v>
      </c>
      <c r="C45" s="4">
        <v>0</v>
      </c>
      <c r="D45" s="4">
        <v>0</v>
      </c>
      <c r="E45" s="4">
        <v>1.5873015873015872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6.25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</row>
    <row r="46" spans="1:98" ht="12.75">
      <c r="A46" s="1" t="s">
        <v>95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</row>
    <row r="47" spans="1:98" ht="12.75">
      <c r="A47" s="1" t="s">
        <v>96</v>
      </c>
      <c r="B47" s="4">
        <v>0</v>
      </c>
      <c r="C47" s="4">
        <v>0</v>
      </c>
      <c r="D47" s="4">
        <v>0</v>
      </c>
      <c r="E47" s="4">
        <v>1.5873015873015872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8.333333333333332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</row>
    <row r="48" spans="1:98" ht="12.75">
      <c r="A48" s="1" t="s">
        <v>97</v>
      </c>
      <c r="B48" s="4">
        <v>7.874015748031496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0.7352941176470588</v>
      </c>
      <c r="N48" s="4">
        <v>0</v>
      </c>
      <c r="O48" s="4">
        <v>0</v>
      </c>
      <c r="P48" s="4">
        <v>0</v>
      </c>
      <c r="Q48" s="4">
        <v>53.06122448979592</v>
      </c>
      <c r="R48" s="4">
        <v>8.19672131147541</v>
      </c>
      <c r="S48" s="4">
        <v>15.929203539823009</v>
      </c>
      <c r="T48" s="4">
        <v>0</v>
      </c>
      <c r="U48" s="4">
        <v>8.91089108910891</v>
      </c>
      <c r="V48" s="4">
        <v>0</v>
      </c>
      <c r="W48" s="4">
        <v>0</v>
      </c>
      <c r="X48" s="4">
        <v>0</v>
      </c>
      <c r="Y48" s="4">
        <v>2.2222222222222223</v>
      </c>
      <c r="Z48" s="4">
        <v>73.80952380952381</v>
      </c>
      <c r="AA48" s="4">
        <v>7.317073170731707</v>
      </c>
      <c r="AB48" s="4">
        <v>0</v>
      </c>
      <c r="AC48" s="4">
        <v>0</v>
      </c>
      <c r="AD48" s="4">
        <v>5.4945054945054945</v>
      </c>
      <c r="AE48" s="4">
        <v>0</v>
      </c>
      <c r="AF48" s="4">
        <v>1.0101010101010102</v>
      </c>
      <c r="AG48" s="4">
        <v>72.5925925925926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10</v>
      </c>
      <c r="AN48" s="4">
        <v>0</v>
      </c>
      <c r="AO48" s="4">
        <v>0</v>
      </c>
      <c r="AP48" s="4">
        <v>0</v>
      </c>
      <c r="AQ48" s="4">
        <v>0</v>
      </c>
      <c r="AR48" s="4">
        <v>0.8333333333333334</v>
      </c>
      <c r="AS48" s="4">
        <v>0</v>
      </c>
      <c r="AT48" s="4">
        <v>0</v>
      </c>
      <c r="AU48" s="4">
        <v>0</v>
      </c>
      <c r="AV48" s="4">
        <v>0</v>
      </c>
      <c r="AW48" s="4">
        <v>8.333333333333332</v>
      </c>
      <c r="AX48" s="4">
        <v>13.333333333333334</v>
      </c>
      <c r="AY48" s="4">
        <v>7.216494845360824</v>
      </c>
      <c r="AZ48" s="4">
        <v>11.76470588235294</v>
      </c>
      <c r="BA48" s="4">
        <v>0</v>
      </c>
      <c r="BB48" s="4">
        <v>33.33333333333333</v>
      </c>
      <c r="BC48" s="4">
        <v>31.25</v>
      </c>
      <c r="BD48" s="4">
        <v>0</v>
      </c>
      <c r="BE48" s="4">
        <v>0</v>
      </c>
      <c r="BF48" s="4">
        <v>0.9174311926605505</v>
      </c>
      <c r="BG48" s="4">
        <v>0</v>
      </c>
      <c r="BH48" s="4">
        <v>0</v>
      </c>
      <c r="BI48" s="4">
        <v>20.353982300884958</v>
      </c>
      <c r="BJ48" s="4">
        <v>18.085106382978726</v>
      </c>
      <c r="BK48" s="4">
        <v>18.75</v>
      </c>
      <c r="BL48" s="4">
        <v>16.666666666666664</v>
      </c>
      <c r="BM48" s="4">
        <v>15.384615384615385</v>
      </c>
      <c r="BN48" s="4">
        <v>24.193548387096776</v>
      </c>
      <c r="BO48" s="4">
        <v>3.0927835051546393</v>
      </c>
      <c r="BP48" s="4">
        <v>14.682539682539684</v>
      </c>
      <c r="BQ48" s="4">
        <v>0</v>
      </c>
      <c r="BR48" s="4">
        <v>1</v>
      </c>
      <c r="BS48" s="4">
        <v>0</v>
      </c>
      <c r="BT48" s="4">
        <v>0</v>
      </c>
      <c r="BU48" s="4">
        <v>0</v>
      </c>
      <c r="BV48" s="4">
        <v>5.555555555555555</v>
      </c>
      <c r="BW48" s="4">
        <v>24.175824175824175</v>
      </c>
      <c r="BX48" s="4">
        <v>31.372549019607842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0.8928571428571428</v>
      </c>
      <c r="CJ48" s="4">
        <v>25.6198347107438</v>
      </c>
      <c r="CK48" s="4">
        <v>6.25</v>
      </c>
      <c r="CL48" s="4">
        <v>0</v>
      </c>
      <c r="CM48" s="4">
        <v>1.7341040462427744</v>
      </c>
      <c r="CN48" s="4">
        <v>13.559322033898304</v>
      </c>
      <c r="CO48" s="4">
        <v>0</v>
      </c>
      <c r="CP48" s="4">
        <v>0</v>
      </c>
      <c r="CQ48" s="4">
        <v>0</v>
      </c>
      <c r="CR48" s="4">
        <v>0.5050505050505051</v>
      </c>
      <c r="CS48" s="4">
        <v>0</v>
      </c>
      <c r="CT48" s="4">
        <v>0</v>
      </c>
    </row>
    <row r="49" spans="1:98" ht="12.75">
      <c r="A49" s="1" t="s">
        <v>98</v>
      </c>
      <c r="B49" s="4">
        <v>0</v>
      </c>
      <c r="C49" s="4">
        <v>0</v>
      </c>
      <c r="D49" s="4">
        <v>0</v>
      </c>
      <c r="E49" s="4">
        <v>0</v>
      </c>
      <c r="F49" s="4">
        <v>44.761904761904766</v>
      </c>
      <c r="G49" s="4">
        <v>20.8</v>
      </c>
      <c r="H49" s="4">
        <v>6.5420560747663545</v>
      </c>
      <c r="I49" s="4">
        <v>2.803738317757009</v>
      </c>
      <c r="J49" s="4">
        <v>6.25</v>
      </c>
      <c r="K49" s="4">
        <v>12</v>
      </c>
      <c r="L49" s="4">
        <v>8.695652173913043</v>
      </c>
      <c r="M49" s="4">
        <v>2.2058823529411766</v>
      </c>
      <c r="N49" s="4">
        <v>4.385964912280701</v>
      </c>
      <c r="O49" s="4">
        <v>0.9708737864077669</v>
      </c>
      <c r="P49" s="4">
        <v>3.3057851239669422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0.8547008547008548</v>
      </c>
      <c r="X49" s="4">
        <v>0.7352941176470588</v>
      </c>
      <c r="Y49" s="4">
        <v>0</v>
      </c>
      <c r="Z49" s="4">
        <v>0</v>
      </c>
      <c r="AA49" s="4">
        <v>0</v>
      </c>
      <c r="AB49" s="4">
        <v>3.5398230088495577</v>
      </c>
      <c r="AC49" s="4">
        <v>0.8333333333333334</v>
      </c>
      <c r="AD49" s="4">
        <v>0</v>
      </c>
      <c r="AE49" s="4">
        <v>1.1627906976744187</v>
      </c>
      <c r="AF49" s="4">
        <v>4.040404040404041</v>
      </c>
      <c r="AG49" s="4">
        <v>0</v>
      </c>
      <c r="AH49" s="4">
        <v>0</v>
      </c>
      <c r="AI49" s="4">
        <v>0</v>
      </c>
      <c r="AJ49" s="4">
        <v>0</v>
      </c>
      <c r="AK49" s="4">
        <v>1.550387596899225</v>
      </c>
      <c r="AL49" s="4">
        <v>0</v>
      </c>
      <c r="AM49" s="4">
        <v>0</v>
      </c>
      <c r="AN49" s="4">
        <v>0</v>
      </c>
      <c r="AO49" s="4">
        <v>0</v>
      </c>
      <c r="AP49" s="4">
        <v>2.1505376344086025</v>
      </c>
      <c r="AQ49" s="4">
        <v>1.9047619047619049</v>
      </c>
      <c r="AR49" s="4">
        <v>0</v>
      </c>
      <c r="AS49" s="4">
        <v>0</v>
      </c>
      <c r="AT49" s="4">
        <v>0</v>
      </c>
      <c r="AU49" s="4">
        <v>1.1494252873563218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6.25</v>
      </c>
      <c r="BD49" s="4">
        <v>25</v>
      </c>
      <c r="BE49" s="4">
        <v>25</v>
      </c>
      <c r="BF49" s="4">
        <v>2.7522935779816518</v>
      </c>
      <c r="BG49" s="4">
        <v>4.195804195804196</v>
      </c>
      <c r="BH49" s="4">
        <v>3.896103896103896</v>
      </c>
      <c r="BI49" s="4">
        <v>0</v>
      </c>
      <c r="BJ49" s="4">
        <v>5.319148936170213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2.9850746268656714</v>
      </c>
      <c r="BR49" s="4">
        <v>3</v>
      </c>
      <c r="BS49" s="4">
        <v>2.34375</v>
      </c>
      <c r="BT49" s="4">
        <v>6.382978723404255</v>
      </c>
      <c r="BU49" s="4">
        <v>0.4694835680751174</v>
      </c>
      <c r="BV49" s="4">
        <v>0</v>
      </c>
      <c r="BW49" s="4">
        <v>0</v>
      </c>
      <c r="BX49" s="4">
        <v>0</v>
      </c>
      <c r="BY49" s="4">
        <v>2.2388059701492535</v>
      </c>
      <c r="BZ49" s="4">
        <v>0</v>
      </c>
      <c r="CA49" s="4">
        <v>0</v>
      </c>
      <c r="CB49" s="4">
        <v>2.307692307692308</v>
      </c>
      <c r="CC49" s="4">
        <v>0</v>
      </c>
      <c r="CD49" s="4">
        <v>0.684931506849315</v>
      </c>
      <c r="CE49" s="4">
        <v>0.7692307692307693</v>
      </c>
      <c r="CF49" s="4">
        <v>0</v>
      </c>
      <c r="CG49" s="4">
        <v>0</v>
      </c>
      <c r="CH49" s="4">
        <v>2.8846153846153846</v>
      </c>
      <c r="CI49" s="4">
        <v>3.571428571428571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</row>
    <row r="50" spans="1:98" ht="12.75">
      <c r="A50" s="1" t="s">
        <v>99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</row>
    <row r="51" spans="1:98" ht="12.75">
      <c r="A51" s="1" t="s">
        <v>100</v>
      </c>
      <c r="B51" s="4">
        <v>1.574803149606299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1.639344262295082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7.142857142857142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30.76923076923077</v>
      </c>
      <c r="BN51" s="4">
        <v>3.225806451612903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2.197802197802198</v>
      </c>
      <c r="BX51" s="4">
        <v>0.9803921568627451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3.125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0.7407407407407408</v>
      </c>
      <c r="CT51" s="4">
        <v>0</v>
      </c>
    </row>
    <row r="52" spans="1:98" ht="12.75">
      <c r="A52" s="1" t="s">
        <v>101</v>
      </c>
      <c r="B52" s="4">
        <v>3.937007874015748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29.508196721311474</v>
      </c>
      <c r="S52" s="4">
        <v>0</v>
      </c>
      <c r="T52" s="4">
        <v>0</v>
      </c>
      <c r="U52" s="4">
        <v>3.9603960396039604</v>
      </c>
      <c r="V52" s="4">
        <v>0</v>
      </c>
      <c r="W52" s="4">
        <v>0</v>
      </c>
      <c r="X52" s="4">
        <v>0</v>
      </c>
      <c r="Y52" s="4">
        <v>0</v>
      </c>
      <c r="Z52" s="4">
        <v>4.761904761904762</v>
      </c>
      <c r="AA52" s="4">
        <v>8.536585365853659</v>
      </c>
      <c r="AB52" s="4">
        <v>0</v>
      </c>
      <c r="AC52" s="4">
        <v>0</v>
      </c>
      <c r="AD52" s="4">
        <v>15.384615384615385</v>
      </c>
      <c r="AE52" s="4">
        <v>0</v>
      </c>
      <c r="AF52" s="4">
        <v>0</v>
      </c>
      <c r="AG52" s="4">
        <v>3.7037037037037033</v>
      </c>
      <c r="AH52" s="4">
        <v>0</v>
      </c>
      <c r="AI52" s="4">
        <v>0</v>
      </c>
      <c r="AJ52" s="4">
        <v>7.894736842105263</v>
      </c>
      <c r="AK52" s="4">
        <v>0</v>
      </c>
      <c r="AL52" s="4">
        <v>0</v>
      </c>
      <c r="AM52" s="4">
        <v>0</v>
      </c>
      <c r="AN52" s="4">
        <v>0</v>
      </c>
      <c r="AO52" s="4">
        <v>35.714285714285715</v>
      </c>
      <c r="AP52" s="4">
        <v>0</v>
      </c>
      <c r="AQ52" s="4">
        <v>0</v>
      </c>
      <c r="AR52" s="4">
        <v>0</v>
      </c>
      <c r="AS52" s="4">
        <v>0</v>
      </c>
      <c r="AT52" s="4">
        <v>19.230769230769234</v>
      </c>
      <c r="AU52" s="4">
        <v>0</v>
      </c>
      <c r="AV52" s="4">
        <v>0</v>
      </c>
      <c r="AW52" s="4">
        <v>0</v>
      </c>
      <c r="AX52" s="4">
        <v>13.333333333333334</v>
      </c>
      <c r="AY52" s="4">
        <v>75.25773195876289</v>
      </c>
      <c r="AZ52" s="4">
        <v>5.88235294117647</v>
      </c>
      <c r="BA52" s="4">
        <v>20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5.3097345132743365</v>
      </c>
      <c r="BJ52" s="4">
        <v>3.1914893617021276</v>
      </c>
      <c r="BK52" s="4">
        <v>6.25</v>
      </c>
      <c r="BL52" s="4">
        <v>0</v>
      </c>
      <c r="BM52" s="4">
        <v>0</v>
      </c>
      <c r="BN52" s="4">
        <v>3.225806451612903</v>
      </c>
      <c r="BO52" s="4">
        <v>20.618556701030926</v>
      </c>
      <c r="BP52" s="4">
        <v>8.73015873015873</v>
      </c>
      <c r="BQ52" s="4">
        <v>3.9800995024875623</v>
      </c>
      <c r="BR52" s="4">
        <v>2.5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26.446280991735538</v>
      </c>
      <c r="CK52" s="4">
        <v>75</v>
      </c>
      <c r="CL52" s="4">
        <v>76.92307692307693</v>
      </c>
      <c r="CM52" s="4">
        <v>0</v>
      </c>
      <c r="CN52" s="4">
        <v>1.694915254237288</v>
      </c>
      <c r="CO52" s="4">
        <v>0</v>
      </c>
      <c r="CP52" s="4">
        <v>0</v>
      </c>
      <c r="CQ52" s="4">
        <v>0</v>
      </c>
      <c r="CR52" s="4">
        <v>2.0202020202020203</v>
      </c>
      <c r="CS52" s="4">
        <v>3.7037037037037033</v>
      </c>
      <c r="CT52" s="4">
        <v>9.16030534351145</v>
      </c>
    </row>
    <row r="53" spans="1:98" ht="12.75">
      <c r="A53" s="1" t="s">
        <v>102</v>
      </c>
      <c r="B53" s="4">
        <v>2.3622047244094486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8.19672131147541</v>
      </c>
      <c r="S53" s="4">
        <v>9.734513274336283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1.1111111111111112</v>
      </c>
      <c r="Z53" s="4">
        <v>0</v>
      </c>
      <c r="AA53" s="4">
        <v>0</v>
      </c>
      <c r="AB53" s="4">
        <v>0</v>
      </c>
      <c r="AC53" s="4">
        <v>0</v>
      </c>
      <c r="AD53" s="4">
        <v>2.197802197802198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4.166666666666666</v>
      </c>
      <c r="AX53" s="4">
        <v>0</v>
      </c>
      <c r="AY53" s="4">
        <v>1.0309278350515463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17.741935483870968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</row>
    <row r="54" spans="1:98" ht="12.75">
      <c r="A54" s="1" t="s">
        <v>103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</row>
    <row r="55" spans="1:98" ht="12.75">
      <c r="A55" s="1" t="s">
        <v>104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</row>
    <row r="56" spans="1:98" ht="12.75">
      <c r="A56" s="1" t="s">
        <v>105</v>
      </c>
      <c r="B56" s="4">
        <v>0</v>
      </c>
      <c r="C56" s="4">
        <v>0</v>
      </c>
      <c r="D56" s="4">
        <v>3.418803418803419</v>
      </c>
      <c r="E56" s="4">
        <v>11.11111111111111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8.527131782945736</v>
      </c>
      <c r="AL56" s="4">
        <v>5.88235294117647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25</v>
      </c>
      <c r="BD56" s="4">
        <v>25</v>
      </c>
      <c r="BE56" s="4">
        <v>31.25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</row>
    <row r="57" spans="1:98" ht="12.75">
      <c r="A57" s="1" t="s">
        <v>106</v>
      </c>
      <c r="B57" s="4">
        <v>0</v>
      </c>
      <c r="C57" s="4">
        <v>0</v>
      </c>
      <c r="D57" s="4">
        <v>3.418803418803419</v>
      </c>
      <c r="E57" s="4">
        <v>1.5873015873015872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2.3255813953488373</v>
      </c>
      <c r="AL57" s="4">
        <v>2.941176470588235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</row>
    <row r="58" spans="1:98" ht="12.75">
      <c r="A58" s="1" t="s">
        <v>107</v>
      </c>
      <c r="B58" s="4">
        <v>0</v>
      </c>
      <c r="C58" s="4">
        <v>0</v>
      </c>
      <c r="D58" s="4">
        <v>0.8547008547008548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</row>
    <row r="59" spans="1:98" ht="12.75">
      <c r="A59" s="1" t="s">
        <v>108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</row>
    <row r="60" spans="1:98" ht="12.75">
      <c r="A60" s="1" t="s">
        <v>109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1.550387596899225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</row>
    <row r="61" spans="1:98" ht="12.75">
      <c r="A61" s="1" t="s">
        <v>110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</row>
    <row r="62" spans="1:98" ht="12.75">
      <c r="A62" s="1" t="s">
        <v>111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</row>
    <row r="63" spans="1:98" ht="12.75">
      <c r="A63" s="1" t="s">
        <v>112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</row>
    <row r="64" spans="1:98" ht="12.75">
      <c r="A64" s="1" t="s">
        <v>113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</row>
    <row r="65" spans="1:98" ht="12.75">
      <c r="A65" s="1" t="s">
        <v>114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</row>
    <row r="66" spans="1:98" ht="12.75">
      <c r="A66" s="1" t="s">
        <v>115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</row>
    <row r="67" spans="1:98" ht="12.75">
      <c r="A67" s="1" t="s">
        <v>116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</row>
    <row r="68" spans="1:98" ht="12.75">
      <c r="A68" s="1" t="s">
        <v>117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</row>
    <row r="69" spans="1:98" ht="12.75">
      <c r="A69" s="1" t="s">
        <v>118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</row>
    <row r="70" spans="1:98" ht="12.75">
      <c r="A70" s="1" t="s">
        <v>119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</row>
    <row r="71" spans="1:98" ht="12.75">
      <c r="A71" s="1" t="s">
        <v>120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</row>
    <row r="72" spans="1:98" ht="12.75">
      <c r="A72" s="1" t="s">
        <v>121</v>
      </c>
      <c r="B72" s="4">
        <v>74.80314960629921</v>
      </c>
      <c r="C72" s="4">
        <v>0</v>
      </c>
      <c r="D72" s="4">
        <v>0</v>
      </c>
      <c r="E72" s="4">
        <v>1.5873015873015872</v>
      </c>
      <c r="F72" s="4">
        <v>0</v>
      </c>
      <c r="G72" s="4">
        <v>0.8</v>
      </c>
      <c r="H72" s="4">
        <v>0</v>
      </c>
      <c r="I72" s="4">
        <v>0</v>
      </c>
      <c r="J72" s="4">
        <v>1.875</v>
      </c>
      <c r="K72" s="4">
        <v>0</v>
      </c>
      <c r="L72" s="4">
        <v>0.7246376811594203</v>
      </c>
      <c r="M72" s="4">
        <v>0.7352941176470588</v>
      </c>
      <c r="N72" s="4">
        <v>1.7543859649122806</v>
      </c>
      <c r="O72" s="4">
        <v>0</v>
      </c>
      <c r="P72" s="4">
        <v>0</v>
      </c>
      <c r="Q72" s="4">
        <v>2.0408163265306123</v>
      </c>
      <c r="R72" s="4">
        <v>52.459016393442624</v>
      </c>
      <c r="S72" s="4">
        <v>66.3716814159292</v>
      </c>
      <c r="T72" s="4">
        <v>100</v>
      </c>
      <c r="U72" s="4">
        <v>0</v>
      </c>
      <c r="V72" s="4">
        <v>0</v>
      </c>
      <c r="W72" s="4">
        <v>0</v>
      </c>
      <c r="X72" s="4">
        <v>0</v>
      </c>
      <c r="Y72" s="4">
        <v>3.3333333333333335</v>
      </c>
      <c r="Z72" s="4">
        <v>7.142857142857142</v>
      </c>
      <c r="AA72" s="4">
        <v>9.75609756097561</v>
      </c>
      <c r="AB72" s="4">
        <v>7.079646017699115</v>
      </c>
      <c r="AC72" s="4">
        <v>0.8333333333333334</v>
      </c>
      <c r="AD72" s="4">
        <v>12.087912087912088</v>
      </c>
      <c r="AE72" s="4">
        <v>1.1627906976744187</v>
      </c>
      <c r="AF72" s="4">
        <v>9.090909090909092</v>
      </c>
      <c r="AG72" s="4">
        <v>23.703703703703706</v>
      </c>
      <c r="AH72" s="4">
        <v>0</v>
      </c>
      <c r="AI72" s="4">
        <v>10.655737704918032</v>
      </c>
      <c r="AJ72" s="4">
        <v>7.894736842105263</v>
      </c>
      <c r="AK72" s="4">
        <v>0</v>
      </c>
      <c r="AL72" s="4">
        <v>2.941176470588235</v>
      </c>
      <c r="AM72" s="4">
        <v>20</v>
      </c>
      <c r="AN72" s="4">
        <v>100</v>
      </c>
      <c r="AO72" s="4">
        <v>21.428571428571427</v>
      </c>
      <c r="AP72" s="4">
        <v>3.225806451612903</v>
      </c>
      <c r="AQ72" s="4">
        <v>0.9523809523809524</v>
      </c>
      <c r="AR72" s="4">
        <v>13.333333333333334</v>
      </c>
      <c r="AS72" s="4">
        <v>1.5873015873015872</v>
      </c>
      <c r="AT72" s="4">
        <v>7.6923076923076925</v>
      </c>
      <c r="AU72" s="4">
        <v>0.5747126436781609</v>
      </c>
      <c r="AV72" s="4">
        <v>0</v>
      </c>
      <c r="AW72" s="4">
        <v>70.83333333333334</v>
      </c>
      <c r="AX72" s="4">
        <v>40</v>
      </c>
      <c r="AY72" s="4">
        <v>5.154639175257731</v>
      </c>
      <c r="AZ72" s="4">
        <v>17.647058823529413</v>
      </c>
      <c r="BA72" s="4">
        <v>40</v>
      </c>
      <c r="BB72" s="4">
        <v>41.66666666666667</v>
      </c>
      <c r="BC72" s="4">
        <v>6.25</v>
      </c>
      <c r="BD72" s="4">
        <v>0</v>
      </c>
      <c r="BE72" s="4">
        <v>0</v>
      </c>
      <c r="BF72" s="4">
        <v>0.9174311926605505</v>
      </c>
      <c r="BG72" s="4">
        <v>3.4965034965034967</v>
      </c>
      <c r="BH72" s="4">
        <v>1.2987012987012987</v>
      </c>
      <c r="BI72" s="4">
        <v>74.33628318584071</v>
      </c>
      <c r="BJ72" s="4">
        <v>25.53191489361702</v>
      </c>
      <c r="BK72" s="4">
        <v>12.5</v>
      </c>
      <c r="BL72" s="4">
        <v>5.555555555555555</v>
      </c>
      <c r="BM72" s="4">
        <v>53.84615384615385</v>
      </c>
      <c r="BN72" s="4">
        <v>1.6129032258064515</v>
      </c>
      <c r="BO72" s="4">
        <v>6.185567010309279</v>
      </c>
      <c r="BP72" s="4">
        <v>0.3968253968253968</v>
      </c>
      <c r="BQ72" s="4">
        <v>0.9950248756218906</v>
      </c>
      <c r="BR72" s="4">
        <v>0.5</v>
      </c>
      <c r="BS72" s="4">
        <v>0.78125</v>
      </c>
      <c r="BT72" s="4">
        <v>0</v>
      </c>
      <c r="BU72" s="4">
        <v>0</v>
      </c>
      <c r="BV72" s="4">
        <v>0</v>
      </c>
      <c r="BW72" s="4">
        <v>23.076923076923077</v>
      </c>
      <c r="BX72" s="4">
        <v>13.725490196078432</v>
      </c>
      <c r="BY72" s="4">
        <v>0</v>
      </c>
      <c r="BZ72" s="4">
        <v>0</v>
      </c>
      <c r="CA72" s="4">
        <v>0</v>
      </c>
      <c r="CB72" s="4">
        <v>0</v>
      </c>
      <c r="CC72" s="4">
        <v>96</v>
      </c>
      <c r="CD72" s="4">
        <v>0.684931506849315</v>
      </c>
      <c r="CE72" s="4">
        <v>0</v>
      </c>
      <c r="CF72" s="4">
        <v>0</v>
      </c>
      <c r="CG72" s="4">
        <v>0</v>
      </c>
      <c r="CH72" s="4">
        <v>0</v>
      </c>
      <c r="CI72" s="4">
        <v>0.8928571428571428</v>
      </c>
      <c r="CJ72" s="4">
        <v>25.6198347107438</v>
      </c>
      <c r="CK72" s="4">
        <v>12.5</v>
      </c>
      <c r="CL72" s="4">
        <v>15.384615384615385</v>
      </c>
      <c r="CM72" s="4">
        <v>2.312138728323699</v>
      </c>
      <c r="CN72" s="4">
        <v>15.254237288135593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</row>
    <row r="73" spans="1:98" ht="12.75">
      <c r="A73" s="1" t="s">
        <v>122</v>
      </c>
      <c r="B73" s="4">
        <v>9.448818897637794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38.775510204081634</v>
      </c>
      <c r="R73" s="4">
        <v>0</v>
      </c>
      <c r="S73" s="4">
        <v>7.079646017699115</v>
      </c>
      <c r="T73" s="4">
        <v>0</v>
      </c>
      <c r="U73" s="4">
        <v>87.12871287128714</v>
      </c>
      <c r="V73" s="4">
        <v>0</v>
      </c>
      <c r="W73" s="4">
        <v>0</v>
      </c>
      <c r="X73" s="4">
        <v>0</v>
      </c>
      <c r="Y73" s="4">
        <v>1.1111111111111112</v>
      </c>
      <c r="Z73" s="4">
        <v>7.142857142857142</v>
      </c>
      <c r="AA73" s="4">
        <v>0</v>
      </c>
      <c r="AB73" s="4">
        <v>0</v>
      </c>
      <c r="AC73" s="4">
        <v>0</v>
      </c>
      <c r="AD73" s="4">
        <v>3.296703296703297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7.142857142857142</v>
      </c>
      <c r="AP73" s="4">
        <v>0</v>
      </c>
      <c r="AQ73" s="4">
        <v>0</v>
      </c>
      <c r="AR73" s="4">
        <v>0</v>
      </c>
      <c r="AS73" s="4">
        <v>0</v>
      </c>
      <c r="AT73" s="4">
        <v>19.230769230769234</v>
      </c>
      <c r="AU73" s="4">
        <v>0</v>
      </c>
      <c r="AV73" s="4">
        <v>0</v>
      </c>
      <c r="AW73" s="4">
        <v>16.666666666666664</v>
      </c>
      <c r="AX73" s="4">
        <v>33.33333333333333</v>
      </c>
      <c r="AY73" s="4">
        <v>11.34020618556701</v>
      </c>
      <c r="AZ73" s="4">
        <v>64.70588235294117</v>
      </c>
      <c r="BA73" s="4">
        <v>40</v>
      </c>
      <c r="BB73" s="4">
        <v>8.333333333333332</v>
      </c>
      <c r="BC73" s="4">
        <v>6.25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16.666666666666664</v>
      </c>
      <c r="BM73" s="4">
        <v>0</v>
      </c>
      <c r="BN73" s="4">
        <v>0</v>
      </c>
      <c r="BO73" s="4">
        <v>20.103092783505154</v>
      </c>
      <c r="BP73" s="4">
        <v>26.190476190476193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11.11111111111111</v>
      </c>
      <c r="BW73" s="4">
        <v>50.54945054945055</v>
      </c>
      <c r="BX73" s="4">
        <v>53.92156862745098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22.31404958677686</v>
      </c>
      <c r="CK73" s="4">
        <v>3.125</v>
      </c>
      <c r="CL73" s="4">
        <v>7.6923076923076925</v>
      </c>
      <c r="CM73" s="4">
        <v>0</v>
      </c>
      <c r="CN73" s="4">
        <v>69.49152542372882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</row>
    <row r="74" spans="1:98" ht="12.75">
      <c r="A74" s="1" t="s">
        <v>123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</row>
    <row r="75" spans="1:98" ht="12.75">
      <c r="A75" s="1" t="s">
        <v>124</v>
      </c>
      <c r="B75" s="4">
        <v>0</v>
      </c>
      <c r="C75" s="4">
        <v>0</v>
      </c>
      <c r="D75" s="4">
        <v>0</v>
      </c>
      <c r="E75" s="4">
        <v>1.5873015873015872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6.25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</row>
    <row r="76" spans="1:98" ht="12.75">
      <c r="A76" s="1" t="s">
        <v>125</v>
      </c>
      <c r="B76" s="4">
        <v>0</v>
      </c>
      <c r="C76" s="4">
        <v>0</v>
      </c>
      <c r="D76" s="4">
        <v>0.8547008547008548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</row>
    <row r="77" spans="1:98" ht="12.75">
      <c r="A77" s="1" t="s">
        <v>126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</row>
    <row r="78" ht="12.75">
      <c r="B78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R77"/>
  <sheetViews>
    <sheetView zoomScalePageLayoutView="0" workbookViewId="0" topLeftCell="EX1">
      <selection activeCell="FF1" sqref="FF1:FG16384"/>
    </sheetView>
  </sheetViews>
  <sheetFormatPr defaultColWidth="9.140625" defaultRowHeight="12.75"/>
  <cols>
    <col min="1" max="1" width="28.140625" style="6" bestFit="1" customWidth="1"/>
    <col min="2" max="19" width="9.140625" style="6" customWidth="1"/>
    <col min="20" max="20" width="8.28125" style="31" bestFit="1" customWidth="1"/>
    <col min="21" max="21" width="6.421875" style="31" bestFit="1" customWidth="1"/>
    <col min="22" max="23" width="7.57421875" style="31" bestFit="1" customWidth="1"/>
    <col min="24" max="34" width="6.421875" style="31" bestFit="1" customWidth="1"/>
    <col min="35" max="70" width="7.140625" style="31" bestFit="1" customWidth="1"/>
    <col min="71" max="71" width="7.140625" style="6" bestFit="1" customWidth="1"/>
    <col min="72" max="83" width="7.140625" style="31" bestFit="1" customWidth="1"/>
    <col min="84" max="84" width="7.57421875" style="31" bestFit="1" customWidth="1"/>
    <col min="85" max="85" width="7.140625" style="31" bestFit="1" customWidth="1"/>
    <col min="86" max="86" width="7.140625" style="6" bestFit="1" customWidth="1"/>
    <col min="87" max="87" width="7.140625" style="31" bestFit="1" customWidth="1"/>
    <col min="88" max="88" width="7.57421875" style="31" bestFit="1" customWidth="1"/>
    <col min="89" max="91" width="7.140625" style="31" bestFit="1" customWidth="1"/>
    <col min="92" max="93" width="7.57421875" style="31" bestFit="1" customWidth="1"/>
    <col min="94" max="99" width="7.140625" style="31" bestFit="1" customWidth="1"/>
    <col min="100" max="100" width="7.140625" style="31" customWidth="1"/>
    <col min="101" max="101" width="7.140625" style="31" bestFit="1" customWidth="1"/>
    <col min="102" max="102" width="7.57421875" style="31" bestFit="1" customWidth="1"/>
    <col min="103" max="103" width="10.57421875" style="31" bestFit="1" customWidth="1"/>
    <col min="104" max="107" width="7.140625" style="31" bestFit="1" customWidth="1"/>
    <col min="108" max="108" width="7.140625" style="6" bestFit="1" customWidth="1"/>
    <col min="109" max="109" width="6.421875" style="6" bestFit="1" customWidth="1"/>
    <col min="110" max="119" width="7.140625" style="6" bestFit="1" customWidth="1"/>
    <col min="120" max="126" width="7.00390625" style="6" bestFit="1" customWidth="1"/>
    <col min="127" max="127" width="7.140625" style="6" bestFit="1" customWidth="1"/>
    <col min="128" max="128" width="7.00390625" style="6" bestFit="1" customWidth="1"/>
    <col min="129" max="133" width="7.8515625" style="6" bestFit="1" customWidth="1"/>
    <col min="134" max="16384" width="9.140625" style="6" customWidth="1"/>
  </cols>
  <sheetData>
    <row r="1" spans="1:168" ht="12.75">
      <c r="A1" s="6" t="s">
        <v>1</v>
      </c>
      <c r="B1" s="6" t="s">
        <v>5</v>
      </c>
      <c r="H1" s="6" t="s">
        <v>5</v>
      </c>
      <c r="T1" s="49" t="s">
        <v>795</v>
      </c>
      <c r="AI1" s="49" t="s">
        <v>794</v>
      </c>
      <c r="AW1" s="49" t="s">
        <v>794</v>
      </c>
      <c r="BT1" s="49" t="s">
        <v>796</v>
      </c>
      <c r="CH1" s="6" t="s">
        <v>794</v>
      </c>
      <c r="CP1" s="49" t="s">
        <v>794</v>
      </c>
      <c r="DB1" s="49" t="s">
        <v>5</v>
      </c>
      <c r="DK1" s="49" t="s">
        <v>5</v>
      </c>
      <c r="DW1" s="49" t="s">
        <v>5</v>
      </c>
      <c r="FH1" s="6" t="s">
        <v>246</v>
      </c>
      <c r="FI1" s="6" t="s">
        <v>246</v>
      </c>
      <c r="FJ1" s="6" t="s">
        <v>246</v>
      </c>
      <c r="FK1" s="6" t="s">
        <v>246</v>
      </c>
      <c r="FL1" s="6" t="s">
        <v>246</v>
      </c>
    </row>
    <row r="2" spans="1:170" ht="12.75">
      <c r="A2" s="6" t="s">
        <v>0</v>
      </c>
      <c r="B2" s="6" t="s">
        <v>6</v>
      </c>
      <c r="C2" s="6" t="s">
        <v>6</v>
      </c>
      <c r="D2" s="6" t="s">
        <v>6</v>
      </c>
      <c r="E2" s="6" t="s">
        <v>6</v>
      </c>
      <c r="F2" s="6" t="s">
        <v>6</v>
      </c>
      <c r="G2" s="6" t="s">
        <v>6</v>
      </c>
      <c r="H2" s="6" t="s">
        <v>252</v>
      </c>
      <c r="I2" s="6" t="s">
        <v>252</v>
      </c>
      <c r="J2" s="6" t="s">
        <v>252</v>
      </c>
      <c r="K2" s="6" t="s">
        <v>252</v>
      </c>
      <c r="L2" s="6" t="s">
        <v>252</v>
      </c>
      <c r="M2" s="6" t="s">
        <v>252</v>
      </c>
      <c r="N2" s="6" t="s">
        <v>252</v>
      </c>
      <c r="O2" s="6" t="s">
        <v>252</v>
      </c>
      <c r="P2" s="6" t="s">
        <v>252</v>
      </c>
      <c r="Q2" s="6" t="s">
        <v>252</v>
      </c>
      <c r="R2" s="6" t="s">
        <v>252</v>
      </c>
      <c r="S2" s="6" t="s">
        <v>252</v>
      </c>
      <c r="T2" s="22" t="s">
        <v>717</v>
      </c>
      <c r="U2" s="22" t="s">
        <v>717</v>
      </c>
      <c r="V2" s="22" t="s">
        <v>717</v>
      </c>
      <c r="W2" s="22" t="s">
        <v>717</v>
      </c>
      <c r="X2" s="22" t="s">
        <v>717</v>
      </c>
      <c r="Y2" s="22" t="s">
        <v>717</v>
      </c>
      <c r="Z2" s="22" t="s">
        <v>717</v>
      </c>
      <c r="AA2" s="22" t="s">
        <v>717</v>
      </c>
      <c r="AB2" s="22" t="s">
        <v>717</v>
      </c>
      <c r="AC2" s="22" t="s">
        <v>717</v>
      </c>
      <c r="AD2" s="22" t="s">
        <v>717</v>
      </c>
      <c r="AE2" s="22" t="s">
        <v>717</v>
      </c>
      <c r="AF2" s="22" t="s">
        <v>717</v>
      </c>
      <c r="AG2" s="22" t="s">
        <v>717</v>
      </c>
      <c r="AH2" s="22" t="s">
        <v>717</v>
      </c>
      <c r="AI2" s="22" t="s">
        <v>718</v>
      </c>
      <c r="AJ2" s="22" t="s">
        <v>718</v>
      </c>
      <c r="AK2" s="22" t="s">
        <v>718</v>
      </c>
      <c r="AL2" s="22" t="s">
        <v>718</v>
      </c>
      <c r="AM2" s="22" t="s">
        <v>718</v>
      </c>
      <c r="AN2" s="22" t="s">
        <v>718</v>
      </c>
      <c r="AO2" s="22" t="s">
        <v>718</v>
      </c>
      <c r="AP2" s="22" t="s">
        <v>718</v>
      </c>
      <c r="AQ2" s="22" t="s">
        <v>718</v>
      </c>
      <c r="AR2" s="22" t="s">
        <v>718</v>
      </c>
      <c r="AS2" s="22" t="s">
        <v>718</v>
      </c>
      <c r="AT2" s="22" t="s">
        <v>718</v>
      </c>
      <c r="AU2" s="22" t="s">
        <v>718</v>
      </c>
      <c r="AV2" s="22" t="s">
        <v>718</v>
      </c>
      <c r="AW2" s="22" t="s">
        <v>719</v>
      </c>
      <c r="AX2" s="22" t="s">
        <v>719</v>
      </c>
      <c r="AY2" s="22" t="s">
        <v>719</v>
      </c>
      <c r="AZ2" s="22" t="s">
        <v>719</v>
      </c>
      <c r="BA2" s="22" t="s">
        <v>719</v>
      </c>
      <c r="BB2" s="22" t="s">
        <v>719</v>
      </c>
      <c r="BC2" s="22" t="s">
        <v>719</v>
      </c>
      <c r="BD2" s="22" t="s">
        <v>719</v>
      </c>
      <c r="BE2" s="22" t="s">
        <v>719</v>
      </c>
      <c r="BF2" s="22" t="s">
        <v>719</v>
      </c>
      <c r="BG2" s="22" t="s">
        <v>719</v>
      </c>
      <c r="BH2" s="22" t="s">
        <v>719</v>
      </c>
      <c r="BI2" s="22" t="s">
        <v>719</v>
      </c>
      <c r="BJ2" s="22" t="s">
        <v>719</v>
      </c>
      <c r="BK2" s="22" t="s">
        <v>719</v>
      </c>
      <c r="BL2" s="22" t="s">
        <v>719</v>
      </c>
      <c r="BM2" s="22" t="s">
        <v>719</v>
      </c>
      <c r="BN2" s="22" t="s">
        <v>719</v>
      </c>
      <c r="BO2" s="22" t="s">
        <v>719</v>
      </c>
      <c r="BP2" s="22" t="s">
        <v>719</v>
      </c>
      <c r="BQ2" s="22" t="s">
        <v>719</v>
      </c>
      <c r="BR2" s="22" t="s">
        <v>719</v>
      </c>
      <c r="BS2" s="22" t="s">
        <v>719</v>
      </c>
      <c r="BT2" s="22" t="s">
        <v>720</v>
      </c>
      <c r="BU2" s="22" t="s">
        <v>720</v>
      </c>
      <c r="BV2" s="22" t="s">
        <v>720</v>
      </c>
      <c r="BW2" s="22" t="s">
        <v>720</v>
      </c>
      <c r="BX2" s="22" t="s">
        <v>720</v>
      </c>
      <c r="BY2" s="22" t="s">
        <v>720</v>
      </c>
      <c r="BZ2" s="22" t="s">
        <v>720</v>
      </c>
      <c r="CA2" s="22" t="s">
        <v>720</v>
      </c>
      <c r="CB2" s="22" t="s">
        <v>720</v>
      </c>
      <c r="CC2" s="22" t="s">
        <v>720</v>
      </c>
      <c r="CD2" s="22" t="s">
        <v>720</v>
      </c>
      <c r="CE2" s="22" t="s">
        <v>720</v>
      </c>
      <c r="CF2" s="22" t="s">
        <v>720</v>
      </c>
      <c r="CG2" s="22" t="s">
        <v>720</v>
      </c>
      <c r="CH2" s="39" t="s">
        <v>721</v>
      </c>
      <c r="CI2" s="39" t="s">
        <v>721</v>
      </c>
      <c r="CJ2" s="39" t="s">
        <v>721</v>
      </c>
      <c r="CK2" s="39" t="s">
        <v>721</v>
      </c>
      <c r="CL2" s="39" t="s">
        <v>721</v>
      </c>
      <c r="CM2" s="39" t="s">
        <v>721</v>
      </c>
      <c r="CN2" s="39" t="s">
        <v>721</v>
      </c>
      <c r="CO2" s="39" t="s">
        <v>721</v>
      </c>
      <c r="CP2" s="22" t="s">
        <v>722</v>
      </c>
      <c r="CQ2" s="22" t="s">
        <v>722</v>
      </c>
      <c r="CR2" s="22" t="s">
        <v>722</v>
      </c>
      <c r="CS2" s="22" t="s">
        <v>722</v>
      </c>
      <c r="CT2" s="22" t="s">
        <v>722</v>
      </c>
      <c r="CU2" s="22" t="s">
        <v>722</v>
      </c>
      <c r="CV2" s="22" t="s">
        <v>722</v>
      </c>
      <c r="CW2" s="22" t="s">
        <v>722</v>
      </c>
      <c r="CX2" s="22" t="s">
        <v>722</v>
      </c>
      <c r="CY2" s="22" t="s">
        <v>722</v>
      </c>
      <c r="CZ2" s="22" t="s">
        <v>722</v>
      </c>
      <c r="DA2" s="22" t="s">
        <v>722</v>
      </c>
      <c r="DB2" s="22" t="s">
        <v>723</v>
      </c>
      <c r="DC2" s="22" t="s">
        <v>723</v>
      </c>
      <c r="DD2" s="22" t="s">
        <v>723</v>
      </c>
      <c r="DE2" s="22" t="s">
        <v>723</v>
      </c>
      <c r="DF2" s="22" t="s">
        <v>723</v>
      </c>
      <c r="DG2" s="22" t="s">
        <v>723</v>
      </c>
      <c r="DH2" s="22" t="s">
        <v>723</v>
      </c>
      <c r="DI2" s="22" t="s">
        <v>723</v>
      </c>
      <c r="DJ2" s="22" t="s">
        <v>723</v>
      </c>
      <c r="DK2" s="39" t="s">
        <v>724</v>
      </c>
      <c r="DL2" s="39" t="s">
        <v>724</v>
      </c>
      <c r="DM2" s="39" t="s">
        <v>724</v>
      </c>
      <c r="DN2" s="39" t="s">
        <v>724</v>
      </c>
      <c r="DO2" s="39" t="s">
        <v>724</v>
      </c>
      <c r="DP2" s="39" t="s">
        <v>724</v>
      </c>
      <c r="DQ2" s="39" t="s">
        <v>724</v>
      </c>
      <c r="DR2" s="39" t="s">
        <v>724</v>
      </c>
      <c r="DS2" s="39" t="s">
        <v>724</v>
      </c>
      <c r="DT2" s="39" t="s">
        <v>724</v>
      </c>
      <c r="DU2" s="39" t="s">
        <v>724</v>
      </c>
      <c r="DV2" s="39" t="s">
        <v>724</v>
      </c>
      <c r="DW2" s="39" t="s">
        <v>725</v>
      </c>
      <c r="DX2" s="39" t="s">
        <v>725</v>
      </c>
      <c r="DY2" s="39" t="s">
        <v>725</v>
      </c>
      <c r="DZ2" s="39" t="s">
        <v>725</v>
      </c>
      <c r="EA2" s="39" t="s">
        <v>725</v>
      </c>
      <c r="EB2" s="39" t="s">
        <v>725</v>
      </c>
      <c r="EC2" s="39" t="s">
        <v>725</v>
      </c>
      <c r="ED2" s="6" t="s">
        <v>263</v>
      </c>
      <c r="EE2" s="6" t="s">
        <v>263</v>
      </c>
      <c r="EF2" s="6" t="s">
        <v>263</v>
      </c>
      <c r="EG2" s="6" t="s">
        <v>263</v>
      </c>
      <c r="EH2" s="6" t="s">
        <v>263</v>
      </c>
      <c r="EI2" s="6" t="s">
        <v>263</v>
      </c>
      <c r="EJ2" s="6" t="s">
        <v>263</v>
      </c>
      <c r="EK2" s="6" t="s">
        <v>263</v>
      </c>
      <c r="EL2" s="6" t="s">
        <v>263</v>
      </c>
      <c r="EM2" s="6" t="s">
        <v>546</v>
      </c>
      <c r="EN2" s="6" t="s">
        <v>546</v>
      </c>
      <c r="EO2" s="6" t="s">
        <v>546</v>
      </c>
      <c r="EP2" s="6" t="s">
        <v>546</v>
      </c>
      <c r="EQ2" s="6" t="s">
        <v>546</v>
      </c>
      <c r="ER2" s="6" t="s">
        <v>546</v>
      </c>
      <c r="ES2" s="6" t="s">
        <v>546</v>
      </c>
      <c r="ET2" s="6" t="s">
        <v>547</v>
      </c>
      <c r="EU2" s="6" t="s">
        <v>547</v>
      </c>
      <c r="EV2" s="6" t="s">
        <v>547</v>
      </c>
      <c r="EW2" s="6" t="s">
        <v>547</v>
      </c>
      <c r="EX2" s="6" t="s">
        <v>547</v>
      </c>
      <c r="EY2" s="6" t="s">
        <v>547</v>
      </c>
      <c r="EZ2" s="6" t="s">
        <v>547</v>
      </c>
      <c r="FA2" s="6" t="s">
        <v>547</v>
      </c>
      <c r="FB2" s="6" t="s">
        <v>547</v>
      </c>
      <c r="FC2" s="6" t="s">
        <v>547</v>
      </c>
      <c r="FD2" s="6" t="s">
        <v>548</v>
      </c>
      <c r="FE2" s="6" t="s">
        <v>548</v>
      </c>
      <c r="FF2" s="6" t="s">
        <v>999</v>
      </c>
      <c r="FG2" s="6" t="s">
        <v>999</v>
      </c>
      <c r="FH2" s="6" t="s">
        <v>7</v>
      </c>
      <c r="FI2" s="6" t="s">
        <v>8</v>
      </c>
      <c r="FJ2" s="6" t="s">
        <v>8</v>
      </c>
      <c r="FK2" s="6" t="s">
        <v>8</v>
      </c>
      <c r="FL2" s="6" t="s">
        <v>247</v>
      </c>
      <c r="FM2" s="6" t="s">
        <v>247</v>
      </c>
      <c r="FN2" s="6" t="s">
        <v>247</v>
      </c>
    </row>
    <row r="3" spans="1:170" ht="12.75">
      <c r="A3" s="6" t="s">
        <v>715</v>
      </c>
      <c r="B3" s="6" t="s">
        <v>328</v>
      </c>
      <c r="C3" s="6" t="s">
        <v>726</v>
      </c>
      <c r="D3" s="6" t="s">
        <v>329</v>
      </c>
      <c r="E3" s="6" t="s">
        <v>330</v>
      </c>
      <c r="F3" s="6" t="s">
        <v>331</v>
      </c>
      <c r="G3" s="6" t="s">
        <v>332</v>
      </c>
      <c r="H3" s="6" t="s">
        <v>334</v>
      </c>
      <c r="I3" s="6" t="s">
        <v>335</v>
      </c>
      <c r="J3" s="6" t="s">
        <v>336</v>
      </c>
      <c r="K3" s="6" t="s">
        <v>1005</v>
      </c>
      <c r="L3" s="6" t="s">
        <v>337</v>
      </c>
      <c r="M3" s="6" t="s">
        <v>1006</v>
      </c>
      <c r="N3" s="6" t="s">
        <v>1007</v>
      </c>
      <c r="O3" s="6" t="s">
        <v>1008</v>
      </c>
      <c r="P3" s="6" t="s">
        <v>1009</v>
      </c>
      <c r="Q3" s="6" t="s">
        <v>1010</v>
      </c>
      <c r="R3" s="6" t="s">
        <v>728</v>
      </c>
      <c r="S3" s="6" t="s">
        <v>1011</v>
      </c>
      <c r="T3" s="22" t="s">
        <v>622</v>
      </c>
      <c r="U3" s="22" t="s">
        <v>623</v>
      </c>
      <c r="V3" s="22" t="s">
        <v>624</v>
      </c>
      <c r="W3" s="22" t="s">
        <v>625</v>
      </c>
      <c r="X3" s="22" t="s">
        <v>626</v>
      </c>
      <c r="Y3" s="22" t="s">
        <v>627</v>
      </c>
      <c r="Z3" s="22" t="s">
        <v>628</v>
      </c>
      <c r="AA3" s="22" t="s">
        <v>629</v>
      </c>
      <c r="AB3" s="22" t="s">
        <v>630</v>
      </c>
      <c r="AC3" s="22" t="s">
        <v>631</v>
      </c>
      <c r="AD3" s="22" t="s">
        <v>632</v>
      </c>
      <c r="AE3" s="22" t="s">
        <v>633</v>
      </c>
      <c r="AF3" s="22" t="s">
        <v>634</v>
      </c>
      <c r="AG3" s="22" t="s">
        <v>635</v>
      </c>
      <c r="AH3" s="22" t="s">
        <v>636</v>
      </c>
      <c r="AI3" s="22" t="s">
        <v>395</v>
      </c>
      <c r="AJ3" s="22" t="s">
        <v>396</v>
      </c>
      <c r="AK3" s="22" t="s">
        <v>397</v>
      </c>
      <c r="AL3" s="22" t="s">
        <v>398</v>
      </c>
      <c r="AM3" s="22" t="s">
        <v>399</v>
      </c>
      <c r="AN3" s="22" t="s">
        <v>400</v>
      </c>
      <c r="AO3" s="22" t="s">
        <v>401</v>
      </c>
      <c r="AP3" s="22" t="s">
        <v>402</v>
      </c>
      <c r="AQ3" s="22" t="s">
        <v>403</v>
      </c>
      <c r="AR3" s="22" t="s">
        <v>404</v>
      </c>
      <c r="AS3" s="22" t="s">
        <v>405</v>
      </c>
      <c r="AT3" s="22" t="s">
        <v>406</v>
      </c>
      <c r="AU3" s="22" t="s">
        <v>407</v>
      </c>
      <c r="AV3" s="22" t="s">
        <v>408</v>
      </c>
      <c r="AW3" s="22" t="s">
        <v>637</v>
      </c>
      <c r="AX3" s="22" t="s">
        <v>638</v>
      </c>
      <c r="AY3" s="22" t="s">
        <v>639</v>
      </c>
      <c r="AZ3" s="22" t="s">
        <v>640</v>
      </c>
      <c r="BA3" s="22" t="s">
        <v>641</v>
      </c>
      <c r="BB3" s="22" t="s">
        <v>642</v>
      </c>
      <c r="BC3" s="22" t="s">
        <v>643</v>
      </c>
      <c r="BD3" s="22" t="s">
        <v>644</v>
      </c>
      <c r="BE3" s="22" t="s">
        <v>645</v>
      </c>
      <c r="BF3" s="22" t="s">
        <v>646</v>
      </c>
      <c r="BG3" s="22" t="s">
        <v>647</v>
      </c>
      <c r="BH3" s="22" t="s">
        <v>654</v>
      </c>
      <c r="BI3" s="22" t="s">
        <v>655</v>
      </c>
      <c r="BJ3" s="22" t="s">
        <v>656</v>
      </c>
      <c r="BK3" s="22" t="s">
        <v>657</v>
      </c>
      <c r="BL3" s="22" t="s">
        <v>658</v>
      </c>
      <c r="BM3" s="22" t="s">
        <v>659</v>
      </c>
      <c r="BN3" s="22" t="s">
        <v>660</v>
      </c>
      <c r="BO3" s="22" t="s">
        <v>661</v>
      </c>
      <c r="BP3" s="22" t="s">
        <v>662</v>
      </c>
      <c r="BQ3" s="22" t="s">
        <v>663</v>
      </c>
      <c r="BR3" s="22" t="s">
        <v>664</v>
      </c>
      <c r="BS3" s="22" t="s">
        <v>665</v>
      </c>
      <c r="BT3" s="22" t="s">
        <v>683</v>
      </c>
      <c r="BU3" s="22" t="s">
        <v>684</v>
      </c>
      <c r="BV3" s="22" t="s">
        <v>685</v>
      </c>
      <c r="BW3" s="22" t="s">
        <v>686</v>
      </c>
      <c r="BX3" s="22" t="s">
        <v>687</v>
      </c>
      <c r="BY3" s="22" t="s">
        <v>688</v>
      </c>
      <c r="BZ3" s="22" t="s">
        <v>689</v>
      </c>
      <c r="CA3" s="22" t="s">
        <v>690</v>
      </c>
      <c r="CB3" s="22" t="s">
        <v>691</v>
      </c>
      <c r="CC3" s="31" t="s">
        <v>409</v>
      </c>
      <c r="CD3" s="31" t="s">
        <v>692</v>
      </c>
      <c r="CE3" s="31" t="s">
        <v>698</v>
      </c>
      <c r="CF3" s="31" t="s">
        <v>699</v>
      </c>
      <c r="CG3" s="22" t="s">
        <v>700</v>
      </c>
      <c r="CH3" s="39" t="s">
        <v>410</v>
      </c>
      <c r="CI3" s="22" t="s">
        <v>411</v>
      </c>
      <c r="CJ3" s="22" t="s">
        <v>412</v>
      </c>
      <c r="CK3" s="22" t="s">
        <v>413</v>
      </c>
      <c r="CL3" s="22" t="s">
        <v>414</v>
      </c>
      <c r="CM3" s="22" t="s">
        <v>415</v>
      </c>
      <c r="CN3" s="22" t="s">
        <v>416</v>
      </c>
      <c r="CO3" s="22" t="s">
        <v>417</v>
      </c>
      <c r="CP3" s="22" t="s">
        <v>701</v>
      </c>
      <c r="CQ3" s="22" t="s">
        <v>702</v>
      </c>
      <c r="CR3" s="22" t="s">
        <v>703</v>
      </c>
      <c r="CS3" s="22" t="s">
        <v>704</v>
      </c>
      <c r="CT3" s="22" t="s">
        <v>705</v>
      </c>
      <c r="CU3" s="22" t="s">
        <v>706</v>
      </c>
      <c r="CV3" s="22" t="s">
        <v>707</v>
      </c>
      <c r="CW3" s="22" t="s">
        <v>708</v>
      </c>
      <c r="CX3" s="22" t="s">
        <v>709</v>
      </c>
      <c r="CY3" s="22" t="s">
        <v>710</v>
      </c>
      <c r="CZ3" s="22" t="s">
        <v>711</v>
      </c>
      <c r="DA3" s="22" t="s">
        <v>712</v>
      </c>
      <c r="DB3" s="22" t="s">
        <v>418</v>
      </c>
      <c r="DC3" s="22" t="s">
        <v>419</v>
      </c>
      <c r="DD3" s="39" t="s">
        <v>420</v>
      </c>
      <c r="DE3" s="22" t="s">
        <v>421</v>
      </c>
      <c r="DF3" s="22" t="s">
        <v>422</v>
      </c>
      <c r="DG3" s="22" t="s">
        <v>423</v>
      </c>
      <c r="DH3" s="39" t="s">
        <v>424</v>
      </c>
      <c r="DI3" s="39" t="s">
        <v>425</v>
      </c>
      <c r="DJ3" s="39" t="s">
        <v>426</v>
      </c>
      <c r="DK3" s="39" t="s">
        <v>427</v>
      </c>
      <c r="DL3" s="39" t="s">
        <v>428</v>
      </c>
      <c r="DM3" s="39" t="s">
        <v>429</v>
      </c>
      <c r="DN3" s="39" t="s">
        <v>430</v>
      </c>
      <c r="DO3" s="39" t="s">
        <v>431</v>
      </c>
      <c r="DP3" s="39" t="s">
        <v>432</v>
      </c>
      <c r="DQ3" s="39" t="s">
        <v>433</v>
      </c>
      <c r="DR3" s="39" t="s">
        <v>434</v>
      </c>
      <c r="DS3" s="39" t="s">
        <v>435</v>
      </c>
      <c r="DT3" s="39" t="s">
        <v>436</v>
      </c>
      <c r="DU3" s="39" t="s">
        <v>437</v>
      </c>
      <c r="DV3" s="39" t="s">
        <v>438</v>
      </c>
      <c r="DW3" s="39" t="s">
        <v>784</v>
      </c>
      <c r="DX3" s="39" t="s">
        <v>785</v>
      </c>
      <c r="DY3" s="39" t="s">
        <v>786</v>
      </c>
      <c r="DZ3" s="39" t="s">
        <v>787</v>
      </c>
      <c r="EA3" s="39" t="s">
        <v>788</v>
      </c>
      <c r="EB3" s="39" t="s">
        <v>790</v>
      </c>
      <c r="EC3" s="39" t="s">
        <v>792</v>
      </c>
      <c r="ED3" s="39" t="s">
        <v>338</v>
      </c>
      <c r="EE3" s="39" t="s">
        <v>730</v>
      </c>
      <c r="EF3" s="39" t="s">
        <v>339</v>
      </c>
      <c r="EG3" s="39" t="s">
        <v>340</v>
      </c>
      <c r="EH3" s="39" t="s">
        <v>341</v>
      </c>
      <c r="EI3" s="39" t="s">
        <v>342</v>
      </c>
      <c r="EJ3" s="39" t="s">
        <v>343</v>
      </c>
      <c r="EK3" s="39" t="s">
        <v>344</v>
      </c>
      <c r="EL3" s="39" t="s">
        <v>345</v>
      </c>
      <c r="EM3" s="39" t="s">
        <v>743</v>
      </c>
      <c r="EN3" s="39" t="s">
        <v>744</v>
      </c>
      <c r="EO3" s="39" t="s">
        <v>745</v>
      </c>
      <c r="EP3" s="39" t="s">
        <v>748</v>
      </c>
      <c r="EQ3" s="39" t="s">
        <v>749</v>
      </c>
      <c r="ER3" s="39" t="s">
        <v>750</v>
      </c>
      <c r="ES3" s="39" t="s">
        <v>751</v>
      </c>
      <c r="ET3" s="39" t="s">
        <v>752</v>
      </c>
      <c r="EU3" s="39" t="s">
        <v>754</v>
      </c>
      <c r="EV3" s="39" t="s">
        <v>761</v>
      </c>
      <c r="EW3" s="39" t="s">
        <v>765</v>
      </c>
      <c r="EX3" s="39" t="s">
        <v>766</v>
      </c>
      <c r="EY3" s="39" t="s">
        <v>767</v>
      </c>
      <c r="EZ3" s="39" t="s">
        <v>768</v>
      </c>
      <c r="FA3" s="39" t="s">
        <v>769</v>
      </c>
      <c r="FB3" s="39" t="s">
        <v>770</v>
      </c>
      <c r="FC3" s="39" t="s">
        <v>771</v>
      </c>
      <c r="FD3" s="39" t="s">
        <v>772</v>
      </c>
      <c r="FE3" s="39" t="s">
        <v>773</v>
      </c>
      <c r="FF3" s="39" t="s">
        <v>1015</v>
      </c>
      <c r="FG3" s="39" t="s">
        <v>1016</v>
      </c>
      <c r="FH3" s="39" t="s">
        <v>775</v>
      </c>
      <c r="FI3" s="39" t="s">
        <v>777</v>
      </c>
      <c r="FJ3" s="39" t="s">
        <v>778</v>
      </c>
      <c r="FK3" s="39" t="s">
        <v>779</v>
      </c>
      <c r="FL3" s="39" t="s">
        <v>781</v>
      </c>
      <c r="FM3" s="39" t="s">
        <v>782</v>
      </c>
      <c r="FN3" s="39" t="s">
        <v>783</v>
      </c>
    </row>
    <row r="4" spans="1:170" s="46" customFormat="1" ht="12.75">
      <c r="A4" s="46" t="s">
        <v>3</v>
      </c>
      <c r="B4" s="46" t="s">
        <v>63</v>
      </c>
      <c r="C4" s="46" t="s">
        <v>65</v>
      </c>
      <c r="D4" s="46" t="s">
        <v>67</v>
      </c>
      <c r="E4" s="46" t="s">
        <v>23</v>
      </c>
      <c r="F4" s="46" t="s">
        <v>42</v>
      </c>
      <c r="G4" s="46" t="s">
        <v>47</v>
      </c>
      <c r="H4" s="46" t="s">
        <v>253</v>
      </c>
      <c r="I4" s="46" t="s">
        <v>254</v>
      </c>
      <c r="J4" s="46" t="s">
        <v>255</v>
      </c>
      <c r="K4" s="46" t="s">
        <v>256</v>
      </c>
      <c r="L4" s="46" t="s">
        <v>191</v>
      </c>
      <c r="M4" s="46" t="s">
        <v>257</v>
      </c>
      <c r="N4" s="46" t="s">
        <v>258</v>
      </c>
      <c r="O4" s="46" t="s">
        <v>259</v>
      </c>
      <c r="P4" s="46" t="s">
        <v>260</v>
      </c>
      <c r="Q4" s="46" t="s">
        <v>196</v>
      </c>
      <c r="R4" s="46" t="s">
        <v>261</v>
      </c>
      <c r="S4" s="46" t="s">
        <v>262</v>
      </c>
      <c r="ED4" s="46" t="s">
        <v>264</v>
      </c>
      <c r="EE4" s="46" t="s">
        <v>265</v>
      </c>
      <c r="EF4" s="46" t="s">
        <v>269</v>
      </c>
      <c r="EG4" s="46" t="s">
        <v>270</v>
      </c>
      <c r="EH4" s="46" t="s">
        <v>277</v>
      </c>
      <c r="EI4" s="46" t="s">
        <v>278</v>
      </c>
      <c r="EJ4" s="46" t="s">
        <v>279</v>
      </c>
      <c r="EK4" s="46" t="s">
        <v>282</v>
      </c>
      <c r="EL4" s="46" t="s">
        <v>283</v>
      </c>
      <c r="EM4" s="46" t="s">
        <v>551</v>
      </c>
      <c r="EN4" s="46" t="s">
        <v>552</v>
      </c>
      <c r="EO4" s="46" t="s">
        <v>458</v>
      </c>
      <c r="EP4" s="46" t="s">
        <v>553</v>
      </c>
      <c r="EQ4" s="46" t="s">
        <v>554</v>
      </c>
      <c r="ER4" s="46" t="s">
        <v>213</v>
      </c>
      <c r="ES4" s="46" t="s">
        <v>217</v>
      </c>
      <c r="ET4" s="46" t="s">
        <v>555</v>
      </c>
      <c r="EU4" s="46" t="s">
        <v>192</v>
      </c>
      <c r="EV4" s="46" t="s">
        <v>561</v>
      </c>
      <c r="EW4" s="46" t="s">
        <v>562</v>
      </c>
      <c r="EX4" s="46" t="s">
        <v>563</v>
      </c>
      <c r="EY4" s="46" t="s">
        <v>564</v>
      </c>
      <c r="EZ4" s="46" t="s">
        <v>230</v>
      </c>
      <c r="FA4" s="46" t="s">
        <v>565</v>
      </c>
      <c r="FB4" s="46" t="s">
        <v>566</v>
      </c>
      <c r="FC4" s="46" t="s">
        <v>567</v>
      </c>
      <c r="FD4" s="46" t="s">
        <v>568</v>
      </c>
      <c r="FE4" s="46" t="s">
        <v>217</v>
      </c>
      <c r="FF4" s="46" t="s">
        <v>15</v>
      </c>
      <c r="FG4" s="46" t="s">
        <v>17</v>
      </c>
      <c r="FH4" s="46" t="s">
        <v>68</v>
      </c>
      <c r="FI4" s="46" t="s">
        <v>569</v>
      </c>
      <c r="FJ4" s="46" t="s">
        <v>287</v>
      </c>
      <c r="FK4" s="46" t="s">
        <v>72</v>
      </c>
      <c r="FL4" s="46" t="s">
        <v>248</v>
      </c>
      <c r="FM4" s="46" t="s">
        <v>249</v>
      </c>
      <c r="FN4" s="46" t="s">
        <v>250</v>
      </c>
    </row>
    <row r="5" spans="1:170" s="9" customFormat="1" ht="12.75">
      <c r="A5" s="9" t="s">
        <v>178</v>
      </c>
      <c r="B5" s="9">
        <v>107</v>
      </c>
      <c r="C5" s="9">
        <v>117</v>
      </c>
      <c r="D5" s="9">
        <v>122</v>
      </c>
      <c r="E5" s="9">
        <v>127</v>
      </c>
      <c r="F5" s="9">
        <v>177</v>
      </c>
      <c r="G5" s="9">
        <v>197</v>
      </c>
      <c r="H5" s="9">
        <v>66</v>
      </c>
      <c r="I5" s="9">
        <v>86</v>
      </c>
      <c r="J5" s="9">
        <v>106</v>
      </c>
      <c r="K5" s="9">
        <v>116</v>
      </c>
      <c r="L5" s="9">
        <v>120</v>
      </c>
      <c r="M5" s="9">
        <v>127</v>
      </c>
      <c r="N5" s="9">
        <v>131</v>
      </c>
      <c r="O5" s="9">
        <v>140</v>
      </c>
      <c r="P5" s="9">
        <v>168</v>
      </c>
      <c r="Q5" s="9">
        <v>179</v>
      </c>
      <c r="R5" s="9">
        <v>192</v>
      </c>
      <c r="S5" s="9">
        <v>199</v>
      </c>
      <c r="T5" s="25">
        <v>61</v>
      </c>
      <c r="U5" s="25">
        <v>110</v>
      </c>
      <c r="V5" s="25">
        <v>150</v>
      </c>
      <c r="W5" s="25">
        <v>196</v>
      </c>
      <c r="X5" s="25">
        <v>236</v>
      </c>
      <c r="Y5" s="25">
        <v>286</v>
      </c>
      <c r="Z5" s="25">
        <v>339</v>
      </c>
      <c r="AA5" s="25">
        <v>372</v>
      </c>
      <c r="AB5" s="25">
        <v>400</v>
      </c>
      <c r="AC5" s="25">
        <v>443</v>
      </c>
      <c r="AD5" s="25">
        <v>481</v>
      </c>
      <c r="AE5" s="25">
        <v>503</v>
      </c>
      <c r="AF5" s="25">
        <v>526</v>
      </c>
      <c r="AG5" s="25">
        <v>565</v>
      </c>
      <c r="AH5" s="25">
        <v>596</v>
      </c>
      <c r="AI5" s="25">
        <v>2</v>
      </c>
      <c r="AJ5" s="25">
        <v>6</v>
      </c>
      <c r="AK5" s="25">
        <v>10</v>
      </c>
      <c r="AL5" s="25">
        <v>20</v>
      </c>
      <c r="AM5" s="25">
        <v>25</v>
      </c>
      <c r="AN5" s="25">
        <v>29</v>
      </c>
      <c r="AO5" s="25">
        <v>32</v>
      </c>
      <c r="AP5" s="25">
        <v>39</v>
      </c>
      <c r="AQ5" s="25">
        <v>47</v>
      </c>
      <c r="AR5" s="25">
        <v>56</v>
      </c>
      <c r="AS5" s="25">
        <v>72</v>
      </c>
      <c r="AT5" s="25">
        <v>83</v>
      </c>
      <c r="AU5" s="25">
        <v>94</v>
      </c>
      <c r="AV5" s="25">
        <v>105</v>
      </c>
      <c r="AW5" s="25">
        <v>17</v>
      </c>
      <c r="AX5" s="25">
        <v>33</v>
      </c>
      <c r="AY5" s="25">
        <v>47</v>
      </c>
      <c r="AZ5" s="25">
        <v>59</v>
      </c>
      <c r="BA5" s="25">
        <v>101</v>
      </c>
      <c r="BB5" s="25">
        <v>125</v>
      </c>
      <c r="BC5" s="25">
        <v>134</v>
      </c>
      <c r="BD5" s="25">
        <v>149</v>
      </c>
      <c r="BE5" s="25">
        <v>165</v>
      </c>
      <c r="BF5" s="25">
        <v>190</v>
      </c>
      <c r="BG5" s="25">
        <v>197</v>
      </c>
      <c r="BH5" s="25">
        <v>348</v>
      </c>
      <c r="BI5" s="25">
        <v>361</v>
      </c>
      <c r="BJ5" s="25">
        <v>391</v>
      </c>
      <c r="BK5" s="25">
        <v>402</v>
      </c>
      <c r="BL5" s="25">
        <v>423</v>
      </c>
      <c r="BM5" s="25">
        <v>437</v>
      </c>
      <c r="BN5" s="25">
        <v>480</v>
      </c>
      <c r="BO5" s="25">
        <v>531</v>
      </c>
      <c r="BP5" s="25">
        <v>568</v>
      </c>
      <c r="BQ5" s="25">
        <v>604</v>
      </c>
      <c r="BR5" s="25">
        <v>639</v>
      </c>
      <c r="BS5" s="25">
        <v>672</v>
      </c>
      <c r="BT5" s="25">
        <v>11</v>
      </c>
      <c r="BU5" s="25">
        <v>25</v>
      </c>
      <c r="BV5" s="25">
        <v>35</v>
      </c>
      <c r="BW5" s="25">
        <v>55</v>
      </c>
      <c r="BX5" s="25">
        <v>74</v>
      </c>
      <c r="BY5" s="25">
        <v>87</v>
      </c>
      <c r="BZ5" s="25">
        <v>103</v>
      </c>
      <c r="CA5" s="25">
        <v>119</v>
      </c>
      <c r="CB5" s="25">
        <v>127</v>
      </c>
      <c r="CC5" s="25">
        <v>140</v>
      </c>
      <c r="CD5" s="25">
        <v>161</v>
      </c>
      <c r="CE5" s="25">
        <v>209</v>
      </c>
      <c r="CF5" s="25">
        <v>218</v>
      </c>
      <c r="CG5" s="25">
        <v>227</v>
      </c>
      <c r="CH5" s="46">
        <v>514</v>
      </c>
      <c r="CI5" s="25">
        <v>533</v>
      </c>
      <c r="CJ5" s="25">
        <v>559</v>
      </c>
      <c r="CK5" s="25">
        <v>583</v>
      </c>
      <c r="CL5" s="25">
        <v>627</v>
      </c>
      <c r="CM5" s="25">
        <v>669</v>
      </c>
      <c r="CN5" s="25">
        <v>684</v>
      </c>
      <c r="CO5" s="25">
        <v>710</v>
      </c>
      <c r="CP5" s="25">
        <v>51</v>
      </c>
      <c r="CQ5" s="25">
        <v>77</v>
      </c>
      <c r="CR5" s="25">
        <v>101</v>
      </c>
      <c r="CS5" s="25">
        <v>127</v>
      </c>
      <c r="CT5" s="25">
        <v>149</v>
      </c>
      <c r="CU5" s="25">
        <v>175</v>
      </c>
      <c r="CV5" s="25">
        <v>193</v>
      </c>
      <c r="CW5" s="25">
        <v>215</v>
      </c>
      <c r="CX5" s="25">
        <v>233</v>
      </c>
      <c r="CY5" s="25">
        <v>251</v>
      </c>
      <c r="CZ5" s="25">
        <v>277</v>
      </c>
      <c r="DA5" s="25">
        <v>297</v>
      </c>
      <c r="DB5" s="25">
        <v>11</v>
      </c>
      <c r="DC5" s="25">
        <v>51</v>
      </c>
      <c r="DD5" s="46">
        <v>77</v>
      </c>
      <c r="DE5" s="25">
        <v>112</v>
      </c>
      <c r="DF5" s="25">
        <v>126</v>
      </c>
      <c r="DG5" s="25">
        <v>171</v>
      </c>
      <c r="DH5" s="46">
        <v>471</v>
      </c>
      <c r="DI5" s="46">
        <v>501</v>
      </c>
      <c r="DJ5" s="46">
        <v>543</v>
      </c>
      <c r="DK5" s="46">
        <v>41</v>
      </c>
      <c r="DL5" s="46">
        <v>50</v>
      </c>
      <c r="DM5" s="46">
        <v>58</v>
      </c>
      <c r="DN5" s="46">
        <v>71</v>
      </c>
      <c r="DO5" s="46">
        <v>80</v>
      </c>
      <c r="DP5" s="46">
        <v>120</v>
      </c>
      <c r="DQ5" s="46">
        <v>136</v>
      </c>
      <c r="DR5" s="46">
        <v>149</v>
      </c>
      <c r="DS5" s="46">
        <v>160</v>
      </c>
      <c r="DT5" s="46">
        <v>320</v>
      </c>
      <c r="DU5" s="46">
        <v>339</v>
      </c>
      <c r="DV5" s="46">
        <v>417</v>
      </c>
      <c r="DW5" s="46">
        <v>13</v>
      </c>
      <c r="DX5" s="46">
        <v>75</v>
      </c>
      <c r="DY5" s="46">
        <v>130</v>
      </c>
      <c r="DZ5" s="46">
        <v>164</v>
      </c>
      <c r="EA5" s="46">
        <v>202</v>
      </c>
      <c r="EB5" s="46">
        <v>289</v>
      </c>
      <c r="EC5" s="46">
        <v>345</v>
      </c>
      <c r="ED5" s="9">
        <v>108</v>
      </c>
      <c r="EE5" s="9">
        <v>124</v>
      </c>
      <c r="EF5" s="9">
        <v>186</v>
      </c>
      <c r="EG5" s="9">
        <v>197</v>
      </c>
      <c r="EH5" s="9">
        <v>296</v>
      </c>
      <c r="EI5" s="9">
        <v>308</v>
      </c>
      <c r="EJ5" s="9">
        <v>330</v>
      </c>
      <c r="EK5" s="9">
        <v>396</v>
      </c>
      <c r="EL5" s="9">
        <v>420</v>
      </c>
      <c r="EM5" s="9">
        <v>200</v>
      </c>
      <c r="EN5" s="9">
        <v>210</v>
      </c>
      <c r="EO5" s="9">
        <v>310</v>
      </c>
      <c r="EP5" s="9">
        <v>370</v>
      </c>
      <c r="EQ5" s="9">
        <v>380</v>
      </c>
      <c r="ER5" s="9">
        <v>395</v>
      </c>
      <c r="ES5" s="9">
        <v>445</v>
      </c>
      <c r="ET5" s="9">
        <v>187</v>
      </c>
      <c r="EU5" s="9">
        <v>223</v>
      </c>
      <c r="EV5" s="9">
        <v>379</v>
      </c>
      <c r="EW5" s="9">
        <v>449</v>
      </c>
      <c r="EX5" s="9">
        <v>469</v>
      </c>
      <c r="EY5" s="9">
        <v>486</v>
      </c>
      <c r="EZ5" s="9">
        <v>497</v>
      </c>
      <c r="FA5" s="9">
        <v>498</v>
      </c>
      <c r="FB5" s="9">
        <v>508</v>
      </c>
      <c r="FC5" s="9">
        <v>512</v>
      </c>
      <c r="FD5" s="9">
        <v>358</v>
      </c>
      <c r="FE5" s="9">
        <v>445</v>
      </c>
      <c r="FF5" s="9">
        <v>360</v>
      </c>
      <c r="FG5" s="9">
        <v>408</v>
      </c>
      <c r="FH5" s="9">
        <v>92</v>
      </c>
      <c r="FI5" s="9">
        <v>85</v>
      </c>
      <c r="FJ5" s="9">
        <v>100</v>
      </c>
      <c r="FK5" s="9">
        <v>232</v>
      </c>
      <c r="FL5" s="9">
        <v>59</v>
      </c>
      <c r="FM5" s="9">
        <v>65</v>
      </c>
      <c r="FN5" s="9">
        <v>72</v>
      </c>
    </row>
    <row r="6" spans="1:170" ht="12.75">
      <c r="A6" s="6" t="s">
        <v>2</v>
      </c>
      <c r="H6" s="6">
        <v>21029</v>
      </c>
      <c r="I6" s="6">
        <v>21029</v>
      </c>
      <c r="J6" s="6">
        <v>21029</v>
      </c>
      <c r="K6" s="6">
        <v>21029</v>
      </c>
      <c r="L6" s="6">
        <v>21029</v>
      </c>
      <c r="M6" s="6">
        <v>21029</v>
      </c>
      <c r="N6" s="6">
        <v>21029</v>
      </c>
      <c r="O6" s="6">
        <v>21029</v>
      </c>
      <c r="P6" s="6">
        <v>21029</v>
      </c>
      <c r="Q6" s="6">
        <v>21029</v>
      </c>
      <c r="R6" s="6">
        <v>21029</v>
      </c>
      <c r="S6" s="6">
        <v>21029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40"/>
      <c r="CD6" s="40"/>
      <c r="CE6" s="40"/>
      <c r="CF6" s="40"/>
      <c r="CG6" s="21"/>
      <c r="CH6" s="4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41"/>
      <c r="DE6" s="21"/>
      <c r="DF6" s="21"/>
      <c r="DG6" s="2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6">
        <v>21025</v>
      </c>
      <c r="EE6" s="6">
        <v>21025</v>
      </c>
      <c r="EF6" s="6">
        <v>21025</v>
      </c>
      <c r="EG6" s="6">
        <v>21025</v>
      </c>
      <c r="EH6" s="6">
        <v>21025</v>
      </c>
      <c r="EI6" s="6">
        <v>21025</v>
      </c>
      <c r="EJ6" s="6">
        <v>21025</v>
      </c>
      <c r="EK6" s="6">
        <v>21025</v>
      </c>
      <c r="EL6" s="6">
        <v>21025</v>
      </c>
      <c r="FI6" s="6" t="s">
        <v>550</v>
      </c>
      <c r="FJ6" s="6" t="s">
        <v>550</v>
      </c>
      <c r="FL6" s="6">
        <v>21021</v>
      </c>
      <c r="FM6" s="6">
        <v>21021</v>
      </c>
      <c r="FN6" s="6">
        <v>21021</v>
      </c>
    </row>
    <row r="7" spans="1:170" ht="12.75">
      <c r="A7" s="6" t="s">
        <v>4</v>
      </c>
      <c r="B7" s="6" t="s">
        <v>64</v>
      </c>
      <c r="C7" s="6" t="s">
        <v>66</v>
      </c>
      <c r="D7" s="6" t="s">
        <v>16</v>
      </c>
      <c r="E7" s="6" t="s">
        <v>16</v>
      </c>
      <c r="F7" s="6" t="s">
        <v>30</v>
      </c>
      <c r="G7" s="6" t="s">
        <v>16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40"/>
      <c r="CD7" s="40"/>
      <c r="CE7" s="40"/>
      <c r="CF7" s="40"/>
      <c r="CG7" s="21"/>
      <c r="CH7" s="4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41"/>
      <c r="DE7" s="21"/>
      <c r="DF7" s="21"/>
      <c r="DG7" s="2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M7" s="6" t="s">
        <v>45</v>
      </c>
      <c r="EN7" s="6" t="s">
        <v>45</v>
      </c>
      <c r="EO7" s="6" t="s">
        <v>234</v>
      </c>
      <c r="EP7" s="6" t="s">
        <v>55</v>
      </c>
      <c r="EQ7" s="6" t="s">
        <v>55</v>
      </c>
      <c r="ER7" s="6" t="s">
        <v>16</v>
      </c>
      <c r="ES7" s="6" t="s">
        <v>570</v>
      </c>
      <c r="EU7" s="6" t="s">
        <v>488</v>
      </c>
      <c r="FB7" s="6" t="s">
        <v>493</v>
      </c>
      <c r="FD7" s="6" t="s">
        <v>571</v>
      </c>
      <c r="FE7" s="6" t="s">
        <v>55</v>
      </c>
      <c r="FF7" s="6" t="s">
        <v>16</v>
      </c>
      <c r="FG7" s="6" t="s">
        <v>18</v>
      </c>
      <c r="FH7" s="6" t="s">
        <v>69</v>
      </c>
      <c r="FI7" s="6" t="s">
        <v>466</v>
      </c>
      <c r="FJ7" s="6" t="s">
        <v>466</v>
      </c>
      <c r="FK7" s="6" t="s">
        <v>55</v>
      </c>
      <c r="FL7" s="6" t="s">
        <v>251</v>
      </c>
      <c r="FM7" s="6" t="s">
        <v>251</v>
      </c>
      <c r="FN7" s="6" t="s">
        <v>16</v>
      </c>
    </row>
    <row r="8" spans="1:170" ht="12.75">
      <c r="A8" s="6" t="s">
        <v>174</v>
      </c>
      <c r="B8" s="6">
        <v>25</v>
      </c>
      <c r="C8" s="6">
        <v>25</v>
      </c>
      <c r="D8" s="6">
        <v>25</v>
      </c>
      <c r="E8" s="6">
        <v>25</v>
      </c>
      <c r="F8" s="6">
        <v>25</v>
      </c>
      <c r="G8" s="6">
        <v>25</v>
      </c>
      <c r="H8" s="6">
        <v>24.4</v>
      </c>
      <c r="I8" s="6">
        <v>28.08</v>
      </c>
      <c r="J8" s="6">
        <v>27.41</v>
      </c>
      <c r="K8" s="6">
        <v>23.8</v>
      </c>
      <c r="L8" s="6">
        <v>20.08</v>
      </c>
      <c r="M8" s="6">
        <v>25.59</v>
      </c>
      <c r="N8" s="6">
        <v>24.23</v>
      </c>
      <c r="O8" s="6">
        <v>27.05</v>
      </c>
      <c r="P8" s="6">
        <v>29.5</v>
      </c>
      <c r="Q8" s="6">
        <v>29.1</v>
      </c>
      <c r="R8" s="6">
        <v>20.86</v>
      </c>
      <c r="S8" s="6">
        <v>22.43</v>
      </c>
      <c r="T8" s="22">
        <v>13.31</v>
      </c>
      <c r="U8" s="22">
        <v>18.12</v>
      </c>
      <c r="V8" s="22">
        <v>18.62</v>
      </c>
      <c r="W8" s="22">
        <v>16.48</v>
      </c>
      <c r="X8" s="22">
        <v>14.13</v>
      </c>
      <c r="Y8" s="22">
        <v>16.41</v>
      </c>
      <c r="Z8" s="22">
        <v>15.92</v>
      </c>
      <c r="AA8" s="22">
        <v>16.15</v>
      </c>
      <c r="AB8" s="22">
        <v>16.65</v>
      </c>
      <c r="AC8" s="22">
        <v>16.63</v>
      </c>
      <c r="AD8" s="22">
        <v>15.1</v>
      </c>
      <c r="AE8" s="22">
        <v>17.83</v>
      </c>
      <c r="AF8" s="22">
        <v>18.41</v>
      </c>
      <c r="AG8" s="22">
        <v>18.75</v>
      </c>
      <c r="AH8" s="22">
        <v>20.02</v>
      </c>
      <c r="AI8" s="39">
        <v>14.18</v>
      </c>
      <c r="AJ8" s="39">
        <v>15</v>
      </c>
      <c r="AK8" s="39">
        <v>15</v>
      </c>
      <c r="AL8" s="39">
        <v>15</v>
      </c>
      <c r="AM8" s="39">
        <v>15</v>
      </c>
      <c r="AN8" s="39">
        <v>14.27</v>
      </c>
      <c r="AO8" s="39">
        <v>17.49</v>
      </c>
      <c r="AP8" s="39">
        <v>19.28</v>
      </c>
      <c r="AQ8" s="39">
        <v>17.03</v>
      </c>
      <c r="AR8" s="39">
        <v>16.54</v>
      </c>
      <c r="AS8" s="39">
        <v>19.6</v>
      </c>
      <c r="AT8" s="39">
        <v>19.57</v>
      </c>
      <c r="AU8" s="39">
        <v>19.42</v>
      </c>
      <c r="AV8" s="39">
        <v>17.14</v>
      </c>
      <c r="AW8" s="22">
        <v>17.53</v>
      </c>
      <c r="AX8" s="22">
        <v>17.68</v>
      </c>
      <c r="AY8" s="22">
        <v>17.26</v>
      </c>
      <c r="AZ8" s="22">
        <v>17.76</v>
      </c>
      <c r="BA8" s="22">
        <v>19.41</v>
      </c>
      <c r="BB8" s="22">
        <v>16.17</v>
      </c>
      <c r="BC8" s="22">
        <v>17.39</v>
      </c>
      <c r="BD8" s="22">
        <v>21.8</v>
      </c>
      <c r="BE8" s="22">
        <v>18.16</v>
      </c>
      <c r="BF8" s="22">
        <v>18.99</v>
      </c>
      <c r="BG8" s="22">
        <v>19.57</v>
      </c>
      <c r="BH8" s="22">
        <v>37.05</v>
      </c>
      <c r="BI8" s="22">
        <v>15</v>
      </c>
      <c r="BJ8" s="22">
        <v>16.94</v>
      </c>
      <c r="BK8" s="22">
        <v>18.49</v>
      </c>
      <c r="BL8" s="22">
        <v>30.68</v>
      </c>
      <c r="BM8" s="22">
        <v>21.69</v>
      </c>
      <c r="BN8" s="22">
        <v>16.48</v>
      </c>
      <c r="BO8" s="22">
        <v>19.27</v>
      </c>
      <c r="BP8" s="22">
        <v>19.71</v>
      </c>
      <c r="BQ8" s="22">
        <v>19.84</v>
      </c>
      <c r="BR8" s="22">
        <v>20.54</v>
      </c>
      <c r="BS8" s="22">
        <v>20.4</v>
      </c>
      <c r="BT8" s="22">
        <v>13.46</v>
      </c>
      <c r="BU8" s="22">
        <v>16.84</v>
      </c>
      <c r="BV8" s="22">
        <v>25.35</v>
      </c>
      <c r="BW8" s="22">
        <v>27.86</v>
      </c>
      <c r="BX8" s="22">
        <v>15.01</v>
      </c>
      <c r="BY8" s="22">
        <v>18.29</v>
      </c>
      <c r="BZ8" s="22">
        <v>17.48</v>
      </c>
      <c r="CA8" s="22">
        <v>16.39</v>
      </c>
      <c r="CB8" s="22">
        <v>17.08</v>
      </c>
      <c r="CC8" s="22">
        <v>27.95</v>
      </c>
      <c r="CD8" s="22">
        <v>19.6</v>
      </c>
      <c r="CE8" s="22">
        <v>17.85</v>
      </c>
      <c r="CF8" s="22">
        <v>24.3</v>
      </c>
      <c r="CG8" s="22">
        <v>18.84</v>
      </c>
      <c r="CH8" s="39">
        <v>19.45</v>
      </c>
      <c r="CI8" s="22">
        <v>45.46</v>
      </c>
      <c r="CJ8" s="22">
        <v>35.91</v>
      </c>
      <c r="CK8" s="22">
        <v>33.25</v>
      </c>
      <c r="CL8" s="22">
        <v>30</v>
      </c>
      <c r="CM8" s="22">
        <v>23.91</v>
      </c>
      <c r="CN8" s="22">
        <v>167.13</v>
      </c>
      <c r="CO8" s="22">
        <v>36.13</v>
      </c>
      <c r="CP8" s="22">
        <v>40.51</v>
      </c>
      <c r="CQ8" s="22">
        <v>41.56</v>
      </c>
      <c r="CR8" s="22">
        <v>40.03</v>
      </c>
      <c r="CS8" s="22">
        <v>42.24</v>
      </c>
      <c r="CT8" s="22">
        <v>32.79</v>
      </c>
      <c r="CU8" s="22">
        <v>45.86</v>
      </c>
      <c r="CV8" s="22">
        <v>54.51</v>
      </c>
      <c r="CW8" s="22">
        <v>62.46</v>
      </c>
      <c r="CX8" s="22">
        <v>50.91</v>
      </c>
      <c r="CY8" s="22">
        <v>58.16</v>
      </c>
      <c r="CZ8" s="22">
        <v>56.82</v>
      </c>
      <c r="DA8" s="22">
        <v>57.1</v>
      </c>
      <c r="DB8" s="22">
        <v>28.98</v>
      </c>
      <c r="DC8" s="22">
        <v>31.1</v>
      </c>
      <c r="DD8" s="39">
        <v>35.87</v>
      </c>
      <c r="DE8" s="39">
        <v>38.84</v>
      </c>
      <c r="DF8" s="39">
        <v>32.27</v>
      </c>
      <c r="DG8" s="39">
        <v>30.7</v>
      </c>
      <c r="DH8" s="39">
        <v>33.38</v>
      </c>
      <c r="DI8" s="39">
        <v>36.02</v>
      </c>
      <c r="DJ8" s="39">
        <v>35.64</v>
      </c>
      <c r="DK8" s="42">
        <v>33.63</v>
      </c>
      <c r="DL8" s="42">
        <v>42.1</v>
      </c>
      <c r="DM8" s="42">
        <v>40.04</v>
      </c>
      <c r="DN8" s="42">
        <v>31.48</v>
      </c>
      <c r="DO8" s="42">
        <v>46.27</v>
      </c>
      <c r="DP8" s="42">
        <v>27.52</v>
      </c>
      <c r="DQ8" s="42">
        <v>46.89</v>
      </c>
      <c r="DR8" s="42">
        <v>37.55</v>
      </c>
      <c r="DS8" s="42">
        <v>40.82</v>
      </c>
      <c r="DT8" s="42">
        <v>37.58</v>
      </c>
      <c r="DU8" s="42">
        <v>32.29</v>
      </c>
      <c r="DV8" s="42">
        <v>34.37</v>
      </c>
      <c r="DW8" s="42">
        <v>31.84</v>
      </c>
      <c r="DX8" s="42">
        <v>34.82</v>
      </c>
      <c r="DY8" s="42">
        <v>33.85</v>
      </c>
      <c r="DZ8" s="42">
        <v>34</v>
      </c>
      <c r="EA8" s="42">
        <v>28.27</v>
      </c>
      <c r="EB8" s="42">
        <v>37.63</v>
      </c>
      <c r="EC8" s="42">
        <v>36.81</v>
      </c>
      <c r="ED8" s="6">
        <v>25.64</v>
      </c>
      <c r="EE8" s="6">
        <v>29.72</v>
      </c>
      <c r="EF8" s="6">
        <v>25.34</v>
      </c>
      <c r="EG8" s="6">
        <v>25.64</v>
      </c>
      <c r="EH8" s="6">
        <v>21.45</v>
      </c>
      <c r="EI8" s="6">
        <v>26.9</v>
      </c>
      <c r="EJ8" s="6">
        <v>28.74</v>
      </c>
      <c r="EK8" s="6">
        <v>32.54</v>
      </c>
      <c r="EL8" s="6">
        <v>33.06</v>
      </c>
      <c r="EM8" s="6">
        <v>35.8</v>
      </c>
      <c r="EN8" s="6">
        <v>38.809999999999995</v>
      </c>
      <c r="EO8" s="6">
        <v>33.28</v>
      </c>
      <c r="EP8" s="6">
        <v>41.91</v>
      </c>
      <c r="EQ8" s="6">
        <v>37.3</v>
      </c>
      <c r="ER8" s="6">
        <v>6.62</v>
      </c>
      <c r="ES8" s="6">
        <v>42.47</v>
      </c>
      <c r="ET8" s="6">
        <v>44.2</v>
      </c>
      <c r="EU8" s="6">
        <v>13.76</v>
      </c>
      <c r="EV8" s="6">
        <v>15.61</v>
      </c>
      <c r="EW8" s="6">
        <v>21.39</v>
      </c>
      <c r="EX8" s="6">
        <v>25.56</v>
      </c>
      <c r="EY8" s="6">
        <v>28.26</v>
      </c>
      <c r="EZ8" s="6">
        <v>57.43</v>
      </c>
      <c r="FA8" s="6">
        <v>32.01</v>
      </c>
      <c r="FB8" s="6">
        <v>16.15</v>
      </c>
      <c r="FC8" s="6">
        <v>42.73</v>
      </c>
      <c r="FD8" s="6">
        <v>58.839999999999996</v>
      </c>
      <c r="FE8" s="6">
        <v>55.85</v>
      </c>
      <c r="FF8" s="6">
        <v>25</v>
      </c>
      <c r="FG8" s="6">
        <v>25</v>
      </c>
      <c r="FH8" s="6">
        <v>25</v>
      </c>
      <c r="FI8" s="6">
        <v>38.3</v>
      </c>
      <c r="FJ8" s="6">
        <v>35.72</v>
      </c>
      <c r="FK8" s="6">
        <v>25</v>
      </c>
      <c r="FL8" s="6">
        <v>51.98</v>
      </c>
      <c r="FM8" s="6">
        <v>46.08</v>
      </c>
      <c r="FN8" s="6">
        <v>32.85</v>
      </c>
    </row>
    <row r="9" spans="1:170" ht="12.75">
      <c r="A9" s="6" t="s">
        <v>544</v>
      </c>
      <c r="H9" s="6">
        <v>21.02</v>
      </c>
      <c r="I9" s="6">
        <v>27.229999999999997</v>
      </c>
      <c r="J9" s="6">
        <v>17.939999999999998</v>
      </c>
      <c r="K9" s="6">
        <v>21.44</v>
      </c>
      <c r="L9" s="6">
        <v>17.15</v>
      </c>
      <c r="M9" s="6">
        <v>20.81</v>
      </c>
      <c r="N9" s="6">
        <v>17.37</v>
      </c>
      <c r="O9" s="6">
        <v>16.79</v>
      </c>
      <c r="P9" s="6">
        <v>19.5</v>
      </c>
      <c r="Q9" s="6">
        <v>21.05</v>
      </c>
      <c r="R9" s="6">
        <v>20.14</v>
      </c>
      <c r="S9" s="6">
        <v>19.36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>
        <v>9.780000000000001</v>
      </c>
      <c r="BU9" s="22"/>
      <c r="BV9" s="22">
        <v>21.68</v>
      </c>
      <c r="BW9" s="22">
        <v>14.01</v>
      </c>
      <c r="BX9" s="22">
        <v>11.08</v>
      </c>
      <c r="BY9" s="22"/>
      <c r="BZ9" s="22"/>
      <c r="CA9" s="22">
        <v>15.860000000000001</v>
      </c>
      <c r="CB9" s="22"/>
      <c r="CC9" s="22">
        <v>27.529999999999998</v>
      </c>
      <c r="CD9" s="22"/>
      <c r="CE9" s="22"/>
      <c r="CF9" s="22">
        <v>22.45</v>
      </c>
      <c r="CG9" s="22"/>
      <c r="CH9" s="22">
        <v>7.609999999999999</v>
      </c>
      <c r="CI9" s="22">
        <v>24.39</v>
      </c>
      <c r="CJ9" s="22">
        <v>30.459999999999997</v>
      </c>
      <c r="CK9" s="22">
        <v>32.84</v>
      </c>
      <c r="CL9" s="22">
        <v>28.62</v>
      </c>
      <c r="CM9" s="22">
        <v>20.38</v>
      </c>
      <c r="CN9" s="22">
        <v>120.53</v>
      </c>
      <c r="CO9" s="22">
        <v>14.150000000000002</v>
      </c>
      <c r="CP9" s="22">
        <v>40.03</v>
      </c>
      <c r="CQ9" s="22">
        <v>40.82</v>
      </c>
      <c r="CR9" s="22">
        <v>39.31</v>
      </c>
      <c r="CS9" s="22">
        <v>41.830000000000005</v>
      </c>
      <c r="CT9" s="22">
        <v>29.98</v>
      </c>
      <c r="CU9" s="22">
        <v>22.28</v>
      </c>
      <c r="CV9" s="22">
        <v>42.709999999999994</v>
      </c>
      <c r="CW9" s="22">
        <v>43.260000000000005</v>
      </c>
      <c r="CX9" s="22">
        <v>39.199999999999996</v>
      </c>
      <c r="CY9" s="22">
        <v>42.55</v>
      </c>
      <c r="CZ9" s="22">
        <v>33.61</v>
      </c>
      <c r="DA9" s="22">
        <v>44.97</v>
      </c>
      <c r="DB9" s="22">
        <v>28.18</v>
      </c>
      <c r="DC9" s="22">
        <v>26.950000000000003</v>
      </c>
      <c r="DD9" s="22">
        <v>30.959999999999997</v>
      </c>
      <c r="DE9" s="22">
        <v>30.690000000000005</v>
      </c>
      <c r="DF9" s="22">
        <v>31.000000000000004</v>
      </c>
      <c r="DG9" s="22">
        <v>29.66</v>
      </c>
      <c r="DH9" s="22">
        <v>33.04</v>
      </c>
      <c r="DI9" s="22">
        <v>35.730000000000004</v>
      </c>
      <c r="DJ9" s="22">
        <v>35.37</v>
      </c>
      <c r="DK9" s="22">
        <v>32.67</v>
      </c>
      <c r="DL9" s="22">
        <v>40.300000000000004</v>
      </c>
      <c r="DM9" s="22">
        <v>27.21</v>
      </c>
      <c r="DN9" s="22">
        <v>24.990000000000002</v>
      </c>
      <c r="DO9" s="22">
        <v>38.980000000000004</v>
      </c>
      <c r="DP9" s="22">
        <v>18.03</v>
      </c>
      <c r="DQ9" s="22">
        <v>38.06</v>
      </c>
      <c r="DR9" s="22">
        <v>33.08</v>
      </c>
      <c r="DS9" s="22">
        <v>30.25</v>
      </c>
      <c r="DT9" s="22">
        <v>37.489999999999995</v>
      </c>
      <c r="DU9" s="22">
        <v>32.08</v>
      </c>
      <c r="DV9" s="22">
        <v>33</v>
      </c>
      <c r="DW9" s="22">
        <v>31.78</v>
      </c>
      <c r="DX9" s="22">
        <v>29.310000000000002</v>
      </c>
      <c r="DY9" s="22">
        <v>29.51</v>
      </c>
      <c r="DZ9" s="22">
        <v>28.4</v>
      </c>
      <c r="EA9" s="22">
        <v>26.33</v>
      </c>
      <c r="EB9" s="22">
        <v>37.410000000000004</v>
      </c>
      <c r="EC9" s="22">
        <v>36.660000000000004</v>
      </c>
      <c r="ED9" s="22">
        <v>22.59</v>
      </c>
      <c r="EE9" s="22">
        <v>27.5</v>
      </c>
      <c r="EF9" s="22">
        <v>24.77</v>
      </c>
      <c r="EG9" s="22">
        <v>25.44</v>
      </c>
      <c r="EH9" s="22">
        <v>19.96</v>
      </c>
      <c r="EI9" s="22">
        <v>26.779999999999998</v>
      </c>
      <c r="EJ9" s="22">
        <v>28.569999999999997</v>
      </c>
      <c r="EK9" s="22">
        <v>32.07</v>
      </c>
      <c r="EL9" s="22">
        <v>32.64</v>
      </c>
      <c r="EM9" s="6">
        <v>33.72</v>
      </c>
      <c r="EN9" s="6">
        <v>36.3</v>
      </c>
      <c r="EO9" s="6">
        <v>32.11</v>
      </c>
      <c r="EP9" s="6">
        <v>41.4</v>
      </c>
      <c r="EQ9" s="6">
        <v>35.93</v>
      </c>
      <c r="ER9" s="6">
        <v>4.46</v>
      </c>
      <c r="ES9" s="6">
        <v>41.71</v>
      </c>
      <c r="ET9" s="6">
        <v>32.32</v>
      </c>
      <c r="EU9" s="6">
        <v>3.03</v>
      </c>
      <c r="EV9" s="6">
        <v>0.99</v>
      </c>
      <c r="EW9" s="6">
        <v>0.52</v>
      </c>
      <c r="EX9" s="6">
        <v>1.2</v>
      </c>
      <c r="EY9" s="6">
        <v>2.82</v>
      </c>
      <c r="EZ9" s="6">
        <v>40.15</v>
      </c>
      <c r="FA9" s="6">
        <v>10.15</v>
      </c>
      <c r="FB9" s="6">
        <v>10.59</v>
      </c>
      <c r="FC9" s="6">
        <v>38.05</v>
      </c>
      <c r="FD9" s="6">
        <v>51.94</v>
      </c>
      <c r="FE9" s="6">
        <v>41.7</v>
      </c>
      <c r="FI9" s="6">
        <v>10.9</v>
      </c>
      <c r="FJ9" s="6">
        <v>17.48</v>
      </c>
      <c r="FL9" s="6">
        <v>37.589999999999996</v>
      </c>
      <c r="FM9" s="6">
        <v>21.349999999999998</v>
      </c>
      <c r="FN9" s="6">
        <v>27.05</v>
      </c>
    </row>
    <row r="10" spans="1:170" ht="12.75">
      <c r="A10" s="6" t="s">
        <v>175</v>
      </c>
      <c r="H10" s="6">
        <v>3.38</v>
      </c>
      <c r="I10" s="6">
        <v>0.85</v>
      </c>
      <c r="J10" s="6">
        <v>9.47</v>
      </c>
      <c r="K10" s="6">
        <v>2.36</v>
      </c>
      <c r="L10" s="6">
        <v>2.93</v>
      </c>
      <c r="M10" s="6">
        <v>4.78</v>
      </c>
      <c r="N10" s="6">
        <v>6.86</v>
      </c>
      <c r="O10" s="6">
        <v>10.26</v>
      </c>
      <c r="P10" s="6">
        <v>10</v>
      </c>
      <c r="Q10" s="6">
        <v>8.05</v>
      </c>
      <c r="R10" s="6">
        <v>0.72</v>
      </c>
      <c r="S10" s="6">
        <v>3.07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39"/>
      <c r="AJ10" s="39"/>
      <c r="AK10" s="39"/>
      <c r="AL10" s="39"/>
      <c r="AM10" s="39"/>
      <c r="AN10" s="39"/>
      <c r="AO10" s="39"/>
      <c r="AP10" s="39">
        <v>0.09</v>
      </c>
      <c r="AQ10" s="39"/>
      <c r="AR10" s="39">
        <v>0.28</v>
      </c>
      <c r="AS10" s="39"/>
      <c r="AT10" s="39">
        <v>1.89</v>
      </c>
      <c r="AU10" s="39">
        <v>0.45</v>
      </c>
      <c r="AV10" s="39"/>
      <c r="AW10" s="22"/>
      <c r="AX10" s="22"/>
      <c r="AY10" s="22"/>
      <c r="AZ10" s="22"/>
      <c r="BA10" s="22">
        <v>0.01</v>
      </c>
      <c r="BB10" s="22"/>
      <c r="BC10" s="22"/>
      <c r="BD10" s="22">
        <v>5.9</v>
      </c>
      <c r="BE10" s="22"/>
      <c r="BF10" s="22"/>
      <c r="BG10" s="22"/>
      <c r="BH10" s="22">
        <v>17.23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>
        <v>3.68</v>
      </c>
      <c r="BU10" s="22"/>
      <c r="BV10" s="22">
        <v>3.67</v>
      </c>
      <c r="BW10" s="22">
        <v>13.85</v>
      </c>
      <c r="BX10" s="22">
        <v>3.93</v>
      </c>
      <c r="BY10" s="22"/>
      <c r="BZ10" s="22"/>
      <c r="CA10" s="22">
        <v>0.53</v>
      </c>
      <c r="CB10" s="22"/>
      <c r="CC10" s="22">
        <v>0.42</v>
      </c>
      <c r="CD10" s="22"/>
      <c r="CE10" s="22"/>
      <c r="CF10" s="22">
        <v>1.85</v>
      </c>
      <c r="CG10" s="22"/>
      <c r="CH10" s="8">
        <v>11.84</v>
      </c>
      <c r="CI10" s="22">
        <v>21.07</v>
      </c>
      <c r="CJ10" s="22">
        <v>5.45</v>
      </c>
      <c r="CK10" s="22">
        <v>0.41</v>
      </c>
      <c r="CL10" s="22">
        <v>1.38</v>
      </c>
      <c r="CM10" s="22">
        <v>3.53</v>
      </c>
      <c r="CN10" s="22">
        <v>46.6</v>
      </c>
      <c r="CO10" s="22">
        <v>21.98</v>
      </c>
      <c r="CP10" s="22">
        <v>0.48</v>
      </c>
      <c r="CQ10" s="22">
        <v>0.74</v>
      </c>
      <c r="CR10" s="22">
        <v>0.72</v>
      </c>
      <c r="CS10" s="22">
        <v>0.41</v>
      </c>
      <c r="CT10" s="22">
        <v>2.81</v>
      </c>
      <c r="CU10" s="22">
        <v>23.58</v>
      </c>
      <c r="CV10" s="22">
        <v>11.8</v>
      </c>
      <c r="CW10" s="22">
        <v>19.2</v>
      </c>
      <c r="CX10" s="22">
        <v>11.71</v>
      </c>
      <c r="CY10" s="22">
        <v>15.61</v>
      </c>
      <c r="CZ10" s="22">
        <v>23.21</v>
      </c>
      <c r="DA10" s="22">
        <v>12.13</v>
      </c>
      <c r="DB10" s="22">
        <v>0.8</v>
      </c>
      <c r="DC10" s="22">
        <v>4.15</v>
      </c>
      <c r="DD10" s="8">
        <v>4.91</v>
      </c>
      <c r="DE10" s="8">
        <v>8.15</v>
      </c>
      <c r="DF10" s="8">
        <v>1.27</v>
      </c>
      <c r="DG10" s="8">
        <v>1.04</v>
      </c>
      <c r="DH10" s="8">
        <v>0.34</v>
      </c>
      <c r="DI10" s="8">
        <v>0.29</v>
      </c>
      <c r="DJ10" s="8">
        <v>0.27</v>
      </c>
      <c r="DK10" s="8">
        <v>0.96</v>
      </c>
      <c r="DL10" s="8">
        <v>1.8</v>
      </c>
      <c r="DM10" s="8">
        <v>12.83</v>
      </c>
      <c r="DN10" s="8">
        <v>6.49</v>
      </c>
      <c r="DO10" s="8">
        <v>7.29</v>
      </c>
      <c r="DP10" s="6">
        <v>9.49</v>
      </c>
      <c r="DQ10" s="8">
        <v>8.83</v>
      </c>
      <c r="DR10" s="8">
        <v>4.47</v>
      </c>
      <c r="DS10" s="6">
        <v>10.57</v>
      </c>
      <c r="DT10" s="6">
        <v>0.09</v>
      </c>
      <c r="DU10" s="6">
        <v>0.21</v>
      </c>
      <c r="DV10" s="6">
        <v>1.37</v>
      </c>
      <c r="DW10" s="8">
        <v>0.06</v>
      </c>
      <c r="DX10" s="6">
        <v>5.51</v>
      </c>
      <c r="DY10" s="6">
        <v>4.34</v>
      </c>
      <c r="DZ10" s="6">
        <v>5.6</v>
      </c>
      <c r="EA10" s="6">
        <v>1.94</v>
      </c>
      <c r="EB10" s="6">
        <v>0.22</v>
      </c>
      <c r="EC10" s="6">
        <v>0.15</v>
      </c>
      <c r="ED10" s="6">
        <v>3.05</v>
      </c>
      <c r="EE10" s="6">
        <v>2.22</v>
      </c>
      <c r="EF10" s="6">
        <v>0.57</v>
      </c>
      <c r="EG10" s="6">
        <v>0.2</v>
      </c>
      <c r="EH10" s="6">
        <v>1.49</v>
      </c>
      <c r="EI10" s="6">
        <v>0.12</v>
      </c>
      <c r="EJ10" s="6">
        <v>0.17</v>
      </c>
      <c r="EK10" s="6">
        <v>0.47</v>
      </c>
      <c r="EL10" s="6">
        <v>0.42</v>
      </c>
      <c r="EM10" s="6">
        <v>2.08</v>
      </c>
      <c r="EN10" s="6">
        <v>2.51</v>
      </c>
      <c r="EO10" s="6">
        <v>1.17</v>
      </c>
      <c r="EP10" s="6">
        <v>0.51</v>
      </c>
      <c r="EQ10" s="6">
        <v>1.37</v>
      </c>
      <c r="ER10" s="6">
        <v>2.16</v>
      </c>
      <c r="ES10" s="6">
        <v>0.76</v>
      </c>
      <c r="ET10" s="6">
        <v>11.88</v>
      </c>
      <c r="EU10" s="6">
        <v>10.73</v>
      </c>
      <c r="EV10" s="6">
        <v>14.62</v>
      </c>
      <c r="EW10" s="6">
        <v>20.87</v>
      </c>
      <c r="EX10" s="6">
        <v>24.36</v>
      </c>
      <c r="EY10" s="6">
        <v>25.44</v>
      </c>
      <c r="EZ10" s="6">
        <v>17.28</v>
      </c>
      <c r="FA10" s="6">
        <v>21.86</v>
      </c>
      <c r="FB10" s="6">
        <v>5.56</v>
      </c>
      <c r="FC10" s="6">
        <v>4.68</v>
      </c>
      <c r="FD10" s="6">
        <v>6.9</v>
      </c>
      <c r="FE10" s="6">
        <v>14.15</v>
      </c>
      <c r="FI10" s="6">
        <v>27.4</v>
      </c>
      <c r="FJ10" s="6">
        <v>18.24</v>
      </c>
      <c r="FL10" s="6">
        <v>14.39</v>
      </c>
      <c r="FM10" s="6">
        <v>24.73</v>
      </c>
      <c r="FN10" s="6">
        <v>5.8</v>
      </c>
    </row>
    <row r="11" spans="1:170" ht="12.75">
      <c r="A11" s="6" t="s">
        <v>176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13.852459016393443</v>
      </c>
      <c r="I11" s="7">
        <v>3.027065527065527</v>
      </c>
      <c r="J11" s="7">
        <v>34.549434512951485</v>
      </c>
      <c r="K11" s="7">
        <v>9.915966386554622</v>
      </c>
      <c r="L11" s="7">
        <v>14.591633466135459</v>
      </c>
      <c r="M11" s="7">
        <v>18.67917155138726</v>
      </c>
      <c r="N11" s="7">
        <v>28.31200990507635</v>
      </c>
      <c r="O11" s="7">
        <v>37.92975970425139</v>
      </c>
      <c r="P11" s="7">
        <v>33.89830508474576</v>
      </c>
      <c r="Q11" s="7">
        <v>27.66323024054983</v>
      </c>
      <c r="R11" s="7">
        <v>3.451581975071908</v>
      </c>
      <c r="S11" s="7">
        <v>13.687026304057065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7">
        <v>27.340267459138186</v>
      </c>
      <c r="BU11" s="7">
        <v>0</v>
      </c>
      <c r="BV11" s="7">
        <v>14.47731755424063</v>
      </c>
      <c r="BW11" s="7">
        <v>49.71284996410624</v>
      </c>
      <c r="BX11" s="7">
        <v>26.18254497001999</v>
      </c>
      <c r="BY11" s="7">
        <v>0</v>
      </c>
      <c r="BZ11" s="7">
        <v>0</v>
      </c>
      <c r="CA11" s="7">
        <v>3.233679072605247</v>
      </c>
      <c r="CB11" s="7">
        <v>0</v>
      </c>
      <c r="CC11" s="7">
        <v>1.5026833631484795</v>
      </c>
      <c r="CD11" s="7">
        <v>0</v>
      </c>
      <c r="CE11" s="7">
        <v>0</v>
      </c>
      <c r="CF11" s="7">
        <v>7.613168724279835</v>
      </c>
      <c r="CG11" s="7">
        <v>0</v>
      </c>
      <c r="CH11" s="7">
        <v>60.87403598971722</v>
      </c>
      <c r="CI11" s="7">
        <v>46.348438187417514</v>
      </c>
      <c r="CJ11" s="7">
        <v>15.176830966304653</v>
      </c>
      <c r="CK11" s="7">
        <v>1.2330827067669172</v>
      </c>
      <c r="CL11" s="7">
        <v>4.6</v>
      </c>
      <c r="CM11" s="7">
        <v>14.763697197825177</v>
      </c>
      <c r="CN11" s="7">
        <v>27.882486687010115</v>
      </c>
      <c r="CO11" s="7">
        <v>60.83587046775533</v>
      </c>
      <c r="CP11" s="7">
        <v>1.1848926191063935</v>
      </c>
      <c r="CQ11" s="7">
        <v>1.7805582290664097</v>
      </c>
      <c r="CR11" s="7">
        <v>1.7986510117411938</v>
      </c>
      <c r="CS11" s="7">
        <v>0.9706439393939392</v>
      </c>
      <c r="CT11" s="7">
        <v>8.569685879841415</v>
      </c>
      <c r="CU11" s="7">
        <v>51.41735717400785</v>
      </c>
      <c r="CV11" s="7">
        <v>21.647404146028254</v>
      </c>
      <c r="CW11" s="7">
        <v>30.739673390970218</v>
      </c>
      <c r="CX11" s="7">
        <v>23.00137497544687</v>
      </c>
      <c r="CY11" s="7">
        <v>26.839752407152684</v>
      </c>
      <c r="CZ11" s="7">
        <v>40.84829285462865</v>
      </c>
      <c r="DA11" s="7">
        <v>21.243432574430823</v>
      </c>
      <c r="DB11" s="7">
        <v>2.7605244996549345</v>
      </c>
      <c r="DC11" s="7">
        <v>13.344051446945338</v>
      </c>
      <c r="DD11" s="7">
        <v>13.688318929467522</v>
      </c>
      <c r="DE11" s="7">
        <v>20.983522142121526</v>
      </c>
      <c r="DF11" s="7">
        <v>3.9355438487759526</v>
      </c>
      <c r="DG11" s="7">
        <v>3.3876221498371337</v>
      </c>
      <c r="DH11" s="7">
        <v>1.018573996405033</v>
      </c>
      <c r="DI11" s="7">
        <v>0.8051082731815656</v>
      </c>
      <c r="DJ11" s="7">
        <v>0.7575757575757576</v>
      </c>
      <c r="DK11" s="7">
        <v>2.854594112399643</v>
      </c>
      <c r="DL11" s="7">
        <v>4.275534441805226</v>
      </c>
      <c r="DM11" s="7">
        <v>32.04295704295704</v>
      </c>
      <c r="DN11" s="7">
        <v>20.616264294790344</v>
      </c>
      <c r="DO11" s="7">
        <v>15.755349038253726</v>
      </c>
      <c r="DP11" s="7">
        <v>34.48401162790698</v>
      </c>
      <c r="DQ11" s="7">
        <v>18.831307314992536</v>
      </c>
      <c r="DR11" s="7">
        <v>11.904127829560586</v>
      </c>
      <c r="DS11" s="7">
        <v>25.89416952474277</v>
      </c>
      <c r="DT11" s="7">
        <v>0.2394890899414582</v>
      </c>
      <c r="DU11" s="7">
        <v>0.6503561474140601</v>
      </c>
      <c r="DV11" s="7">
        <v>3.986034332266512</v>
      </c>
      <c r="DW11" s="7">
        <v>0.18844221105527637</v>
      </c>
      <c r="DX11" s="7">
        <v>15.824238943136129</v>
      </c>
      <c r="DY11" s="7">
        <v>12.821270310192023</v>
      </c>
      <c r="DZ11" s="7">
        <v>16.470588235294116</v>
      </c>
      <c r="EA11" s="7">
        <v>6.862398302087018</v>
      </c>
      <c r="EB11" s="7">
        <v>0.5846399149614669</v>
      </c>
      <c r="EC11" s="7">
        <v>0.40749796251018744</v>
      </c>
      <c r="ED11" s="7">
        <v>11.895475819032761</v>
      </c>
      <c r="EE11" s="7">
        <v>7.469717362045761</v>
      </c>
      <c r="EF11" s="7">
        <v>2.2494080505130225</v>
      </c>
      <c r="EG11" s="7">
        <v>0.7800312012480499</v>
      </c>
      <c r="EH11" s="7">
        <v>6.946386946386947</v>
      </c>
      <c r="EI11" s="7">
        <v>0.44609665427509293</v>
      </c>
      <c r="EJ11" s="7">
        <v>0.5915100904662492</v>
      </c>
      <c r="EK11" s="7">
        <v>1.4443761524277812</v>
      </c>
      <c r="EL11" s="7">
        <v>1.2704174228675136</v>
      </c>
      <c r="EM11" s="7">
        <v>5.810055865921789</v>
      </c>
      <c r="EN11" s="7">
        <v>6.467405307910333</v>
      </c>
      <c r="EO11" s="7">
        <v>3.515625</v>
      </c>
      <c r="EP11" s="7">
        <v>1.216893342877595</v>
      </c>
      <c r="EQ11" s="7">
        <v>3.672922252010724</v>
      </c>
      <c r="ER11" s="7">
        <v>32.62839879154079</v>
      </c>
      <c r="ES11" s="7">
        <v>1.789498469507888</v>
      </c>
      <c r="ET11" s="7">
        <v>26.877828054298643</v>
      </c>
      <c r="EU11" s="7">
        <v>77.9796511627907</v>
      </c>
      <c r="EV11" s="7">
        <v>93.65791159513132</v>
      </c>
      <c r="EW11" s="7">
        <v>97.5689574567555</v>
      </c>
      <c r="EX11" s="7">
        <v>95.30516431924883</v>
      </c>
      <c r="EY11" s="7">
        <v>90.02123142250531</v>
      </c>
      <c r="EZ11" s="7">
        <v>30.088803761100475</v>
      </c>
      <c r="FA11" s="7">
        <v>68.2911590128085</v>
      </c>
      <c r="FB11" s="7">
        <v>34.42724458204334</v>
      </c>
      <c r="FC11" s="7">
        <v>10.952492394102505</v>
      </c>
      <c r="FD11" s="7">
        <v>11.726716519374577</v>
      </c>
      <c r="FE11" s="7">
        <v>25.335720680393912</v>
      </c>
      <c r="FF11" s="7">
        <v>0</v>
      </c>
      <c r="FG11" s="7">
        <v>0</v>
      </c>
      <c r="FH11" s="7">
        <v>0</v>
      </c>
      <c r="FI11" s="7">
        <v>71.54046997389034</v>
      </c>
      <c r="FJ11" s="7">
        <v>51.06382978723404</v>
      </c>
      <c r="FK11" s="7">
        <v>0</v>
      </c>
      <c r="FL11" s="7">
        <v>27.683724509426703</v>
      </c>
      <c r="FM11" s="7">
        <v>53.66753472222222</v>
      </c>
      <c r="FN11" s="7">
        <v>17.65601217656012</v>
      </c>
    </row>
    <row r="12" spans="1:170" ht="12.75">
      <c r="A12" s="6" t="s">
        <v>135</v>
      </c>
      <c r="B12" s="6" t="s">
        <v>138</v>
      </c>
      <c r="C12" s="6" t="s">
        <v>138</v>
      </c>
      <c r="D12" s="6" t="s">
        <v>138</v>
      </c>
      <c r="E12" s="6" t="s">
        <v>138</v>
      </c>
      <c r="G12" s="6" t="s">
        <v>138</v>
      </c>
      <c r="H12" s="6" t="s">
        <v>242</v>
      </c>
      <c r="I12" s="6" t="s">
        <v>242</v>
      </c>
      <c r="J12" s="6" t="s">
        <v>242</v>
      </c>
      <c r="K12" s="6" t="s">
        <v>242</v>
      </c>
      <c r="L12" s="6" t="s">
        <v>242</v>
      </c>
      <c r="M12" s="6" t="s">
        <v>242</v>
      </c>
      <c r="N12" s="6" t="s">
        <v>242</v>
      </c>
      <c r="O12" s="6" t="s">
        <v>242</v>
      </c>
      <c r="P12" s="6" t="s">
        <v>241</v>
      </c>
      <c r="Q12" s="6" t="s">
        <v>242</v>
      </c>
      <c r="R12" s="6" t="s">
        <v>242</v>
      </c>
      <c r="S12" s="6" t="s">
        <v>242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8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Q12" s="8"/>
      <c r="DR12" s="8"/>
      <c r="DW12" s="8"/>
      <c r="ED12" s="6" t="s">
        <v>242</v>
      </c>
      <c r="EE12" s="6" t="s">
        <v>242</v>
      </c>
      <c r="EF12" s="6" t="s">
        <v>242</v>
      </c>
      <c r="EG12" s="6" t="s">
        <v>242</v>
      </c>
      <c r="EH12" s="6" t="s">
        <v>242</v>
      </c>
      <c r="EI12" s="6" t="s">
        <v>242</v>
      </c>
      <c r="EJ12" s="6" t="s">
        <v>242</v>
      </c>
      <c r="EK12" s="6" t="s">
        <v>242</v>
      </c>
      <c r="EL12" s="6" t="s">
        <v>242</v>
      </c>
      <c r="EM12" s="6" t="s">
        <v>242</v>
      </c>
      <c r="EN12" s="6" t="s">
        <v>242</v>
      </c>
      <c r="EO12" s="6" t="s">
        <v>242</v>
      </c>
      <c r="EP12" s="6" t="s">
        <v>242</v>
      </c>
      <c r="EQ12" s="6" t="s">
        <v>242</v>
      </c>
      <c r="ER12" s="6" t="s">
        <v>242</v>
      </c>
      <c r="ES12" s="6" t="s">
        <v>242</v>
      </c>
      <c r="ET12" s="6" t="s">
        <v>242</v>
      </c>
      <c r="EU12" s="6" t="s">
        <v>242</v>
      </c>
      <c r="EV12" s="6" t="s">
        <v>242</v>
      </c>
      <c r="EW12" s="6" t="s">
        <v>242</v>
      </c>
      <c r="EX12" s="6" t="s">
        <v>242</v>
      </c>
      <c r="EY12" s="6" t="s">
        <v>242</v>
      </c>
      <c r="EZ12" s="6" t="s">
        <v>241</v>
      </c>
      <c r="FA12" s="6" t="s">
        <v>241</v>
      </c>
      <c r="FB12" s="6" t="s">
        <v>242</v>
      </c>
      <c r="FC12" s="6" t="s">
        <v>572</v>
      </c>
      <c r="FD12" s="6" t="s">
        <v>242</v>
      </c>
      <c r="FE12" s="6" t="s">
        <v>241</v>
      </c>
      <c r="FF12" s="6" t="s">
        <v>138</v>
      </c>
      <c r="FG12" s="6" t="s">
        <v>138</v>
      </c>
      <c r="FH12" s="6" t="s">
        <v>138</v>
      </c>
      <c r="FI12" s="6" t="s">
        <v>242</v>
      </c>
      <c r="FJ12" s="6" t="s">
        <v>241</v>
      </c>
      <c r="FK12" s="6" t="s">
        <v>138</v>
      </c>
      <c r="FL12" s="6" t="s">
        <v>241</v>
      </c>
      <c r="FM12" s="6" t="s">
        <v>241</v>
      </c>
      <c r="FN12" s="6" t="s">
        <v>242</v>
      </c>
    </row>
    <row r="13" spans="1:170" ht="12.75">
      <c r="A13" s="6" t="s">
        <v>136</v>
      </c>
      <c r="B13" s="6">
        <v>1</v>
      </c>
      <c r="C13" s="6">
        <v>1</v>
      </c>
      <c r="D13" s="6">
        <v>1</v>
      </c>
      <c r="E13" s="6">
        <v>1</v>
      </c>
      <c r="F13" s="6">
        <v>2</v>
      </c>
      <c r="G13" s="6">
        <v>1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8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Q13" s="8"/>
      <c r="DR13" s="8"/>
      <c r="DW13" s="8"/>
      <c r="EU13" s="6">
        <v>10</v>
      </c>
      <c r="FF13" s="6">
        <v>1</v>
      </c>
      <c r="FG13" s="6">
        <v>1</v>
      </c>
      <c r="FH13" s="6">
        <v>1</v>
      </c>
      <c r="FK13" s="6">
        <v>1</v>
      </c>
      <c r="FN13" s="6">
        <v>7</v>
      </c>
    </row>
    <row r="14" spans="1:170" ht="12.75">
      <c r="A14" s="6" t="s">
        <v>137</v>
      </c>
      <c r="B14" s="6" t="s">
        <v>139</v>
      </c>
      <c r="C14" s="6" t="s">
        <v>139</v>
      </c>
      <c r="D14" s="6" t="s">
        <v>139</v>
      </c>
      <c r="E14" s="6" t="s">
        <v>139</v>
      </c>
      <c r="F14" s="6" t="s">
        <v>139</v>
      </c>
      <c r="G14" s="6" t="s">
        <v>139</v>
      </c>
      <c r="H14" s="6" t="s">
        <v>243</v>
      </c>
      <c r="I14" s="6" t="s">
        <v>243</v>
      </c>
      <c r="J14" s="6" t="s">
        <v>243</v>
      </c>
      <c r="K14" s="6" t="s">
        <v>243</v>
      </c>
      <c r="L14" s="6" t="s">
        <v>243</v>
      </c>
      <c r="M14" s="6" t="s">
        <v>243</v>
      </c>
      <c r="N14" s="6" t="s">
        <v>243</v>
      </c>
      <c r="O14" s="6" t="s">
        <v>243</v>
      </c>
      <c r="P14" s="6" t="s">
        <v>243</v>
      </c>
      <c r="Q14" s="6" t="s">
        <v>243</v>
      </c>
      <c r="R14" s="6" t="s">
        <v>243</v>
      </c>
      <c r="S14" s="6" t="s">
        <v>243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8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Q14" s="8"/>
      <c r="DR14" s="8"/>
      <c r="DW14" s="8"/>
      <c r="ED14" s="6" t="s">
        <v>243</v>
      </c>
      <c r="EE14" s="6" t="s">
        <v>243</v>
      </c>
      <c r="EF14" s="6" t="s">
        <v>243</v>
      </c>
      <c r="EG14" s="6" t="s">
        <v>243</v>
      </c>
      <c r="EH14" s="6" t="s">
        <v>243</v>
      </c>
      <c r="EI14" s="6" t="s">
        <v>243</v>
      </c>
      <c r="EJ14" s="6" t="s">
        <v>243</v>
      </c>
      <c r="EK14" s="6" t="s">
        <v>243</v>
      </c>
      <c r="EL14" s="6" t="s">
        <v>243</v>
      </c>
      <c r="EM14" s="6" t="s">
        <v>243</v>
      </c>
      <c r="EN14" s="6" t="s">
        <v>243</v>
      </c>
      <c r="EO14" s="6" t="s">
        <v>243</v>
      </c>
      <c r="EP14" s="6" t="s">
        <v>243</v>
      </c>
      <c r="EQ14" s="6" t="s">
        <v>243</v>
      </c>
      <c r="ER14" s="6" t="s">
        <v>243</v>
      </c>
      <c r="ES14" s="6" t="s">
        <v>243</v>
      </c>
      <c r="ET14" s="6" t="s">
        <v>243</v>
      </c>
      <c r="EU14" s="6" t="s">
        <v>573</v>
      </c>
      <c r="EV14" s="6" t="s">
        <v>243</v>
      </c>
      <c r="EW14" s="6" t="s">
        <v>243</v>
      </c>
      <c r="EX14" s="6" t="s">
        <v>243</v>
      </c>
      <c r="EY14" s="6" t="s">
        <v>243</v>
      </c>
      <c r="EZ14" s="6" t="s">
        <v>243</v>
      </c>
      <c r="FA14" s="6" t="s">
        <v>243</v>
      </c>
      <c r="FB14" s="6" t="s">
        <v>243</v>
      </c>
      <c r="FC14" s="6" t="s">
        <v>243</v>
      </c>
      <c r="FD14" s="6" t="s">
        <v>243</v>
      </c>
      <c r="FE14" s="6" t="s">
        <v>243</v>
      </c>
      <c r="FF14" s="6" t="s">
        <v>139</v>
      </c>
      <c r="FG14" s="6" t="s">
        <v>139</v>
      </c>
      <c r="FH14" s="6" t="s">
        <v>139</v>
      </c>
      <c r="FI14" s="6" t="s">
        <v>243</v>
      </c>
      <c r="FJ14" s="6" t="s">
        <v>243</v>
      </c>
      <c r="FK14" s="6" t="s">
        <v>139</v>
      </c>
      <c r="FL14" s="6" t="s">
        <v>243</v>
      </c>
      <c r="FM14" s="6" t="s">
        <v>243</v>
      </c>
      <c r="FN14" s="6" t="s">
        <v>243</v>
      </c>
    </row>
    <row r="15" spans="1:170" s="8" customFormat="1" ht="12.75">
      <c r="A15" s="8" t="s">
        <v>177</v>
      </c>
      <c r="B15" s="8">
        <v>0.1</v>
      </c>
      <c r="C15" s="8">
        <v>0.1</v>
      </c>
      <c r="D15" s="8">
        <v>0.25</v>
      </c>
      <c r="E15" s="8">
        <v>0.1</v>
      </c>
      <c r="F15" s="8">
        <v>0.2</v>
      </c>
      <c r="G15" s="8">
        <v>0.1</v>
      </c>
      <c r="H15" s="8">
        <v>0.0625</v>
      </c>
      <c r="I15" s="8">
        <v>0.0625</v>
      </c>
      <c r="J15" s="8">
        <v>0.0625</v>
      </c>
      <c r="K15" s="8">
        <v>0.125</v>
      </c>
      <c r="L15" s="8">
        <v>0.09375</v>
      </c>
      <c r="M15" s="8">
        <v>0.09375</v>
      </c>
      <c r="N15" s="8">
        <v>0.125</v>
      </c>
      <c r="O15" s="8">
        <v>0.25</v>
      </c>
      <c r="P15" s="8">
        <v>0.5</v>
      </c>
      <c r="Q15" s="8">
        <v>0.5</v>
      </c>
      <c r="R15" s="8">
        <v>0.5</v>
      </c>
      <c r="S15" s="8">
        <v>0.5</v>
      </c>
      <c r="T15" s="23">
        <v>1</v>
      </c>
      <c r="U15" s="23">
        <v>0.0234375</v>
      </c>
      <c r="V15" s="23">
        <v>0.00390625</v>
      </c>
      <c r="W15" s="23">
        <v>0.005859375</v>
      </c>
      <c r="X15" s="23">
        <v>0.125</v>
      </c>
      <c r="Y15" s="23">
        <v>0.125</v>
      </c>
      <c r="Z15" s="23">
        <v>0.125</v>
      </c>
      <c r="AA15" s="23">
        <v>0.03125</v>
      </c>
      <c r="AB15" s="23">
        <v>0.09375</v>
      </c>
      <c r="AC15" s="23">
        <v>0.25</v>
      </c>
      <c r="AD15" s="23">
        <v>0.125</v>
      </c>
      <c r="AE15" s="23">
        <v>0.03125</v>
      </c>
      <c r="AF15" s="23">
        <v>0.0625</v>
      </c>
      <c r="AG15" s="23">
        <v>0.0625</v>
      </c>
      <c r="AH15" s="23">
        <v>0.015625</v>
      </c>
      <c r="AI15" s="24">
        <v>1</v>
      </c>
      <c r="AJ15" s="24">
        <v>0.5</v>
      </c>
      <c r="AK15" s="24">
        <v>0.5</v>
      </c>
      <c r="AL15" s="24">
        <v>0.125</v>
      </c>
      <c r="AM15" s="24">
        <v>0.125</v>
      </c>
      <c r="AN15" s="24">
        <v>0.5</v>
      </c>
      <c r="AO15" s="24">
        <v>0.5</v>
      </c>
      <c r="AP15" s="24">
        <v>0.125</v>
      </c>
      <c r="AQ15" s="23">
        <v>0.0625</v>
      </c>
      <c r="AR15" s="23">
        <v>0.0625</v>
      </c>
      <c r="AS15" s="24">
        <v>0.015625</v>
      </c>
      <c r="AT15" s="24">
        <v>0.025</v>
      </c>
      <c r="AU15" s="24">
        <v>0.025</v>
      </c>
      <c r="AV15" s="24">
        <v>0.0625</v>
      </c>
      <c r="AW15" s="23">
        <v>0.015625</v>
      </c>
      <c r="AX15" s="23">
        <v>0.0625</v>
      </c>
      <c r="AY15" s="23">
        <v>0.0625</v>
      </c>
      <c r="AZ15" s="23">
        <v>0.0625</v>
      </c>
      <c r="BA15" s="23">
        <v>0.125</v>
      </c>
      <c r="BB15" s="23">
        <v>0.25</v>
      </c>
      <c r="BC15" s="23">
        <v>0.0078125</v>
      </c>
      <c r="BD15" s="23">
        <v>0.0078125</v>
      </c>
      <c r="BE15" s="23">
        <v>0.0078125</v>
      </c>
      <c r="BF15" s="23">
        <v>0.015625</v>
      </c>
      <c r="BG15" s="23">
        <v>1</v>
      </c>
      <c r="BH15" s="23">
        <v>1</v>
      </c>
      <c r="BI15" s="23">
        <v>1</v>
      </c>
      <c r="BJ15" s="23">
        <v>1</v>
      </c>
      <c r="BK15" s="23">
        <v>1</v>
      </c>
      <c r="BL15" s="23">
        <v>1</v>
      </c>
      <c r="BM15" s="23">
        <v>0.0234375</v>
      </c>
      <c r="BN15" s="23">
        <v>0.0625</v>
      </c>
      <c r="BO15" s="23">
        <v>0.015625</v>
      </c>
      <c r="BP15" s="23">
        <v>0.0078125</v>
      </c>
      <c r="BQ15" s="23">
        <v>0.0078125</v>
      </c>
      <c r="BR15" s="23">
        <v>0.0078125</v>
      </c>
      <c r="BS15" s="23">
        <v>0.005859375</v>
      </c>
      <c r="BT15" s="23">
        <v>1</v>
      </c>
      <c r="BU15" s="23">
        <v>1</v>
      </c>
      <c r="BV15" s="23">
        <v>0.0625</v>
      </c>
      <c r="BW15" s="23">
        <v>1</v>
      </c>
      <c r="BX15" s="23">
        <v>1</v>
      </c>
      <c r="BY15" s="23">
        <v>0.125</v>
      </c>
      <c r="BZ15" s="23">
        <v>0.25</v>
      </c>
      <c r="CA15" s="23">
        <v>0.03125</v>
      </c>
      <c r="CB15" s="23">
        <v>0.0625</v>
      </c>
      <c r="CC15" s="23">
        <v>0.0625</v>
      </c>
      <c r="CD15" s="23">
        <v>0.5</v>
      </c>
      <c r="CE15" s="23">
        <v>1</v>
      </c>
      <c r="CF15" s="23">
        <v>0.03125</v>
      </c>
      <c r="CG15" s="23">
        <v>1</v>
      </c>
      <c r="CH15" s="36">
        <v>0.375</v>
      </c>
      <c r="CI15" s="23">
        <v>0.0625</v>
      </c>
      <c r="CJ15" s="23">
        <v>0.001953125</v>
      </c>
      <c r="CK15" s="23">
        <v>0.03125</v>
      </c>
      <c r="CL15" s="23">
        <v>0.015625</v>
      </c>
      <c r="CM15" s="23">
        <v>0.015625</v>
      </c>
      <c r="CN15" s="23">
        <v>0.00390625</v>
      </c>
      <c r="CO15" s="23">
        <v>0.001953125</v>
      </c>
      <c r="CP15" s="23">
        <v>0.0625</v>
      </c>
      <c r="CQ15" s="23">
        <v>0.03125</v>
      </c>
      <c r="CR15" s="23">
        <v>0.3333333333333333</v>
      </c>
      <c r="CS15" s="23">
        <v>0.015625</v>
      </c>
      <c r="CT15" s="23">
        <v>0.01171875</v>
      </c>
      <c r="CU15" s="23">
        <v>0.00390625</v>
      </c>
      <c r="CV15" s="23">
        <v>0.00390625</v>
      </c>
      <c r="CW15" s="23">
        <v>0.0029296875</v>
      </c>
      <c r="CX15" s="23">
        <v>0.001953125</v>
      </c>
      <c r="CY15" s="23">
        <v>0.001953125</v>
      </c>
      <c r="CZ15" s="23">
        <v>0.00390625</v>
      </c>
      <c r="DA15" s="23">
        <v>0.00390625</v>
      </c>
      <c r="DB15" s="23">
        <v>0.0625</v>
      </c>
      <c r="DC15" s="23">
        <v>0.0078125</v>
      </c>
      <c r="DD15" s="23">
        <v>0.03125</v>
      </c>
      <c r="DE15" s="23">
        <v>0.0625</v>
      </c>
      <c r="DF15" s="36">
        <v>1</v>
      </c>
      <c r="DG15" s="23">
        <v>0.0625</v>
      </c>
      <c r="DH15" s="36">
        <v>0.5</v>
      </c>
      <c r="DI15" s="36">
        <v>0.03125</v>
      </c>
      <c r="DJ15" s="36">
        <v>0.046875</v>
      </c>
      <c r="DK15" s="23">
        <v>0.03125</v>
      </c>
      <c r="DL15" s="23">
        <v>0.0078125</v>
      </c>
      <c r="DM15" s="23">
        <v>0.0078125</v>
      </c>
      <c r="DN15" s="23">
        <v>0.015625</v>
      </c>
      <c r="DO15" s="23">
        <v>0.005859375</v>
      </c>
      <c r="DP15" s="23">
        <v>1</v>
      </c>
      <c r="DQ15" s="23">
        <v>0.125</v>
      </c>
      <c r="DR15" s="23">
        <v>0.0078125</v>
      </c>
      <c r="DS15" s="23">
        <v>0.5</v>
      </c>
      <c r="DT15" s="23">
        <v>1</v>
      </c>
      <c r="DU15" s="23">
        <v>1</v>
      </c>
      <c r="DV15" s="23">
        <v>1</v>
      </c>
      <c r="DW15" s="23">
        <v>0.0625</v>
      </c>
      <c r="DX15" s="23">
        <v>0.0234375</v>
      </c>
      <c r="DY15" s="23">
        <v>0.25</v>
      </c>
      <c r="DZ15" s="23">
        <v>0.0078125</v>
      </c>
      <c r="EA15" s="23">
        <v>0.0625</v>
      </c>
      <c r="EB15" s="23">
        <v>1</v>
      </c>
      <c r="EC15" s="23">
        <v>1</v>
      </c>
      <c r="ED15" s="8">
        <v>0.0625</v>
      </c>
      <c r="EE15" s="8">
        <v>0.03125</v>
      </c>
      <c r="EF15" s="8">
        <v>0.75</v>
      </c>
      <c r="EG15" s="8">
        <v>1</v>
      </c>
      <c r="EH15" s="8">
        <v>0.125</v>
      </c>
      <c r="EI15" s="8">
        <v>1</v>
      </c>
      <c r="EJ15" s="8">
        <v>1</v>
      </c>
      <c r="EK15" s="8">
        <v>1</v>
      </c>
      <c r="EL15" s="8">
        <v>0.25</v>
      </c>
      <c r="EM15" s="35">
        <v>0.25</v>
      </c>
      <c r="EN15" s="35">
        <v>0.25</v>
      </c>
      <c r="EO15" s="35">
        <v>0.5</v>
      </c>
      <c r="EP15" s="35">
        <v>1</v>
      </c>
      <c r="EQ15" s="35">
        <v>0.5</v>
      </c>
      <c r="ER15" s="35">
        <v>0.5</v>
      </c>
      <c r="ES15" s="35">
        <v>1</v>
      </c>
      <c r="ET15" s="35">
        <v>0.125</v>
      </c>
      <c r="EU15" s="35">
        <v>0.5</v>
      </c>
      <c r="EV15" s="35">
        <v>0.25</v>
      </c>
      <c r="EW15" s="35">
        <v>1</v>
      </c>
      <c r="EX15" s="35">
        <v>0.25</v>
      </c>
      <c r="EY15" s="37">
        <v>0.0625</v>
      </c>
      <c r="EZ15" s="35">
        <v>0.5</v>
      </c>
      <c r="FA15" s="35">
        <v>0.5</v>
      </c>
      <c r="FB15" s="37">
        <v>0.0625</v>
      </c>
      <c r="FC15" s="35">
        <v>0.5</v>
      </c>
      <c r="FD15" s="35">
        <v>0.25</v>
      </c>
      <c r="FE15" s="35">
        <v>0.25</v>
      </c>
      <c r="FF15" s="8">
        <v>0.5</v>
      </c>
      <c r="FG15" s="8">
        <v>0.1</v>
      </c>
      <c r="FH15" s="8">
        <v>0.1</v>
      </c>
      <c r="FI15" s="38">
        <v>0.01171875</v>
      </c>
      <c r="FJ15" s="35">
        <v>0.25</v>
      </c>
      <c r="FK15" s="8">
        <v>0.1</v>
      </c>
      <c r="FL15" s="8">
        <v>0.125</v>
      </c>
      <c r="FM15" s="8">
        <v>0.25</v>
      </c>
      <c r="FN15" s="8">
        <v>0.25</v>
      </c>
    </row>
    <row r="16" spans="1:170" s="9" customFormat="1" ht="12.75">
      <c r="A16" s="9" t="s">
        <v>325</v>
      </c>
      <c r="B16" s="9">
        <v>39</v>
      </c>
      <c r="C16" s="9">
        <v>8</v>
      </c>
      <c r="D16" s="9">
        <v>37</v>
      </c>
      <c r="E16" s="9">
        <v>60</v>
      </c>
      <c r="F16" s="9">
        <v>17</v>
      </c>
      <c r="G16" s="9">
        <v>36</v>
      </c>
      <c r="H16" s="9">
        <v>129</v>
      </c>
      <c r="I16" s="9">
        <v>153</v>
      </c>
      <c r="J16" s="9">
        <v>113</v>
      </c>
      <c r="K16" s="9">
        <v>92</v>
      </c>
      <c r="L16" s="9">
        <v>119</v>
      </c>
      <c r="M16" s="9">
        <v>121</v>
      </c>
      <c r="N16" s="9">
        <v>107</v>
      </c>
      <c r="O16" s="9">
        <v>112</v>
      </c>
      <c r="P16" s="9">
        <v>142</v>
      </c>
      <c r="Q16" s="9">
        <v>94</v>
      </c>
      <c r="R16" s="9">
        <v>94</v>
      </c>
      <c r="S16" s="9">
        <v>112</v>
      </c>
      <c r="T16" s="9">
        <v>83</v>
      </c>
      <c r="U16" s="9">
        <v>112</v>
      </c>
      <c r="V16" s="9">
        <v>101</v>
      </c>
      <c r="W16" s="9">
        <v>132</v>
      </c>
      <c r="X16" s="9">
        <v>120</v>
      </c>
      <c r="Y16" s="9">
        <v>103</v>
      </c>
      <c r="Z16" s="9">
        <v>185</v>
      </c>
      <c r="AA16" s="9">
        <v>154</v>
      </c>
      <c r="AB16" s="9">
        <v>90</v>
      </c>
      <c r="AC16" s="9">
        <v>77</v>
      </c>
      <c r="AD16" s="9">
        <v>82</v>
      </c>
      <c r="AE16" s="9">
        <v>100</v>
      </c>
      <c r="AF16" s="9">
        <v>86</v>
      </c>
      <c r="AG16" s="9">
        <v>164</v>
      </c>
      <c r="AH16" s="9">
        <v>116</v>
      </c>
      <c r="AI16" s="9">
        <v>38</v>
      </c>
      <c r="AJ16" s="9">
        <v>115</v>
      </c>
      <c r="AK16" s="9">
        <v>81</v>
      </c>
      <c r="AL16" s="9">
        <v>89</v>
      </c>
      <c r="AM16" s="9">
        <v>119</v>
      </c>
      <c r="AN16" s="9">
        <v>134</v>
      </c>
      <c r="AO16" s="9">
        <v>101</v>
      </c>
      <c r="AP16" s="9">
        <v>91</v>
      </c>
      <c r="AQ16" s="9">
        <v>82</v>
      </c>
      <c r="AR16" s="9">
        <v>75</v>
      </c>
      <c r="AS16" s="9">
        <v>78</v>
      </c>
      <c r="AT16" s="9">
        <v>84</v>
      </c>
      <c r="AU16" s="9">
        <v>93</v>
      </c>
      <c r="AV16" s="9">
        <v>124</v>
      </c>
      <c r="AW16" s="9">
        <v>124</v>
      </c>
      <c r="AX16" s="9">
        <v>147</v>
      </c>
      <c r="AY16" s="9">
        <v>97</v>
      </c>
      <c r="AZ16" s="9">
        <v>146</v>
      </c>
      <c r="BA16" s="9">
        <v>98</v>
      </c>
      <c r="BB16" s="9">
        <v>130</v>
      </c>
      <c r="BC16" s="9">
        <v>98</v>
      </c>
      <c r="BD16" s="9">
        <v>99</v>
      </c>
      <c r="BE16" s="9">
        <v>114</v>
      </c>
      <c r="BF16" s="9">
        <v>74</v>
      </c>
      <c r="BG16" s="9">
        <v>180</v>
      </c>
      <c r="BH16" s="9">
        <v>70</v>
      </c>
      <c r="BI16" s="9">
        <v>44</v>
      </c>
      <c r="BJ16" s="9">
        <v>20</v>
      </c>
      <c r="BK16" s="9">
        <v>25</v>
      </c>
      <c r="BL16" s="9">
        <v>36</v>
      </c>
      <c r="BM16" s="9">
        <v>122</v>
      </c>
      <c r="BN16" s="9">
        <v>241</v>
      </c>
      <c r="BO16" s="9">
        <v>123</v>
      </c>
      <c r="BP16" s="9">
        <v>83</v>
      </c>
      <c r="BQ16" s="9">
        <v>122</v>
      </c>
      <c r="BR16" s="9">
        <v>66</v>
      </c>
      <c r="BS16" s="9">
        <v>37</v>
      </c>
      <c r="BT16" s="9">
        <v>40</v>
      </c>
      <c r="BU16" s="9">
        <v>84</v>
      </c>
      <c r="BV16" s="9">
        <v>19</v>
      </c>
      <c r="BW16" s="9">
        <v>38</v>
      </c>
      <c r="BX16" s="9">
        <v>256</v>
      </c>
      <c r="BY16" s="9">
        <v>101</v>
      </c>
      <c r="BZ16" s="9">
        <v>169</v>
      </c>
      <c r="CA16" s="9">
        <v>124</v>
      </c>
      <c r="CB16" s="9">
        <v>306</v>
      </c>
      <c r="CC16" s="9">
        <v>82</v>
      </c>
      <c r="CD16" s="9">
        <v>79</v>
      </c>
      <c r="CE16" s="9">
        <v>13</v>
      </c>
      <c r="CF16" s="9">
        <v>110</v>
      </c>
      <c r="CG16" s="9">
        <v>930</v>
      </c>
      <c r="CH16" s="9">
        <v>95</v>
      </c>
      <c r="CI16" s="9">
        <v>103</v>
      </c>
      <c r="CJ16" s="9">
        <v>108</v>
      </c>
      <c r="CK16" s="9">
        <v>101</v>
      </c>
      <c r="CL16" s="9">
        <v>155</v>
      </c>
      <c r="CM16" s="9">
        <v>23</v>
      </c>
      <c r="CN16" s="9">
        <v>79</v>
      </c>
      <c r="CO16" s="9">
        <v>57</v>
      </c>
      <c r="CP16" s="9">
        <v>168</v>
      </c>
      <c r="CQ16" s="9">
        <v>229</v>
      </c>
      <c r="CR16" s="9">
        <v>81</v>
      </c>
      <c r="CS16" s="9">
        <v>66</v>
      </c>
      <c r="CT16" s="9">
        <v>56</v>
      </c>
      <c r="CU16" s="9">
        <v>105</v>
      </c>
      <c r="CV16" s="9">
        <v>80</v>
      </c>
      <c r="CW16" s="9">
        <v>81</v>
      </c>
      <c r="CX16" s="9">
        <v>80</v>
      </c>
      <c r="CY16" s="9">
        <v>104</v>
      </c>
      <c r="CZ16" s="9">
        <v>101</v>
      </c>
      <c r="DA16" s="9">
        <v>80</v>
      </c>
      <c r="DB16" s="9">
        <v>105</v>
      </c>
      <c r="DC16" s="9">
        <v>120</v>
      </c>
      <c r="DD16" s="9">
        <v>96</v>
      </c>
      <c r="DE16" s="9">
        <v>95</v>
      </c>
      <c r="DF16" s="9">
        <v>138</v>
      </c>
      <c r="DG16" s="9">
        <v>99</v>
      </c>
      <c r="DH16" s="9">
        <v>121</v>
      </c>
      <c r="DI16" s="9">
        <v>212</v>
      </c>
      <c r="DJ16" s="9">
        <v>112</v>
      </c>
      <c r="DK16" s="9">
        <v>110</v>
      </c>
      <c r="DL16" s="9">
        <v>101</v>
      </c>
      <c r="DM16" s="9">
        <v>102</v>
      </c>
      <c r="DN16" s="9">
        <v>191</v>
      </c>
      <c r="DO16" s="9">
        <v>117</v>
      </c>
      <c r="DP16" s="9">
        <v>91</v>
      </c>
      <c r="DQ16" s="9">
        <v>104</v>
      </c>
      <c r="DR16" s="9">
        <v>118</v>
      </c>
      <c r="DS16" s="9">
        <v>142</v>
      </c>
      <c r="DT16" s="9">
        <v>64</v>
      </c>
      <c r="DU16" s="9">
        <v>87</v>
      </c>
      <c r="DV16" s="9">
        <v>37</v>
      </c>
      <c r="DW16" s="9">
        <v>163</v>
      </c>
      <c r="DX16" s="9">
        <v>103</v>
      </c>
      <c r="DY16" s="9">
        <v>81</v>
      </c>
      <c r="DZ16" s="9">
        <v>57</v>
      </c>
      <c r="EA16" s="9">
        <v>108</v>
      </c>
      <c r="EB16" s="9">
        <v>31</v>
      </c>
      <c r="EC16" s="9">
        <v>11</v>
      </c>
      <c r="ED16" s="9">
        <v>146</v>
      </c>
      <c r="EE16" s="9">
        <v>94</v>
      </c>
      <c r="EF16" s="9">
        <v>94</v>
      </c>
      <c r="EG16" s="9">
        <v>40</v>
      </c>
      <c r="EH16" s="9">
        <v>161</v>
      </c>
      <c r="EI16" s="9">
        <v>11</v>
      </c>
      <c r="EJ16" s="9">
        <v>62</v>
      </c>
      <c r="EK16" s="9">
        <v>116</v>
      </c>
      <c r="EL16" s="9">
        <v>123</v>
      </c>
      <c r="EM16" s="9">
        <v>53</v>
      </c>
      <c r="EN16" s="9">
        <v>21</v>
      </c>
      <c r="EO16" s="9">
        <v>40</v>
      </c>
      <c r="EP16" s="9">
        <v>80</v>
      </c>
      <c r="EQ16" s="9">
        <v>76</v>
      </c>
      <c r="ER16" s="9">
        <v>11</v>
      </c>
      <c r="ES16" s="9">
        <v>72</v>
      </c>
      <c r="ET16" s="9">
        <v>145</v>
      </c>
      <c r="EU16" s="9">
        <v>46</v>
      </c>
      <c r="EV16" s="9">
        <v>123</v>
      </c>
      <c r="EW16" s="9">
        <v>13</v>
      </c>
      <c r="EX16" s="9">
        <v>349</v>
      </c>
      <c r="EY16" s="9">
        <v>133</v>
      </c>
      <c r="EZ16" s="9">
        <v>159</v>
      </c>
      <c r="FA16" s="9">
        <v>137</v>
      </c>
      <c r="FB16" s="9">
        <v>101</v>
      </c>
      <c r="FC16" s="9">
        <v>159</v>
      </c>
      <c r="FD16" s="9">
        <v>108</v>
      </c>
      <c r="FE16" s="9">
        <v>9</v>
      </c>
      <c r="FF16" s="9">
        <v>110</v>
      </c>
      <c r="FG16" s="9">
        <v>18</v>
      </c>
      <c r="FH16" s="9">
        <v>165</v>
      </c>
      <c r="FI16" s="9">
        <v>123</v>
      </c>
      <c r="FJ16" s="9">
        <v>104</v>
      </c>
      <c r="FK16" s="9">
        <v>11</v>
      </c>
      <c r="FL16" s="9">
        <v>108</v>
      </c>
      <c r="FM16" s="9">
        <v>10</v>
      </c>
      <c r="FN16" s="9">
        <v>15</v>
      </c>
    </row>
    <row r="17" spans="1:170" s="9" customFormat="1" ht="12.75">
      <c r="A17" s="9" t="s">
        <v>327</v>
      </c>
      <c r="B17" s="9">
        <v>390</v>
      </c>
      <c r="C17" s="9">
        <v>80</v>
      </c>
      <c r="D17" s="9">
        <v>148</v>
      </c>
      <c r="E17" s="9">
        <v>600</v>
      </c>
      <c r="F17" s="9">
        <v>85</v>
      </c>
      <c r="G17" s="9">
        <v>360</v>
      </c>
      <c r="H17" s="9">
        <v>2064</v>
      </c>
      <c r="I17" s="9">
        <v>2448</v>
      </c>
      <c r="J17" s="9">
        <v>1808</v>
      </c>
      <c r="K17" s="9">
        <v>736</v>
      </c>
      <c r="L17" s="9">
        <v>1269.3333333333333</v>
      </c>
      <c r="M17" s="9">
        <v>1290.6666666666665</v>
      </c>
      <c r="N17" s="9">
        <v>856</v>
      </c>
      <c r="O17" s="9">
        <v>448</v>
      </c>
      <c r="P17" s="9">
        <v>284</v>
      </c>
      <c r="Q17" s="9">
        <v>188</v>
      </c>
      <c r="R17" s="9">
        <v>188</v>
      </c>
      <c r="S17" s="9">
        <v>224</v>
      </c>
      <c r="T17" s="9">
        <v>83</v>
      </c>
      <c r="U17" s="9">
        <v>4778.666666666666</v>
      </c>
      <c r="V17" s="9">
        <v>25856</v>
      </c>
      <c r="W17" s="9">
        <v>22528</v>
      </c>
      <c r="X17" s="9">
        <v>960</v>
      </c>
      <c r="Y17" s="9">
        <v>824</v>
      </c>
      <c r="Z17" s="9">
        <v>1480</v>
      </c>
      <c r="AA17" s="9">
        <v>4928</v>
      </c>
      <c r="AB17" s="9">
        <v>960</v>
      </c>
      <c r="AC17" s="9">
        <v>308</v>
      </c>
      <c r="AD17" s="9">
        <v>656</v>
      </c>
      <c r="AE17" s="9">
        <v>3200</v>
      </c>
      <c r="AF17" s="9">
        <v>1376</v>
      </c>
      <c r="AG17" s="9">
        <v>2624</v>
      </c>
      <c r="AH17" s="9">
        <v>7424</v>
      </c>
      <c r="AI17" s="9">
        <v>38</v>
      </c>
      <c r="AJ17" s="9">
        <v>230</v>
      </c>
      <c r="AK17" s="9">
        <v>162</v>
      </c>
      <c r="AL17" s="9">
        <v>712</v>
      </c>
      <c r="AM17" s="9">
        <v>952</v>
      </c>
      <c r="AN17" s="9">
        <v>268</v>
      </c>
      <c r="AO17" s="9">
        <v>202</v>
      </c>
      <c r="AP17" s="9">
        <v>728</v>
      </c>
      <c r="AQ17" s="9">
        <v>1312</v>
      </c>
      <c r="AR17" s="9">
        <v>1200</v>
      </c>
      <c r="AS17" s="9">
        <v>4992</v>
      </c>
      <c r="AT17" s="9">
        <v>3360</v>
      </c>
      <c r="AU17" s="9">
        <v>3720</v>
      </c>
      <c r="AV17" s="9">
        <v>1984</v>
      </c>
      <c r="AW17" s="9">
        <v>7936</v>
      </c>
      <c r="AX17" s="9">
        <v>2352</v>
      </c>
      <c r="AY17" s="9">
        <v>1552</v>
      </c>
      <c r="AZ17" s="9">
        <v>2336</v>
      </c>
      <c r="BA17" s="9">
        <v>784</v>
      </c>
      <c r="BB17" s="9">
        <v>520</v>
      </c>
      <c r="BC17" s="9">
        <v>12544</v>
      </c>
      <c r="BD17" s="9">
        <v>12672</v>
      </c>
      <c r="BE17" s="9">
        <v>14592</v>
      </c>
      <c r="BF17" s="9">
        <v>4736</v>
      </c>
      <c r="BG17" s="9">
        <v>180</v>
      </c>
      <c r="BH17" s="9">
        <v>70</v>
      </c>
      <c r="BI17" s="9">
        <v>44</v>
      </c>
      <c r="BJ17" s="9">
        <v>20</v>
      </c>
      <c r="BK17" s="9">
        <v>25</v>
      </c>
      <c r="BL17" s="9">
        <v>36</v>
      </c>
      <c r="BM17" s="9">
        <v>5205.333333333333</v>
      </c>
      <c r="BN17" s="9">
        <v>3856</v>
      </c>
      <c r="BO17" s="9">
        <v>7872</v>
      </c>
      <c r="BP17" s="9">
        <v>10624</v>
      </c>
      <c r="BQ17" s="9">
        <v>15616</v>
      </c>
      <c r="BR17" s="9">
        <v>8448</v>
      </c>
      <c r="BS17" s="9">
        <v>6314.666666666666</v>
      </c>
      <c r="BT17" s="9">
        <v>40</v>
      </c>
      <c r="BU17" s="9">
        <v>84</v>
      </c>
      <c r="BV17" s="9">
        <v>304</v>
      </c>
      <c r="BW17" s="9">
        <v>38</v>
      </c>
      <c r="BX17" s="9">
        <v>256</v>
      </c>
      <c r="BY17" s="9">
        <v>808</v>
      </c>
      <c r="BZ17" s="9">
        <v>676</v>
      </c>
      <c r="CA17" s="9">
        <v>3968</v>
      </c>
      <c r="CB17" s="9">
        <v>4896</v>
      </c>
      <c r="CC17" s="9">
        <v>1312</v>
      </c>
      <c r="CD17" s="9">
        <v>158</v>
      </c>
      <c r="CE17" s="9">
        <v>13</v>
      </c>
      <c r="CF17" s="9">
        <v>3520</v>
      </c>
      <c r="CG17" s="9">
        <v>930</v>
      </c>
      <c r="CH17" s="9">
        <v>253.33333333333331</v>
      </c>
      <c r="CI17" s="9">
        <v>1648</v>
      </c>
      <c r="CJ17" s="9">
        <v>55296</v>
      </c>
      <c r="CK17" s="9">
        <v>3232</v>
      </c>
      <c r="CL17" s="9">
        <v>9920</v>
      </c>
      <c r="CM17" s="9">
        <v>1472</v>
      </c>
      <c r="CN17" s="9">
        <v>20224</v>
      </c>
      <c r="CO17" s="9">
        <v>29184</v>
      </c>
      <c r="CP17" s="9">
        <v>2688</v>
      </c>
      <c r="CQ17" s="9">
        <v>7328</v>
      </c>
      <c r="CR17" s="9">
        <v>243</v>
      </c>
      <c r="CS17" s="9">
        <v>4224</v>
      </c>
      <c r="CT17" s="9">
        <v>4778.666666666666</v>
      </c>
      <c r="CU17" s="9">
        <v>26880</v>
      </c>
      <c r="CV17" s="9">
        <v>20480</v>
      </c>
      <c r="CW17" s="9">
        <v>27648</v>
      </c>
      <c r="CX17" s="9">
        <v>40960</v>
      </c>
      <c r="CY17" s="9">
        <v>53248</v>
      </c>
      <c r="CZ17" s="9">
        <v>25856</v>
      </c>
      <c r="DA17" s="9">
        <v>20480</v>
      </c>
      <c r="DB17" s="9">
        <v>1680</v>
      </c>
      <c r="DC17" s="9">
        <v>15360</v>
      </c>
      <c r="DD17" s="9">
        <v>3072</v>
      </c>
      <c r="DE17" s="9">
        <v>1520</v>
      </c>
      <c r="DF17" s="9">
        <v>138</v>
      </c>
      <c r="DG17" s="9">
        <v>1584</v>
      </c>
      <c r="DH17" s="9">
        <v>242</v>
      </c>
      <c r="DI17" s="9">
        <v>6784</v>
      </c>
      <c r="DJ17" s="9">
        <v>2389.333333333333</v>
      </c>
      <c r="DK17" s="9">
        <v>3520</v>
      </c>
      <c r="DL17" s="9">
        <v>12928</v>
      </c>
      <c r="DM17" s="9">
        <v>13056</v>
      </c>
      <c r="DN17" s="9">
        <v>12224</v>
      </c>
      <c r="DO17" s="9">
        <v>19968</v>
      </c>
      <c r="DP17" s="9">
        <v>91</v>
      </c>
      <c r="DQ17" s="9">
        <v>832</v>
      </c>
      <c r="DR17" s="9">
        <v>15104</v>
      </c>
      <c r="DS17" s="9">
        <v>284</v>
      </c>
      <c r="DT17" s="9">
        <v>64</v>
      </c>
      <c r="DU17" s="9">
        <v>87</v>
      </c>
      <c r="DV17" s="9">
        <v>37</v>
      </c>
      <c r="DW17" s="9">
        <v>2608</v>
      </c>
      <c r="DX17" s="9">
        <v>4394.666666666666</v>
      </c>
      <c r="DY17" s="9">
        <v>324</v>
      </c>
      <c r="DZ17" s="9">
        <v>7296</v>
      </c>
      <c r="EA17" s="9">
        <v>1728</v>
      </c>
      <c r="EB17" s="9">
        <v>31</v>
      </c>
      <c r="EC17" s="9">
        <v>11</v>
      </c>
      <c r="ED17" s="9">
        <v>2336</v>
      </c>
      <c r="EE17" s="9">
        <v>3008</v>
      </c>
      <c r="EF17" s="9">
        <v>125.33333333333333</v>
      </c>
      <c r="EG17" s="9">
        <v>40</v>
      </c>
      <c r="EH17" s="9">
        <v>1288</v>
      </c>
      <c r="EI17" s="9">
        <v>11</v>
      </c>
      <c r="EJ17" s="9">
        <v>62</v>
      </c>
      <c r="EK17" s="9">
        <v>116</v>
      </c>
      <c r="EL17" s="9">
        <v>492</v>
      </c>
      <c r="EM17" s="9">
        <v>212</v>
      </c>
      <c r="EN17" s="9">
        <v>84</v>
      </c>
      <c r="EO17" s="9">
        <v>80</v>
      </c>
      <c r="EP17" s="9">
        <v>80</v>
      </c>
      <c r="EQ17" s="9">
        <v>152</v>
      </c>
      <c r="ER17" s="9">
        <v>22</v>
      </c>
      <c r="ES17" s="9">
        <v>72</v>
      </c>
      <c r="ET17" s="9">
        <v>1160</v>
      </c>
      <c r="EU17" s="9">
        <v>92</v>
      </c>
      <c r="EV17" s="9">
        <v>492</v>
      </c>
      <c r="EW17" s="9">
        <v>13</v>
      </c>
      <c r="EX17" s="9">
        <v>1396</v>
      </c>
      <c r="EY17" s="9">
        <v>2128</v>
      </c>
      <c r="EZ17" s="9">
        <v>318</v>
      </c>
      <c r="FA17" s="9">
        <v>274</v>
      </c>
      <c r="FB17" s="9">
        <v>1616</v>
      </c>
      <c r="FC17" s="9">
        <v>318</v>
      </c>
      <c r="FD17" s="9">
        <v>432</v>
      </c>
      <c r="FE17" s="9">
        <v>36</v>
      </c>
      <c r="FF17" s="9">
        <v>220</v>
      </c>
      <c r="FG17" s="9">
        <v>180</v>
      </c>
      <c r="FH17" s="9">
        <v>1650</v>
      </c>
      <c r="FI17" s="9">
        <v>10496</v>
      </c>
      <c r="FJ17" s="9">
        <v>416</v>
      </c>
      <c r="FK17" s="9">
        <v>110</v>
      </c>
      <c r="FL17" s="9">
        <v>864</v>
      </c>
      <c r="FM17" s="9">
        <v>40</v>
      </c>
      <c r="FN17" s="9">
        <v>60</v>
      </c>
    </row>
    <row r="18" spans="1:170" s="7" customFormat="1" ht="12.75">
      <c r="A18" s="7" t="s">
        <v>326</v>
      </c>
      <c r="B18" s="7">
        <v>15.6</v>
      </c>
      <c r="C18" s="7">
        <v>3.2</v>
      </c>
      <c r="D18" s="7">
        <v>5.92</v>
      </c>
      <c r="E18" s="7">
        <v>24</v>
      </c>
      <c r="F18" s="7">
        <v>3.4</v>
      </c>
      <c r="G18" s="7">
        <v>14.4</v>
      </c>
      <c r="H18" s="7">
        <v>84.59016393442623</v>
      </c>
      <c r="I18" s="7">
        <v>87.17948717948718</v>
      </c>
      <c r="J18" s="7">
        <v>65.96132798248814</v>
      </c>
      <c r="K18" s="7">
        <v>30.92436974789916</v>
      </c>
      <c r="L18" s="7">
        <v>63.213811420982736</v>
      </c>
      <c r="M18" s="7">
        <v>50.436368373062386</v>
      </c>
      <c r="N18" s="7">
        <v>35.32810565414775</v>
      </c>
      <c r="O18" s="7">
        <v>16.56192236598891</v>
      </c>
      <c r="P18" s="7">
        <v>9.627118644067796</v>
      </c>
      <c r="Q18" s="7">
        <v>6.460481099656357</v>
      </c>
      <c r="R18" s="7">
        <v>9.012464046021094</v>
      </c>
      <c r="S18" s="7">
        <v>9.986625055728934</v>
      </c>
      <c r="T18" s="7">
        <v>6.235912847483095</v>
      </c>
      <c r="U18" s="7">
        <v>263.72332597498155</v>
      </c>
      <c r="V18" s="7">
        <v>1388.6143931256713</v>
      </c>
      <c r="W18" s="7">
        <v>1366.990291262136</v>
      </c>
      <c r="X18" s="7">
        <v>67.94055201698514</v>
      </c>
      <c r="Y18" s="7">
        <v>50.2132845825716</v>
      </c>
      <c r="Z18" s="7">
        <v>92.96482412060301</v>
      </c>
      <c r="AA18" s="7">
        <v>305.1393188854489</v>
      </c>
      <c r="AB18" s="7">
        <v>57.657657657657666</v>
      </c>
      <c r="AC18" s="7">
        <v>18.5207456404089</v>
      </c>
      <c r="AD18" s="7">
        <v>43.443708609271525</v>
      </c>
      <c r="AE18" s="7">
        <v>179.47279865395402</v>
      </c>
      <c r="AF18" s="7">
        <v>74.74198804997285</v>
      </c>
      <c r="AG18" s="7">
        <v>139.94666666666666</v>
      </c>
      <c r="AH18" s="7">
        <v>370.82917082917083</v>
      </c>
      <c r="AI18" s="7">
        <v>2.679830747531735</v>
      </c>
      <c r="AJ18" s="7">
        <v>15.333333333333334</v>
      </c>
      <c r="AK18" s="7">
        <v>10.8</v>
      </c>
      <c r="AL18" s="7">
        <v>47.46666666666667</v>
      </c>
      <c r="AM18" s="7">
        <v>63.46666666666667</v>
      </c>
      <c r="AN18" s="7">
        <v>18.780658724597057</v>
      </c>
      <c r="AO18" s="7">
        <v>11.549456832475702</v>
      </c>
      <c r="AP18" s="7">
        <v>37.75933609958506</v>
      </c>
      <c r="AQ18" s="7">
        <v>77.04051673517321</v>
      </c>
      <c r="AR18" s="7">
        <v>72.55139056831923</v>
      </c>
      <c r="AS18" s="7">
        <v>254.6938775510204</v>
      </c>
      <c r="AT18" s="7">
        <v>171.691364333163</v>
      </c>
      <c r="AU18" s="7">
        <v>191.55509783728112</v>
      </c>
      <c r="AV18" s="7">
        <v>115.75262543757293</v>
      </c>
      <c r="AW18" s="7">
        <v>452.7096406160867</v>
      </c>
      <c r="AX18" s="7">
        <v>133.0316742081448</v>
      </c>
      <c r="AY18" s="7">
        <v>89.9188876013905</v>
      </c>
      <c r="AZ18" s="7">
        <v>131.53153153153153</v>
      </c>
      <c r="BA18" s="7">
        <v>40.39155074703761</v>
      </c>
      <c r="BB18" s="7">
        <v>32.15831787260358</v>
      </c>
      <c r="BC18" s="7">
        <v>721.3341000575043</v>
      </c>
      <c r="BD18" s="7">
        <v>581.2844036697247</v>
      </c>
      <c r="BE18" s="7">
        <v>803.5242290748898</v>
      </c>
      <c r="BF18" s="7">
        <v>249.39441811479728</v>
      </c>
      <c r="BG18" s="7">
        <v>9.19775166070516</v>
      </c>
      <c r="BH18" s="7">
        <v>1.8893387314439947</v>
      </c>
      <c r="BI18" s="7">
        <v>2.933333333333333</v>
      </c>
      <c r="BJ18" s="7">
        <v>1.1806375442739079</v>
      </c>
      <c r="BK18" s="7">
        <v>1.3520822065981613</v>
      </c>
      <c r="BL18" s="7">
        <v>1.1734028683181226</v>
      </c>
      <c r="BM18" s="7">
        <v>239.98770554787149</v>
      </c>
      <c r="BN18" s="7">
        <v>233.98058252427185</v>
      </c>
      <c r="BO18" s="7">
        <v>408.51063829787233</v>
      </c>
      <c r="BP18" s="7">
        <v>539.015728056824</v>
      </c>
      <c r="BQ18" s="7">
        <v>787.0967741935484</v>
      </c>
      <c r="BR18" s="7">
        <v>411.29503407984424</v>
      </c>
      <c r="BS18" s="7">
        <v>309.5424836601307</v>
      </c>
      <c r="BT18" s="7">
        <v>2.9717682020802374</v>
      </c>
      <c r="BU18" s="7">
        <v>4.98812351543943</v>
      </c>
      <c r="BV18" s="7">
        <v>11.992110453648914</v>
      </c>
      <c r="BW18" s="7">
        <v>1.3639626704953338</v>
      </c>
      <c r="BX18" s="7">
        <v>17.055296469020654</v>
      </c>
      <c r="BY18" s="7">
        <v>44.17714598141061</v>
      </c>
      <c r="BZ18" s="7">
        <v>38.672768878718536</v>
      </c>
      <c r="CA18" s="7">
        <v>242.09884075655887</v>
      </c>
      <c r="CB18" s="7">
        <v>286.65105386416866</v>
      </c>
      <c r="CC18" s="7">
        <v>46.940966010733455</v>
      </c>
      <c r="CD18" s="7">
        <v>8.061224489795919</v>
      </c>
      <c r="CE18" s="7">
        <v>0.7282913165266106</v>
      </c>
      <c r="CF18" s="7">
        <v>144.8559670781893</v>
      </c>
      <c r="CG18" s="7">
        <v>49.36305732484077</v>
      </c>
      <c r="CH18" s="7">
        <v>13.024850042844902</v>
      </c>
      <c r="CI18" s="7">
        <v>36.251649802023756</v>
      </c>
      <c r="CJ18" s="7">
        <v>1539.8496240601505</v>
      </c>
      <c r="CK18" s="7">
        <v>97.203007518797</v>
      </c>
      <c r="CL18" s="7">
        <v>330.6666666666667</v>
      </c>
      <c r="CM18" s="7">
        <v>61.5641990798829</v>
      </c>
      <c r="CN18" s="7">
        <v>121.00759887512714</v>
      </c>
      <c r="CO18" s="7">
        <v>807.7497924162745</v>
      </c>
      <c r="CP18" s="7">
        <v>66.35398666995803</v>
      </c>
      <c r="CQ18" s="7">
        <v>176.32338787295475</v>
      </c>
      <c r="CR18" s="7">
        <v>6.07044716462653</v>
      </c>
      <c r="CS18" s="7">
        <v>100</v>
      </c>
      <c r="CT18" s="7">
        <v>145.73548846192944</v>
      </c>
      <c r="CU18" s="7">
        <v>586.1317051897078</v>
      </c>
      <c r="CV18" s="7">
        <v>375.71087873784626</v>
      </c>
      <c r="CW18" s="7">
        <v>442.65129682997116</v>
      </c>
      <c r="CX18" s="7">
        <v>804.557061481045</v>
      </c>
      <c r="CY18" s="7">
        <v>915.5433287482807</v>
      </c>
      <c r="CZ18" s="7">
        <v>455.0510383667723</v>
      </c>
      <c r="DA18" s="7">
        <v>358.6690017513135</v>
      </c>
      <c r="DB18" s="7">
        <v>57.971014492753625</v>
      </c>
      <c r="DC18" s="7">
        <v>493.8906752411575</v>
      </c>
      <c r="DD18" s="7">
        <v>85.6425982715361</v>
      </c>
      <c r="DE18" s="7">
        <v>39.13491246138002</v>
      </c>
      <c r="DF18" s="7">
        <v>4.276417725441586</v>
      </c>
      <c r="DG18" s="7">
        <v>51.59609120521173</v>
      </c>
      <c r="DH18" s="7">
        <v>7.249850209706411</v>
      </c>
      <c r="DI18" s="7">
        <v>188.3398112159911</v>
      </c>
      <c r="DJ18" s="7">
        <v>67.04077815188926</v>
      </c>
      <c r="DK18" s="7">
        <v>104.66845078798691</v>
      </c>
      <c r="DL18" s="7">
        <v>307.07838479809976</v>
      </c>
      <c r="DM18" s="7">
        <v>326.0739260739261</v>
      </c>
      <c r="DN18" s="7">
        <v>388.3100381194409</v>
      </c>
      <c r="DO18" s="7">
        <v>431.5539226280527</v>
      </c>
      <c r="DP18" s="7">
        <v>3.306686046511628</v>
      </c>
      <c r="DQ18" s="7">
        <v>17.743655363616977</v>
      </c>
      <c r="DR18" s="7">
        <v>402.237017310253</v>
      </c>
      <c r="DS18" s="7">
        <v>6.957373836354728</v>
      </c>
      <c r="DT18" s="7">
        <v>1.703033528472592</v>
      </c>
      <c r="DU18" s="7">
        <v>2.6943326107153918</v>
      </c>
      <c r="DV18" s="7">
        <v>1.0765202211230724</v>
      </c>
      <c r="DW18" s="7">
        <v>81.90954773869346</v>
      </c>
      <c r="DX18" s="7">
        <v>126.21098985257512</v>
      </c>
      <c r="DY18" s="7">
        <v>9.571639586410635</v>
      </c>
      <c r="DZ18" s="7">
        <v>214.58823529411765</v>
      </c>
      <c r="EA18" s="7">
        <v>61.124867350548286</v>
      </c>
      <c r="EB18" s="7">
        <v>0.8238107892638852</v>
      </c>
      <c r="EC18" s="7">
        <v>0.29883183917413747</v>
      </c>
      <c r="ED18" s="7">
        <v>91.10764430577223</v>
      </c>
      <c r="EE18" s="7">
        <v>101.21130551816958</v>
      </c>
      <c r="EF18" s="7">
        <v>4.946066824519863</v>
      </c>
      <c r="EG18" s="7">
        <v>1.5600624024960998</v>
      </c>
      <c r="EH18" s="7">
        <v>60.04662004662005</v>
      </c>
      <c r="EI18" s="7">
        <v>0.4089219330855019</v>
      </c>
      <c r="EJ18" s="7">
        <v>2.1572720946416144</v>
      </c>
      <c r="EK18" s="7">
        <v>3.564843269821758</v>
      </c>
      <c r="EL18" s="7">
        <v>14.882032667876587</v>
      </c>
      <c r="EM18" s="7">
        <v>5.921787709497207</v>
      </c>
      <c r="EN18" s="7">
        <v>2.164390620973976</v>
      </c>
      <c r="EO18" s="7">
        <v>2.4038461538461537</v>
      </c>
      <c r="EP18" s="7">
        <v>1.9088523025530901</v>
      </c>
      <c r="EQ18" s="7">
        <v>4.075067024128686</v>
      </c>
      <c r="ER18" s="7">
        <v>3.323262839879154</v>
      </c>
      <c r="ES18" s="7">
        <v>1.6953143395337886</v>
      </c>
      <c r="ET18" s="7">
        <v>26.244343891402714</v>
      </c>
      <c r="EU18" s="7">
        <v>6.686046511627907</v>
      </c>
      <c r="EV18" s="7">
        <v>31.518257527226137</v>
      </c>
      <c r="EW18" s="7">
        <v>0.6077606358111267</v>
      </c>
      <c r="EX18" s="7">
        <v>54.616588419405325</v>
      </c>
      <c r="EY18" s="7">
        <v>75.30077848549186</v>
      </c>
      <c r="EZ18" s="7">
        <v>5.5371756921469615</v>
      </c>
      <c r="FA18" s="7">
        <v>8.559825054670416</v>
      </c>
      <c r="FB18" s="7">
        <v>100.06191950464397</v>
      </c>
      <c r="FC18" s="7">
        <v>7.442078165223497</v>
      </c>
      <c r="FD18" s="7">
        <v>7.34194425560843</v>
      </c>
      <c r="FE18" s="7">
        <v>0.6445837063563116</v>
      </c>
      <c r="FF18" s="7">
        <v>8.8</v>
      </c>
      <c r="FG18" s="7">
        <v>7.2</v>
      </c>
      <c r="FH18" s="7">
        <v>66</v>
      </c>
      <c r="FI18" s="7">
        <v>274.04699738903395</v>
      </c>
      <c r="FJ18" s="7">
        <v>11.646136618141098</v>
      </c>
      <c r="FK18" s="7">
        <v>4.4</v>
      </c>
      <c r="FL18" s="7">
        <v>16.621777606771836</v>
      </c>
      <c r="FM18" s="7">
        <v>0.8680555555555556</v>
      </c>
      <c r="FN18" s="7">
        <v>1.82648401826484</v>
      </c>
    </row>
    <row r="19" spans="1:133" ht="12.75">
      <c r="A19" s="6" t="s">
        <v>146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4"/>
      <c r="AK19" s="24"/>
      <c r="AL19" s="24"/>
      <c r="AM19" s="24"/>
      <c r="AN19" s="24"/>
      <c r="AO19" s="24"/>
      <c r="AP19" s="24"/>
      <c r="AQ19" s="23"/>
      <c r="AR19" s="23"/>
      <c r="AS19" s="24"/>
      <c r="AT19" s="24"/>
      <c r="AU19" s="24"/>
      <c r="AV19" s="24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36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36"/>
      <c r="DG19" s="23"/>
      <c r="DH19" s="36"/>
      <c r="DI19" s="36"/>
      <c r="DJ19" s="36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</row>
    <row r="20" ht="12.75">
      <c r="A20" s="6" t="s">
        <v>495</v>
      </c>
    </row>
    <row r="21" spans="1:174" ht="12.75">
      <c r="A21" s="6" t="s">
        <v>73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0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8">
        <v>0</v>
      </c>
      <c r="EM21" s="8">
        <v>0</v>
      </c>
      <c r="EN21" s="8">
        <v>0</v>
      </c>
      <c r="EO21" s="8">
        <v>0</v>
      </c>
      <c r="EP21" s="8">
        <v>0</v>
      </c>
      <c r="EQ21" s="8">
        <v>0</v>
      </c>
      <c r="ER21" s="8">
        <v>0</v>
      </c>
      <c r="ES21" s="8">
        <v>0</v>
      </c>
      <c r="ET21" s="8">
        <v>1.3793103448275863</v>
      </c>
      <c r="EU21" s="8">
        <v>0</v>
      </c>
      <c r="EV21" s="8">
        <v>0</v>
      </c>
      <c r="EW21" s="8">
        <v>0</v>
      </c>
      <c r="EX21" s="8">
        <v>0</v>
      </c>
      <c r="EY21" s="8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0</v>
      </c>
      <c r="FJ21" s="8">
        <v>0</v>
      </c>
      <c r="FK21" s="8">
        <v>0</v>
      </c>
      <c r="FL21" s="8">
        <v>0</v>
      </c>
      <c r="FM21" s="8">
        <v>0</v>
      </c>
      <c r="FN21" s="8">
        <v>0</v>
      </c>
      <c r="FO21" s="8"/>
      <c r="FP21" s="8"/>
      <c r="FQ21" s="8"/>
      <c r="FR21" s="8"/>
    </row>
    <row r="22" spans="1:174" ht="12.75">
      <c r="A22" s="6" t="s">
        <v>179</v>
      </c>
      <c r="B22" s="8">
        <v>92.3076923076923</v>
      </c>
      <c r="C22" s="8">
        <v>0</v>
      </c>
      <c r="D22" s="8">
        <v>0</v>
      </c>
      <c r="E22" s="8">
        <v>6.666666666666667</v>
      </c>
      <c r="F22" s="8">
        <v>35.294117647058826</v>
      </c>
      <c r="G22" s="8">
        <v>0</v>
      </c>
      <c r="H22" s="8">
        <v>78.29457364341084</v>
      </c>
      <c r="I22" s="8">
        <v>94.77124183006535</v>
      </c>
      <c r="J22" s="8">
        <v>89.38053097345133</v>
      </c>
      <c r="K22" s="8">
        <v>90.21739130434783</v>
      </c>
      <c r="L22" s="8">
        <v>4.201680672268908</v>
      </c>
      <c r="M22" s="8">
        <v>48.760330578512395</v>
      </c>
      <c r="N22" s="8">
        <v>0</v>
      </c>
      <c r="O22" s="8">
        <v>14.285714285714285</v>
      </c>
      <c r="P22" s="8">
        <v>9.859154929577464</v>
      </c>
      <c r="Q22" s="8">
        <v>13.829787234042554</v>
      </c>
      <c r="R22" s="8">
        <v>0</v>
      </c>
      <c r="S22" s="8">
        <v>0</v>
      </c>
      <c r="T22" s="8">
        <v>100</v>
      </c>
      <c r="U22" s="8">
        <v>91.96428571428571</v>
      </c>
      <c r="V22" s="8">
        <v>84.15841584158416</v>
      </c>
      <c r="W22" s="8">
        <v>98.48484848484848</v>
      </c>
      <c r="X22" s="8">
        <v>65.83333333333333</v>
      </c>
      <c r="Y22" s="8">
        <v>87.37864077669903</v>
      </c>
      <c r="Z22" s="8">
        <v>86.48648648648648</v>
      </c>
      <c r="AA22" s="8">
        <v>93.5064935064935</v>
      </c>
      <c r="AB22" s="8">
        <v>37.77777777777778</v>
      </c>
      <c r="AC22" s="8">
        <v>63.63636363636363</v>
      </c>
      <c r="AD22" s="8">
        <v>92.6829268292683</v>
      </c>
      <c r="AE22" s="8">
        <v>65</v>
      </c>
      <c r="AF22" s="8">
        <v>89.53488372093024</v>
      </c>
      <c r="AG22" s="8">
        <v>83.53658536585365</v>
      </c>
      <c r="AH22" s="8">
        <v>78.44827586206897</v>
      </c>
      <c r="AI22" s="8">
        <v>10.526315789473683</v>
      </c>
      <c r="AJ22" s="8">
        <v>7.82608695652174</v>
      </c>
      <c r="AK22" s="8">
        <v>8.641975308641975</v>
      </c>
      <c r="AL22" s="8">
        <v>40.44943820224719</v>
      </c>
      <c r="AM22" s="8">
        <v>54.621848739495796</v>
      </c>
      <c r="AN22" s="8">
        <v>68.65671641791045</v>
      </c>
      <c r="AO22" s="8">
        <v>98.01980198019803</v>
      </c>
      <c r="AP22" s="8">
        <v>90.10989010989012</v>
      </c>
      <c r="AQ22" s="8">
        <v>74.39024390243902</v>
      </c>
      <c r="AR22" s="8">
        <v>84</v>
      </c>
      <c r="AS22" s="8">
        <v>70.51282051282051</v>
      </c>
      <c r="AT22" s="8">
        <v>86.90476190476191</v>
      </c>
      <c r="AU22" s="8">
        <v>97.84946236559139</v>
      </c>
      <c r="AV22" s="8">
        <v>96.7741935483871</v>
      </c>
      <c r="AW22" s="8">
        <v>97.58064516129032</v>
      </c>
      <c r="AX22" s="8">
        <v>97.27891156462584</v>
      </c>
      <c r="AY22" s="8">
        <v>97.9381443298969</v>
      </c>
      <c r="AZ22" s="8">
        <v>96.57534246575342</v>
      </c>
      <c r="BA22" s="8">
        <v>63.26530612244898</v>
      </c>
      <c r="BB22" s="8">
        <v>84.61538461538461</v>
      </c>
      <c r="BC22" s="8">
        <v>90.81632653061224</v>
      </c>
      <c r="BD22" s="8">
        <v>90.9090909090909</v>
      </c>
      <c r="BE22" s="8">
        <v>94.73684210526315</v>
      </c>
      <c r="BF22" s="8">
        <v>100</v>
      </c>
      <c r="BG22" s="8">
        <v>93.88888888888889</v>
      </c>
      <c r="BH22" s="8">
        <v>55.714285714285715</v>
      </c>
      <c r="BI22" s="8">
        <v>2.272727272727273</v>
      </c>
      <c r="BJ22" s="8">
        <v>10</v>
      </c>
      <c r="BK22" s="8">
        <v>68</v>
      </c>
      <c r="BL22" s="8">
        <v>69.44444444444444</v>
      </c>
      <c r="BM22" s="8">
        <v>77.8688524590164</v>
      </c>
      <c r="BN22" s="8">
        <v>86.30705394190872</v>
      </c>
      <c r="BO22" s="8">
        <v>92.6829268292683</v>
      </c>
      <c r="BP22" s="8">
        <v>51.80722891566265</v>
      </c>
      <c r="BQ22" s="8">
        <v>65.57377049180327</v>
      </c>
      <c r="BR22" s="8">
        <v>31.818181818181817</v>
      </c>
      <c r="BS22" s="8">
        <v>35.13513513513514</v>
      </c>
      <c r="BT22" s="8">
        <v>97.5</v>
      </c>
      <c r="BU22" s="8">
        <v>66.66666666666666</v>
      </c>
      <c r="BV22" s="8">
        <v>89.47368421052632</v>
      </c>
      <c r="BW22" s="8">
        <v>100</v>
      </c>
      <c r="BX22" s="8">
        <v>92.578125</v>
      </c>
      <c r="BY22" s="8">
        <v>94.05940594059405</v>
      </c>
      <c r="BZ22" s="8">
        <v>56.80473372781065</v>
      </c>
      <c r="CA22" s="8">
        <v>97.58064516129032</v>
      </c>
      <c r="CB22" s="8">
        <v>98.36601307189542</v>
      </c>
      <c r="CC22" s="8">
        <v>96.34146341463415</v>
      </c>
      <c r="CD22" s="8">
        <v>68.35443037974683</v>
      </c>
      <c r="CE22" s="8">
        <v>0</v>
      </c>
      <c r="CF22" s="8">
        <v>93.63636363636364</v>
      </c>
      <c r="CG22" s="8">
        <v>86.45161290322581</v>
      </c>
      <c r="CH22" s="8">
        <v>94.73684210526315</v>
      </c>
      <c r="CI22" s="8">
        <v>82.52427184466019</v>
      </c>
      <c r="CJ22" s="8">
        <v>87.96296296296296</v>
      </c>
      <c r="CK22" s="8">
        <v>39.603960396039604</v>
      </c>
      <c r="CL22" s="8">
        <v>53.5483870967742</v>
      </c>
      <c r="CM22" s="8">
        <v>34.78260869565217</v>
      </c>
      <c r="CN22" s="8">
        <v>27.848101265822784</v>
      </c>
      <c r="CO22" s="8">
        <v>42.10526315789473</v>
      </c>
      <c r="CP22" s="8">
        <v>66.66666666666666</v>
      </c>
      <c r="CQ22" s="8">
        <v>99.12663755458514</v>
      </c>
      <c r="CR22" s="8">
        <v>67.90123456790124</v>
      </c>
      <c r="CS22" s="8">
        <v>78.78787878787878</v>
      </c>
      <c r="CT22" s="8">
        <v>67.85714285714286</v>
      </c>
      <c r="CU22" s="8">
        <v>88.57142857142857</v>
      </c>
      <c r="CV22" s="8">
        <v>75</v>
      </c>
      <c r="CW22" s="8">
        <v>83.9506172839506</v>
      </c>
      <c r="CX22" s="8">
        <v>73.75</v>
      </c>
      <c r="CY22" s="8">
        <v>79.8076923076923</v>
      </c>
      <c r="CZ22" s="8">
        <v>73.26732673267327</v>
      </c>
      <c r="DA22" s="8">
        <v>95</v>
      </c>
      <c r="DB22" s="8">
        <v>96.19047619047619</v>
      </c>
      <c r="DC22" s="8">
        <v>94.16666666666667</v>
      </c>
      <c r="DD22" s="8">
        <v>88.54166666666666</v>
      </c>
      <c r="DE22" s="8">
        <v>96.84210526315789</v>
      </c>
      <c r="DF22" s="8">
        <v>96.37681159420289</v>
      </c>
      <c r="DG22" s="8">
        <v>89.8989898989899</v>
      </c>
      <c r="DH22" s="8">
        <v>97.52066115702479</v>
      </c>
      <c r="DI22" s="8">
        <v>97.16981132075472</v>
      </c>
      <c r="DJ22" s="8">
        <v>97.32142857142857</v>
      </c>
      <c r="DK22" s="8">
        <v>84.54545454545455</v>
      </c>
      <c r="DL22" s="8">
        <v>84.15841584158416</v>
      </c>
      <c r="DM22" s="8">
        <v>92.15686274509804</v>
      </c>
      <c r="DN22" s="8">
        <v>77.4869109947644</v>
      </c>
      <c r="DO22" s="8">
        <v>80.34188034188034</v>
      </c>
      <c r="DP22" s="8">
        <v>91.20879120879121</v>
      </c>
      <c r="DQ22" s="8">
        <v>93.26923076923077</v>
      </c>
      <c r="DR22" s="8">
        <v>90.67796610169492</v>
      </c>
      <c r="DS22" s="8">
        <v>90.14084507042254</v>
      </c>
      <c r="DT22" s="8">
        <v>0</v>
      </c>
      <c r="DU22" s="8">
        <v>0</v>
      </c>
      <c r="DV22" s="8">
        <v>91.8918918918919</v>
      </c>
      <c r="DW22" s="8">
        <v>96.93251533742331</v>
      </c>
      <c r="DX22" s="8">
        <v>77.66990291262135</v>
      </c>
      <c r="DY22" s="8">
        <v>48.148148148148145</v>
      </c>
      <c r="DZ22" s="8">
        <v>45.614035087719294</v>
      </c>
      <c r="EA22" s="8">
        <v>95.37037037037037</v>
      </c>
      <c r="EB22" s="8">
        <v>0</v>
      </c>
      <c r="EC22" s="8">
        <v>0</v>
      </c>
      <c r="ED22" s="8">
        <v>67.8082191780822</v>
      </c>
      <c r="EE22" s="8">
        <v>68.08510638297872</v>
      </c>
      <c r="EF22" s="8">
        <v>0</v>
      </c>
      <c r="EG22" s="8">
        <v>0</v>
      </c>
      <c r="EH22" s="8">
        <v>0</v>
      </c>
      <c r="EI22" s="8">
        <v>0</v>
      </c>
      <c r="EJ22" s="8">
        <v>0</v>
      </c>
      <c r="EK22" s="8">
        <v>98.27586206896551</v>
      </c>
      <c r="EL22" s="8">
        <v>95.9349593495935</v>
      </c>
      <c r="EM22" s="8">
        <v>86.79245283018868</v>
      </c>
      <c r="EN22" s="8">
        <v>100</v>
      </c>
      <c r="EO22" s="8">
        <v>0</v>
      </c>
      <c r="EP22" s="8">
        <v>0</v>
      </c>
      <c r="EQ22" s="8">
        <v>0</v>
      </c>
      <c r="ER22" s="8">
        <v>0</v>
      </c>
      <c r="ES22" s="8">
        <v>100</v>
      </c>
      <c r="ET22" s="8">
        <v>91.72413793103448</v>
      </c>
      <c r="EU22" s="8">
        <v>0</v>
      </c>
      <c r="EV22" s="8">
        <v>0.8130081300813009</v>
      </c>
      <c r="EW22" s="8">
        <v>92.3076923076923</v>
      </c>
      <c r="EX22" s="8">
        <v>96.27507163323781</v>
      </c>
      <c r="EY22" s="8">
        <v>97.74436090225564</v>
      </c>
      <c r="EZ22" s="8">
        <v>80.50314465408806</v>
      </c>
      <c r="FA22" s="8">
        <v>97.8102189781022</v>
      </c>
      <c r="FB22" s="8">
        <v>0</v>
      </c>
      <c r="FC22" s="8">
        <v>1.257861635220126</v>
      </c>
      <c r="FD22" s="8">
        <v>89.81481481481481</v>
      </c>
      <c r="FE22" s="8">
        <v>77.77777777777779</v>
      </c>
      <c r="FF22" s="8">
        <v>0</v>
      </c>
      <c r="FG22" s="8">
        <v>0</v>
      </c>
      <c r="FH22" s="8">
        <v>100</v>
      </c>
      <c r="FI22" s="8">
        <v>95.1219512195122</v>
      </c>
      <c r="FJ22" s="8">
        <v>22.115384615384613</v>
      </c>
      <c r="FK22" s="8">
        <v>100</v>
      </c>
      <c r="FL22" s="8">
        <v>95.37037037037037</v>
      </c>
      <c r="FM22" s="8">
        <v>70</v>
      </c>
      <c r="FN22" s="8">
        <v>86.66666666666667</v>
      </c>
      <c r="FO22" s="8"/>
      <c r="FP22" s="8"/>
      <c r="FQ22" s="8"/>
      <c r="FR22" s="8"/>
    </row>
    <row r="23" spans="1:174" ht="12.75">
      <c r="A23" s="6" t="s">
        <v>74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0.8333333333333334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3.3707865168539324</v>
      </c>
      <c r="AM23" s="8">
        <v>1.680672268907563</v>
      </c>
      <c r="AN23" s="8">
        <v>0</v>
      </c>
      <c r="AO23" s="8">
        <v>0</v>
      </c>
      <c r="AP23" s="8">
        <v>0</v>
      </c>
      <c r="AQ23" s="8">
        <v>0</v>
      </c>
      <c r="AR23" s="8">
        <v>1.3333333333333335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1.0309278350515463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0.819672131147541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2.7027027027027026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8">
        <v>0</v>
      </c>
      <c r="EM23" s="8">
        <v>0</v>
      </c>
      <c r="EN23" s="8">
        <v>0</v>
      </c>
      <c r="EO23" s="8">
        <v>0</v>
      </c>
      <c r="EP23" s="8">
        <v>0</v>
      </c>
      <c r="EQ23" s="8">
        <v>0</v>
      </c>
      <c r="ER23" s="8">
        <v>0</v>
      </c>
      <c r="ES23" s="8">
        <v>0</v>
      </c>
      <c r="ET23" s="8">
        <v>0</v>
      </c>
      <c r="EU23" s="8">
        <v>0</v>
      </c>
      <c r="EV23" s="8">
        <v>0</v>
      </c>
      <c r="EW23" s="8">
        <v>0</v>
      </c>
      <c r="EX23" s="8">
        <v>0</v>
      </c>
      <c r="EY23" s="8">
        <v>0</v>
      </c>
      <c r="EZ23" s="8">
        <v>0</v>
      </c>
      <c r="FA23" s="8">
        <v>0</v>
      </c>
      <c r="FB23" s="8">
        <v>0</v>
      </c>
      <c r="FC23" s="8">
        <v>0</v>
      </c>
      <c r="FD23" s="8">
        <v>0</v>
      </c>
      <c r="FE23" s="8">
        <v>0</v>
      </c>
      <c r="FF23" s="8">
        <v>0</v>
      </c>
      <c r="FG23" s="8">
        <v>0</v>
      </c>
      <c r="FH23" s="8">
        <v>0</v>
      </c>
      <c r="FI23" s="8">
        <v>0</v>
      </c>
      <c r="FJ23" s="8">
        <v>0</v>
      </c>
      <c r="FK23" s="8">
        <v>0</v>
      </c>
      <c r="FL23" s="8">
        <v>0</v>
      </c>
      <c r="FM23" s="8">
        <v>0</v>
      </c>
      <c r="FN23" s="8">
        <v>0</v>
      </c>
      <c r="FO23" s="8"/>
      <c r="FP23" s="8"/>
      <c r="FQ23" s="8"/>
      <c r="FR23" s="8"/>
    </row>
    <row r="24" spans="1:174" ht="12.75">
      <c r="A24" s="6" t="s">
        <v>75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0</v>
      </c>
      <c r="DT24" s="8">
        <v>0</v>
      </c>
      <c r="DU24" s="8">
        <v>0</v>
      </c>
      <c r="DV24" s="8">
        <v>0</v>
      </c>
      <c r="DW24" s="8">
        <v>0</v>
      </c>
      <c r="DX24" s="8">
        <v>0</v>
      </c>
      <c r="DY24" s="8">
        <v>0</v>
      </c>
      <c r="DZ24" s="8">
        <v>0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0</v>
      </c>
      <c r="EG24" s="8">
        <v>0</v>
      </c>
      <c r="EH24" s="8">
        <v>0</v>
      </c>
      <c r="EI24" s="8">
        <v>0</v>
      </c>
      <c r="EJ24" s="8">
        <v>0</v>
      </c>
      <c r="EK24" s="8">
        <v>0</v>
      </c>
      <c r="EL24" s="8">
        <v>0</v>
      </c>
      <c r="EM24" s="8">
        <v>0</v>
      </c>
      <c r="EN24" s="8">
        <v>0</v>
      </c>
      <c r="EO24" s="8">
        <v>0</v>
      </c>
      <c r="EP24" s="8">
        <v>0</v>
      </c>
      <c r="EQ24" s="8">
        <v>0</v>
      </c>
      <c r="ER24" s="8">
        <v>0</v>
      </c>
      <c r="ES24" s="8">
        <v>0</v>
      </c>
      <c r="ET24" s="8">
        <v>0</v>
      </c>
      <c r="EU24" s="8">
        <v>0</v>
      </c>
      <c r="EV24" s="8">
        <v>0</v>
      </c>
      <c r="EW24" s="8">
        <v>0</v>
      </c>
      <c r="EX24" s="8">
        <v>0</v>
      </c>
      <c r="EY24" s="8">
        <v>0</v>
      </c>
      <c r="EZ24" s="8">
        <v>0</v>
      </c>
      <c r="FA24" s="8">
        <v>0</v>
      </c>
      <c r="FB24" s="8">
        <v>0</v>
      </c>
      <c r="FC24" s="8">
        <v>0</v>
      </c>
      <c r="FD24" s="8">
        <v>0</v>
      </c>
      <c r="FE24" s="8">
        <v>0</v>
      </c>
      <c r="FF24" s="8">
        <v>0</v>
      </c>
      <c r="FG24" s="8">
        <v>0</v>
      </c>
      <c r="FH24" s="8">
        <v>0</v>
      </c>
      <c r="FI24" s="8">
        <v>0</v>
      </c>
      <c r="FJ24" s="8">
        <v>0</v>
      </c>
      <c r="FK24" s="8">
        <v>0</v>
      </c>
      <c r="FL24" s="8">
        <v>0</v>
      </c>
      <c r="FM24" s="8">
        <v>0</v>
      </c>
      <c r="FN24" s="8">
        <v>0</v>
      </c>
      <c r="FO24" s="8"/>
      <c r="FP24" s="8"/>
      <c r="FQ24" s="8"/>
      <c r="FR24" s="8"/>
    </row>
    <row r="25" spans="1:174" ht="12.75">
      <c r="A25" s="6" t="s">
        <v>76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8">
        <v>0</v>
      </c>
      <c r="DS25" s="8">
        <v>0</v>
      </c>
      <c r="DT25" s="8">
        <v>0</v>
      </c>
      <c r="DU25" s="8">
        <v>0</v>
      </c>
      <c r="DV25" s="8">
        <v>0</v>
      </c>
      <c r="DW25" s="8">
        <v>0</v>
      </c>
      <c r="DX25" s="8">
        <v>0</v>
      </c>
      <c r="DY25" s="8">
        <v>0</v>
      </c>
      <c r="DZ25" s="8">
        <v>0</v>
      </c>
      <c r="EA25" s="8">
        <v>0</v>
      </c>
      <c r="EB25" s="8">
        <v>0</v>
      </c>
      <c r="EC25" s="8">
        <v>0</v>
      </c>
      <c r="ED25" s="8">
        <v>0</v>
      </c>
      <c r="EE25" s="8">
        <v>0</v>
      </c>
      <c r="EF25" s="8">
        <v>0</v>
      </c>
      <c r="EG25" s="8">
        <v>0</v>
      </c>
      <c r="EH25" s="8">
        <v>0</v>
      </c>
      <c r="EI25" s="8">
        <v>0</v>
      </c>
      <c r="EJ25" s="8">
        <v>0</v>
      </c>
      <c r="EK25" s="8">
        <v>0</v>
      </c>
      <c r="EL25" s="8">
        <v>0</v>
      </c>
      <c r="EM25" s="8">
        <v>0</v>
      </c>
      <c r="EN25" s="8">
        <v>0</v>
      </c>
      <c r="EO25" s="8">
        <v>0</v>
      </c>
      <c r="EP25" s="8">
        <v>0</v>
      </c>
      <c r="EQ25" s="8">
        <v>0</v>
      </c>
      <c r="ER25" s="8">
        <v>0</v>
      </c>
      <c r="ES25" s="8">
        <v>0</v>
      </c>
      <c r="ET25" s="8">
        <v>0</v>
      </c>
      <c r="EU25" s="8">
        <v>0</v>
      </c>
      <c r="EV25" s="8">
        <v>0</v>
      </c>
      <c r="EW25" s="8">
        <v>0</v>
      </c>
      <c r="EX25" s="8">
        <v>0</v>
      </c>
      <c r="EY25" s="8">
        <v>0</v>
      </c>
      <c r="EZ25" s="8">
        <v>0</v>
      </c>
      <c r="FA25" s="8">
        <v>0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0</v>
      </c>
      <c r="FJ25" s="8">
        <v>0</v>
      </c>
      <c r="FK25" s="8">
        <v>0</v>
      </c>
      <c r="FL25" s="8">
        <v>0</v>
      </c>
      <c r="FM25" s="8">
        <v>0</v>
      </c>
      <c r="FN25" s="8">
        <v>0</v>
      </c>
      <c r="FO25" s="8"/>
      <c r="FP25" s="8"/>
      <c r="FQ25" s="8"/>
      <c r="FR25" s="8"/>
    </row>
    <row r="26" spans="1:174" ht="12.75">
      <c r="A26" s="6" t="s">
        <v>77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0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0</v>
      </c>
      <c r="FO26" s="8"/>
      <c r="FP26" s="8"/>
      <c r="FQ26" s="8"/>
      <c r="FR26" s="8"/>
    </row>
    <row r="27" spans="1:174" ht="12.75">
      <c r="A27" s="6" t="s">
        <v>78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0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8"/>
      <c r="FP27" s="8"/>
      <c r="FQ27" s="8"/>
      <c r="FR27" s="8"/>
    </row>
    <row r="28" spans="1:174" ht="12.75">
      <c r="A28" s="6" t="s">
        <v>79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0</v>
      </c>
      <c r="EO28" s="8">
        <v>0</v>
      </c>
      <c r="EP28" s="8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8">
        <v>0</v>
      </c>
      <c r="EW28" s="8">
        <v>0</v>
      </c>
      <c r="EX28" s="8">
        <v>0</v>
      </c>
      <c r="EY28" s="8">
        <v>0</v>
      </c>
      <c r="EZ28" s="8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>
        <v>0</v>
      </c>
      <c r="FK28" s="8">
        <v>0</v>
      </c>
      <c r="FL28" s="8">
        <v>0</v>
      </c>
      <c r="FM28" s="8">
        <v>0</v>
      </c>
      <c r="FN28" s="8">
        <v>0</v>
      </c>
      <c r="FO28" s="8"/>
      <c r="FP28" s="8"/>
      <c r="FQ28" s="8"/>
      <c r="FR28" s="8"/>
    </row>
    <row r="29" spans="1:174" ht="12.75">
      <c r="A29" s="6" t="s">
        <v>80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/>
      <c r="FP29" s="8"/>
      <c r="FQ29" s="8"/>
      <c r="FR29" s="8"/>
    </row>
    <row r="30" spans="1:174" ht="12.75">
      <c r="A30" s="6" t="s">
        <v>81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/>
      <c r="FP30" s="8"/>
      <c r="FQ30" s="8"/>
      <c r="FR30" s="8"/>
    </row>
    <row r="31" spans="1:174" ht="12.75">
      <c r="A31" s="6" t="s">
        <v>82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8">
        <v>0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  <c r="ER31" s="8">
        <v>0</v>
      </c>
      <c r="ES31" s="8">
        <v>0</v>
      </c>
      <c r="ET31" s="8">
        <v>0</v>
      </c>
      <c r="EU31" s="8">
        <v>0</v>
      </c>
      <c r="EV31" s="8">
        <v>0</v>
      </c>
      <c r="EW31" s="8">
        <v>0</v>
      </c>
      <c r="EX31" s="8">
        <v>0</v>
      </c>
      <c r="EY31" s="8">
        <v>0</v>
      </c>
      <c r="EZ31" s="8">
        <v>0</v>
      </c>
      <c r="FA31" s="8">
        <v>0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v>0</v>
      </c>
      <c r="FH31" s="8">
        <v>0</v>
      </c>
      <c r="FI31" s="8">
        <v>0</v>
      </c>
      <c r="FJ31" s="8">
        <v>0</v>
      </c>
      <c r="FK31" s="8">
        <v>0</v>
      </c>
      <c r="FL31" s="8">
        <v>0</v>
      </c>
      <c r="FM31" s="8">
        <v>0</v>
      </c>
      <c r="FN31" s="8">
        <v>0</v>
      </c>
      <c r="FO31" s="8"/>
      <c r="FP31" s="8"/>
      <c r="FQ31" s="8"/>
      <c r="FR31" s="8"/>
    </row>
    <row r="32" spans="1:174" ht="12.75">
      <c r="A32" s="6" t="s">
        <v>170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/>
      <c r="FP32" s="8"/>
      <c r="FQ32" s="8"/>
      <c r="FR32" s="8"/>
    </row>
    <row r="33" spans="1:174" ht="12.75">
      <c r="A33" s="6" t="s">
        <v>83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0</v>
      </c>
      <c r="DP33" s="8">
        <v>0</v>
      </c>
      <c r="DQ33" s="8">
        <v>0</v>
      </c>
      <c r="DR33" s="8">
        <v>0</v>
      </c>
      <c r="DS33" s="8">
        <v>0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0</v>
      </c>
      <c r="EA33" s="8">
        <v>0</v>
      </c>
      <c r="EB33" s="8">
        <v>0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8">
        <v>0</v>
      </c>
      <c r="EM33" s="8">
        <v>0</v>
      </c>
      <c r="EN33" s="8">
        <v>0</v>
      </c>
      <c r="EO33" s="8">
        <v>0</v>
      </c>
      <c r="EP33" s="8">
        <v>0</v>
      </c>
      <c r="EQ33" s="8">
        <v>0</v>
      </c>
      <c r="ER33" s="8">
        <v>0</v>
      </c>
      <c r="ES33" s="8">
        <v>0</v>
      </c>
      <c r="ET33" s="8">
        <v>0</v>
      </c>
      <c r="EU33" s="8">
        <v>0</v>
      </c>
      <c r="EV33" s="8">
        <v>0</v>
      </c>
      <c r="EW33" s="8">
        <v>0</v>
      </c>
      <c r="EX33" s="8">
        <v>0</v>
      </c>
      <c r="EY33" s="8">
        <v>0</v>
      </c>
      <c r="EZ33" s="8">
        <v>0</v>
      </c>
      <c r="FA33" s="8">
        <v>0</v>
      </c>
      <c r="FB33" s="8">
        <v>0</v>
      </c>
      <c r="FC33" s="8">
        <v>0</v>
      </c>
      <c r="FD33" s="8">
        <v>0</v>
      </c>
      <c r="FE33" s="8">
        <v>0</v>
      </c>
      <c r="FF33" s="8">
        <v>0</v>
      </c>
      <c r="FG33" s="8">
        <v>0</v>
      </c>
      <c r="FH33" s="8">
        <v>0</v>
      </c>
      <c r="FI33" s="8">
        <v>0</v>
      </c>
      <c r="FJ33" s="8">
        <v>0</v>
      </c>
      <c r="FK33" s="8">
        <v>0</v>
      </c>
      <c r="FL33" s="8">
        <v>0</v>
      </c>
      <c r="FM33" s="8">
        <v>0</v>
      </c>
      <c r="FN33" s="8">
        <v>0</v>
      </c>
      <c r="FO33" s="8"/>
      <c r="FP33" s="8"/>
      <c r="FQ33" s="8"/>
      <c r="FR33" s="8"/>
    </row>
    <row r="34" spans="1:174" ht="12.75">
      <c r="A34" s="6" t="s">
        <v>84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0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  <c r="ER34" s="8">
        <v>0</v>
      </c>
      <c r="ES34" s="8">
        <v>0</v>
      </c>
      <c r="ET34" s="8">
        <v>0</v>
      </c>
      <c r="EU34" s="8">
        <v>0</v>
      </c>
      <c r="EV34" s="8">
        <v>0</v>
      </c>
      <c r="EW34" s="8">
        <v>0</v>
      </c>
      <c r="EX34" s="8">
        <v>0</v>
      </c>
      <c r="EY34" s="8">
        <v>0</v>
      </c>
      <c r="EZ34" s="8">
        <v>0</v>
      </c>
      <c r="FA34" s="8">
        <v>0</v>
      </c>
      <c r="FB34" s="8">
        <v>0</v>
      </c>
      <c r="FC34" s="8">
        <v>0</v>
      </c>
      <c r="FD34" s="8">
        <v>0</v>
      </c>
      <c r="FE34" s="8">
        <v>0</v>
      </c>
      <c r="FF34" s="8">
        <v>0</v>
      </c>
      <c r="FG34" s="8">
        <v>0</v>
      </c>
      <c r="FH34" s="8">
        <v>0</v>
      </c>
      <c r="FI34" s="8">
        <v>0</v>
      </c>
      <c r="FJ34" s="8">
        <v>0</v>
      </c>
      <c r="FK34" s="8">
        <v>0</v>
      </c>
      <c r="FL34" s="8">
        <v>0</v>
      </c>
      <c r="FM34" s="8">
        <v>0</v>
      </c>
      <c r="FN34" s="8">
        <v>0</v>
      </c>
      <c r="FO34" s="8"/>
      <c r="FP34" s="8"/>
      <c r="FQ34" s="8"/>
      <c r="FR34" s="8"/>
    </row>
    <row r="35" spans="1:174" ht="12.75">
      <c r="A35" s="6" t="s">
        <v>85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/>
      <c r="FP35" s="8"/>
      <c r="FQ35" s="8"/>
      <c r="FR35" s="8"/>
    </row>
    <row r="36" spans="1:174" ht="12.75">
      <c r="A36" s="6" t="s">
        <v>86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/>
      <c r="FP36" s="8"/>
      <c r="FQ36" s="8"/>
      <c r="FR36" s="8"/>
    </row>
    <row r="37" spans="1:174" ht="12.75">
      <c r="A37" s="6" t="s">
        <v>180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</v>
      </c>
      <c r="ER37" s="8">
        <v>0</v>
      </c>
      <c r="ES37" s="8">
        <v>0</v>
      </c>
      <c r="ET37" s="8">
        <v>0</v>
      </c>
      <c r="EU37" s="8">
        <v>0</v>
      </c>
      <c r="EV37" s="8">
        <v>0</v>
      </c>
      <c r="EW37" s="8">
        <v>0</v>
      </c>
      <c r="EX37" s="8">
        <v>0</v>
      </c>
      <c r="EY37" s="8">
        <v>0</v>
      </c>
      <c r="EZ37" s="8">
        <v>0</v>
      </c>
      <c r="FA37" s="8">
        <v>0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0</v>
      </c>
      <c r="FL37" s="8">
        <v>0</v>
      </c>
      <c r="FM37" s="8">
        <v>0</v>
      </c>
      <c r="FN37" s="8">
        <v>0</v>
      </c>
      <c r="FO37" s="8"/>
      <c r="FP37" s="8"/>
      <c r="FQ37" s="8"/>
      <c r="FR37" s="8"/>
    </row>
    <row r="38" spans="1:174" ht="12.75">
      <c r="A38" s="6" t="s">
        <v>87</v>
      </c>
      <c r="B38" s="8">
        <v>2.564102564102564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2.3255813953488373</v>
      </c>
      <c r="I38" s="8">
        <v>2.6143790849673203</v>
      </c>
      <c r="J38" s="8">
        <v>1.7699115044247788</v>
      </c>
      <c r="K38" s="8">
        <v>0</v>
      </c>
      <c r="L38" s="8">
        <v>0</v>
      </c>
      <c r="M38" s="8">
        <v>1.6528925619834711</v>
      </c>
      <c r="N38" s="8">
        <v>0</v>
      </c>
      <c r="O38" s="8">
        <v>0</v>
      </c>
      <c r="P38" s="8">
        <v>0.7042253521126761</v>
      </c>
      <c r="Q38" s="8">
        <v>0</v>
      </c>
      <c r="R38" s="8">
        <v>0</v>
      </c>
      <c r="S38" s="8">
        <v>0</v>
      </c>
      <c r="T38" s="8">
        <v>0</v>
      </c>
      <c r="U38" s="8">
        <v>4.464285714285714</v>
      </c>
      <c r="V38" s="8">
        <v>4.9504950495049505</v>
      </c>
      <c r="W38" s="8">
        <v>1.5151515151515151</v>
      </c>
      <c r="X38" s="8">
        <v>16.666666666666664</v>
      </c>
      <c r="Y38" s="8">
        <v>0.9708737864077669</v>
      </c>
      <c r="Z38" s="8">
        <v>5.405405405405405</v>
      </c>
      <c r="AA38" s="8">
        <v>2.5974025974025974</v>
      </c>
      <c r="AB38" s="8">
        <v>7.777777777777778</v>
      </c>
      <c r="AC38" s="8">
        <v>2.5974025974025974</v>
      </c>
      <c r="AD38" s="8">
        <v>0</v>
      </c>
      <c r="AE38" s="8">
        <v>23</v>
      </c>
      <c r="AF38" s="8">
        <v>3.488372093023256</v>
      </c>
      <c r="AG38" s="8">
        <v>4.2682926829268295</v>
      </c>
      <c r="AH38" s="8">
        <v>0.8620689655172413</v>
      </c>
      <c r="AI38" s="8">
        <v>0</v>
      </c>
      <c r="AJ38" s="8">
        <v>0.8695652173913043</v>
      </c>
      <c r="AK38" s="8">
        <v>0</v>
      </c>
      <c r="AL38" s="8">
        <v>0</v>
      </c>
      <c r="AM38" s="8">
        <v>0</v>
      </c>
      <c r="AN38" s="8">
        <v>0.7462686567164178</v>
      </c>
      <c r="AO38" s="8">
        <v>0</v>
      </c>
      <c r="AP38" s="8">
        <v>0</v>
      </c>
      <c r="AQ38" s="8">
        <v>12.195121951219512</v>
      </c>
      <c r="AR38" s="8">
        <v>1.3333333333333335</v>
      </c>
      <c r="AS38" s="8">
        <v>3.8461538461538463</v>
      </c>
      <c r="AT38" s="8">
        <v>2.380952380952381</v>
      </c>
      <c r="AU38" s="8">
        <v>2.1505376344086025</v>
      </c>
      <c r="AV38" s="8">
        <v>2.4193548387096775</v>
      </c>
      <c r="AW38" s="8">
        <v>1.6129032258064515</v>
      </c>
      <c r="AX38" s="8">
        <v>0</v>
      </c>
      <c r="AY38" s="8">
        <v>0</v>
      </c>
      <c r="AZ38" s="8">
        <v>0.684931506849315</v>
      </c>
      <c r="BA38" s="8">
        <v>24.489795918367346</v>
      </c>
      <c r="BB38" s="8">
        <v>12.307692307692308</v>
      </c>
      <c r="BC38" s="8">
        <v>2.0408163265306123</v>
      </c>
      <c r="BD38" s="8">
        <v>5.05050505050505</v>
      </c>
      <c r="BE38" s="8">
        <v>2.631578947368421</v>
      </c>
      <c r="BF38" s="8">
        <v>0</v>
      </c>
      <c r="BG38" s="8">
        <v>0</v>
      </c>
      <c r="BH38" s="8">
        <v>7.142857142857142</v>
      </c>
      <c r="BI38" s="8">
        <v>29.545454545454547</v>
      </c>
      <c r="BJ38" s="8">
        <v>35</v>
      </c>
      <c r="BK38" s="8">
        <v>0</v>
      </c>
      <c r="BL38" s="8">
        <v>0</v>
      </c>
      <c r="BM38" s="8">
        <v>11.475409836065573</v>
      </c>
      <c r="BN38" s="8">
        <v>1.6597510373443984</v>
      </c>
      <c r="BO38" s="8">
        <v>0.8130081300813009</v>
      </c>
      <c r="BP38" s="8">
        <v>22.89156626506024</v>
      </c>
      <c r="BQ38" s="8">
        <v>18.0327868852459</v>
      </c>
      <c r="BR38" s="8">
        <v>15.151515151515152</v>
      </c>
      <c r="BS38" s="8">
        <v>37.83783783783784</v>
      </c>
      <c r="BT38" s="8">
        <v>0</v>
      </c>
      <c r="BU38" s="8">
        <v>1.1904761904761905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2.1052631578947367</v>
      </c>
      <c r="CI38" s="8">
        <v>7.766990291262135</v>
      </c>
      <c r="CJ38" s="8">
        <v>2.7777777777777777</v>
      </c>
      <c r="CK38" s="8">
        <v>23.762376237623762</v>
      </c>
      <c r="CL38" s="8">
        <v>3.225806451612903</v>
      </c>
      <c r="CM38" s="8">
        <v>0</v>
      </c>
      <c r="CN38" s="8">
        <v>22.78481012658228</v>
      </c>
      <c r="CO38" s="8">
        <v>0</v>
      </c>
      <c r="CP38" s="8">
        <v>2.976190476190476</v>
      </c>
      <c r="CQ38" s="8">
        <v>0</v>
      </c>
      <c r="CR38" s="8">
        <v>20.98765432098765</v>
      </c>
      <c r="CS38" s="8">
        <v>6.0606060606060606</v>
      </c>
      <c r="CT38" s="8">
        <v>14.285714285714285</v>
      </c>
      <c r="CU38" s="8">
        <v>5.714285714285714</v>
      </c>
      <c r="CV38" s="8">
        <v>1.25</v>
      </c>
      <c r="CW38" s="8">
        <v>2.4691358024691357</v>
      </c>
      <c r="CX38" s="8">
        <v>0</v>
      </c>
      <c r="CY38" s="8">
        <v>0.9615384615384616</v>
      </c>
      <c r="CZ38" s="8">
        <v>0</v>
      </c>
      <c r="DA38" s="8">
        <v>0</v>
      </c>
      <c r="DB38" s="8">
        <v>0</v>
      </c>
      <c r="DC38" s="8">
        <v>0</v>
      </c>
      <c r="DD38" s="8">
        <v>1.0416666666666665</v>
      </c>
      <c r="DE38" s="8">
        <v>1.0526315789473684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3.6363636363636362</v>
      </c>
      <c r="DL38" s="8">
        <v>0</v>
      </c>
      <c r="DM38" s="8">
        <v>0</v>
      </c>
      <c r="DN38" s="8">
        <v>0</v>
      </c>
      <c r="DO38" s="8">
        <v>0.8547008547008548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1.2269938650306749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2.127659574468085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1.8867924528301887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0.28653295128939826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6.481481481481481</v>
      </c>
      <c r="FE38" s="8">
        <v>0</v>
      </c>
      <c r="FF38" s="8">
        <v>0</v>
      </c>
      <c r="FG38" s="8">
        <v>0</v>
      </c>
      <c r="FH38" s="8">
        <v>0</v>
      </c>
      <c r="FI38" s="8">
        <v>1.6260162601626018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/>
      <c r="FP38" s="8"/>
      <c r="FQ38" s="8"/>
      <c r="FR38" s="8"/>
    </row>
    <row r="39" spans="1:174" ht="12.75">
      <c r="A39" s="6" t="s">
        <v>88</v>
      </c>
      <c r="B39" s="8">
        <v>2.564102564102564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2.6785714285714284</v>
      </c>
      <c r="V39" s="8">
        <v>8.91089108910891</v>
      </c>
      <c r="W39" s="8">
        <v>0</v>
      </c>
      <c r="X39" s="8">
        <v>10</v>
      </c>
      <c r="Y39" s="8">
        <v>7.766990291262135</v>
      </c>
      <c r="Z39" s="8">
        <v>6.486486486486487</v>
      </c>
      <c r="AA39" s="8">
        <v>2.5974025974025974</v>
      </c>
      <c r="AB39" s="8">
        <v>1.1111111111111112</v>
      </c>
      <c r="AC39" s="8">
        <v>2.5974025974025974</v>
      </c>
      <c r="AD39" s="8">
        <v>0</v>
      </c>
      <c r="AE39" s="8">
        <v>1</v>
      </c>
      <c r="AF39" s="8">
        <v>1.1627906976744187</v>
      </c>
      <c r="AG39" s="8">
        <v>2.4390243902439024</v>
      </c>
      <c r="AH39" s="8">
        <v>1.7241379310344827</v>
      </c>
      <c r="AI39" s="8">
        <v>0</v>
      </c>
      <c r="AJ39" s="8">
        <v>0</v>
      </c>
      <c r="AK39" s="8">
        <v>1.2345679012345678</v>
      </c>
      <c r="AL39" s="8">
        <v>0</v>
      </c>
      <c r="AM39" s="8">
        <v>0.8403361344537815</v>
      </c>
      <c r="AN39" s="8">
        <v>0</v>
      </c>
      <c r="AO39" s="8">
        <v>0</v>
      </c>
      <c r="AP39" s="8">
        <v>2.197802197802198</v>
      </c>
      <c r="AQ39" s="8">
        <v>3.6585365853658534</v>
      </c>
      <c r="AR39" s="8">
        <v>2.666666666666667</v>
      </c>
      <c r="AS39" s="8">
        <v>5.128205128205128</v>
      </c>
      <c r="AT39" s="8">
        <v>5.952380952380952</v>
      </c>
      <c r="AU39" s="8">
        <v>0</v>
      </c>
      <c r="AV39" s="8">
        <v>0.8064516129032258</v>
      </c>
      <c r="AW39" s="8">
        <v>0</v>
      </c>
      <c r="AX39" s="8">
        <v>0</v>
      </c>
      <c r="AY39" s="8">
        <v>0</v>
      </c>
      <c r="AZ39" s="8">
        <v>1.36986301369863</v>
      </c>
      <c r="BA39" s="8">
        <v>4.081632653061225</v>
      </c>
      <c r="BB39" s="8">
        <v>1.5384615384615385</v>
      </c>
      <c r="BC39" s="8">
        <v>6.122448979591836</v>
      </c>
      <c r="BD39" s="8">
        <v>4.040404040404041</v>
      </c>
      <c r="BE39" s="8">
        <v>1.7543859649122806</v>
      </c>
      <c r="BF39" s="8">
        <v>0</v>
      </c>
      <c r="BG39" s="8">
        <v>0</v>
      </c>
      <c r="BH39" s="8">
        <v>2.857142857142857</v>
      </c>
      <c r="BI39" s="8">
        <v>27.27272727272727</v>
      </c>
      <c r="BJ39" s="8">
        <v>15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7.228915662650602</v>
      </c>
      <c r="BQ39" s="8">
        <v>8.19672131147541</v>
      </c>
      <c r="BR39" s="8">
        <v>21.21212121212121</v>
      </c>
      <c r="BS39" s="8">
        <v>2.7027027027027026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0.591715976331361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1.0526315789473684</v>
      </c>
      <c r="CI39" s="8">
        <v>5.825242718446602</v>
      </c>
      <c r="CJ39" s="8">
        <v>1.8518518518518516</v>
      </c>
      <c r="CK39" s="8">
        <v>23.762376237623762</v>
      </c>
      <c r="CL39" s="8">
        <v>29.677419354838708</v>
      </c>
      <c r="CM39" s="8">
        <v>30.434782608695656</v>
      </c>
      <c r="CN39" s="8">
        <v>25.31645569620253</v>
      </c>
      <c r="CO39" s="8">
        <v>36.84210526315789</v>
      </c>
      <c r="CP39" s="8">
        <v>8.333333333333332</v>
      </c>
      <c r="CQ39" s="8">
        <v>0.43668122270742354</v>
      </c>
      <c r="CR39" s="8">
        <v>3.7037037037037033</v>
      </c>
      <c r="CS39" s="8">
        <v>13.636363636363635</v>
      </c>
      <c r="CT39" s="8">
        <v>16.071428571428573</v>
      </c>
      <c r="CU39" s="8">
        <v>5.714285714285714</v>
      </c>
      <c r="CV39" s="8">
        <v>16.25</v>
      </c>
      <c r="CW39" s="8">
        <v>12.345679012345679</v>
      </c>
      <c r="CX39" s="8">
        <v>20</v>
      </c>
      <c r="CY39" s="8">
        <v>16.346153846153847</v>
      </c>
      <c r="CZ39" s="8">
        <v>8.91089108910891</v>
      </c>
      <c r="DA39" s="8">
        <v>2.5</v>
      </c>
      <c r="DB39" s="8">
        <v>0</v>
      </c>
      <c r="DC39" s="8">
        <v>5.833333333333333</v>
      </c>
      <c r="DD39" s="8">
        <v>10.416666666666668</v>
      </c>
      <c r="DE39" s="8">
        <v>2.1052631578947367</v>
      </c>
      <c r="DF39" s="8">
        <v>3.6231884057971016</v>
      </c>
      <c r="DG39" s="8">
        <v>4.040404040404041</v>
      </c>
      <c r="DH39" s="8">
        <v>0</v>
      </c>
      <c r="DI39" s="8">
        <v>0</v>
      </c>
      <c r="DJ39" s="8">
        <v>0</v>
      </c>
      <c r="DK39" s="8">
        <v>9.090909090909092</v>
      </c>
      <c r="DL39" s="8">
        <v>13.861386138613863</v>
      </c>
      <c r="DM39" s="8">
        <v>5.88235294117647</v>
      </c>
      <c r="DN39" s="8">
        <v>2.6178010471204187</v>
      </c>
      <c r="DO39" s="8">
        <v>1.7094017094017095</v>
      </c>
      <c r="DP39" s="8">
        <v>1.098901098901099</v>
      </c>
      <c r="DQ39" s="8">
        <v>1.9230769230769231</v>
      </c>
      <c r="DR39" s="8">
        <v>5.932203389830509</v>
      </c>
      <c r="DS39" s="8">
        <v>2.8169014084507045</v>
      </c>
      <c r="DT39" s="8">
        <v>0</v>
      </c>
      <c r="DU39" s="8">
        <v>0</v>
      </c>
      <c r="DV39" s="8">
        <v>0</v>
      </c>
      <c r="DW39" s="8">
        <v>0</v>
      </c>
      <c r="DX39" s="8">
        <v>2.912621359223301</v>
      </c>
      <c r="DY39" s="8">
        <v>1.2345679012345678</v>
      </c>
      <c r="DZ39" s="8">
        <v>14.035087719298245</v>
      </c>
      <c r="EA39" s="8">
        <v>0</v>
      </c>
      <c r="EB39" s="8">
        <v>0</v>
      </c>
      <c r="EC39" s="8">
        <v>0</v>
      </c>
      <c r="ED39" s="8">
        <v>0</v>
      </c>
      <c r="EE39" s="8">
        <v>0</v>
      </c>
      <c r="EF39" s="8">
        <v>0</v>
      </c>
      <c r="EG39" s="8">
        <v>0</v>
      </c>
      <c r="EH39" s="8">
        <v>0</v>
      </c>
      <c r="EI39" s="8">
        <v>0</v>
      </c>
      <c r="EJ39" s="8">
        <v>0</v>
      </c>
      <c r="EK39" s="8">
        <v>0</v>
      </c>
      <c r="EL39" s="8">
        <v>0</v>
      </c>
      <c r="EM39" s="8">
        <v>0</v>
      </c>
      <c r="EN39" s="8">
        <v>0</v>
      </c>
      <c r="EO39" s="8">
        <v>0</v>
      </c>
      <c r="EP39" s="8">
        <v>0</v>
      </c>
      <c r="EQ39" s="8">
        <v>0</v>
      </c>
      <c r="ER39" s="8">
        <v>0</v>
      </c>
      <c r="ES39" s="8">
        <v>0</v>
      </c>
      <c r="ET39" s="8">
        <v>0</v>
      </c>
      <c r="EU39" s="8">
        <v>0</v>
      </c>
      <c r="EV39" s="8">
        <v>0</v>
      </c>
      <c r="EW39" s="8">
        <v>0</v>
      </c>
      <c r="EX39" s="8">
        <v>0</v>
      </c>
      <c r="EY39" s="8">
        <v>0</v>
      </c>
      <c r="EZ39" s="8">
        <v>0</v>
      </c>
      <c r="FA39" s="8">
        <v>0</v>
      </c>
      <c r="FB39" s="8">
        <v>0</v>
      </c>
      <c r="FC39" s="8">
        <v>0</v>
      </c>
      <c r="FD39" s="8">
        <v>0</v>
      </c>
      <c r="FE39" s="8">
        <v>0</v>
      </c>
      <c r="FF39" s="8">
        <v>0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/>
      <c r="FP39" s="8"/>
      <c r="FQ39" s="8"/>
      <c r="FR39" s="8"/>
    </row>
    <row r="40" spans="1:174" ht="12.75">
      <c r="A40" s="6" t="s">
        <v>89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4.651162790697675</v>
      </c>
      <c r="I40" s="8">
        <v>2.6143790849673203</v>
      </c>
      <c r="J40" s="8">
        <v>7.079646017699115</v>
      </c>
      <c r="K40" s="8">
        <v>1.0869565217391304</v>
      </c>
      <c r="L40" s="8">
        <v>0</v>
      </c>
      <c r="M40" s="8">
        <v>0</v>
      </c>
      <c r="N40" s="8">
        <v>0</v>
      </c>
      <c r="O40" s="8">
        <v>0</v>
      </c>
      <c r="P40" s="8">
        <v>1.4084507042253522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1.9801980198019802</v>
      </c>
      <c r="W40" s="8">
        <v>0</v>
      </c>
      <c r="X40" s="8">
        <v>0</v>
      </c>
      <c r="Y40" s="8">
        <v>2.912621359223301</v>
      </c>
      <c r="Z40" s="8">
        <v>0.5405405405405406</v>
      </c>
      <c r="AA40" s="8">
        <v>1.2987012987012987</v>
      </c>
      <c r="AB40" s="8">
        <v>1.1111111111111112</v>
      </c>
      <c r="AC40" s="8">
        <v>7.792207792207792</v>
      </c>
      <c r="AD40" s="8">
        <v>0</v>
      </c>
      <c r="AE40" s="8">
        <v>5</v>
      </c>
      <c r="AF40" s="8">
        <v>5.813953488372093</v>
      </c>
      <c r="AG40" s="8">
        <v>0</v>
      </c>
      <c r="AH40" s="8">
        <v>5.172413793103448</v>
      </c>
      <c r="AI40" s="8">
        <v>0</v>
      </c>
      <c r="AJ40" s="8">
        <v>0.8695652173913043</v>
      </c>
      <c r="AK40" s="8">
        <v>0</v>
      </c>
      <c r="AL40" s="8">
        <v>20.224719101123593</v>
      </c>
      <c r="AM40" s="8">
        <v>14.285714285714285</v>
      </c>
      <c r="AN40" s="8">
        <v>14.925373134328357</v>
      </c>
      <c r="AO40" s="8">
        <v>1.9801980198019802</v>
      </c>
      <c r="AP40" s="8">
        <v>0</v>
      </c>
      <c r="AQ40" s="8">
        <v>1.2195121951219512</v>
      </c>
      <c r="AR40" s="8">
        <v>2.666666666666667</v>
      </c>
      <c r="AS40" s="8">
        <v>1.282051282051282</v>
      </c>
      <c r="AT40" s="8">
        <v>0</v>
      </c>
      <c r="AU40" s="8">
        <v>0</v>
      </c>
      <c r="AV40" s="8">
        <v>0</v>
      </c>
      <c r="AW40" s="8">
        <v>0</v>
      </c>
      <c r="AX40" s="8">
        <v>2.7210884353741496</v>
      </c>
      <c r="AY40" s="8">
        <v>0</v>
      </c>
      <c r="AZ40" s="8">
        <v>0</v>
      </c>
      <c r="BA40" s="8">
        <v>8.16326530612245</v>
      </c>
      <c r="BB40" s="8">
        <v>0.7692307692307693</v>
      </c>
      <c r="BC40" s="8">
        <v>1.0204081632653061</v>
      </c>
      <c r="BD40" s="8">
        <v>0</v>
      </c>
      <c r="BE40" s="8">
        <v>0</v>
      </c>
      <c r="BF40" s="8">
        <v>0</v>
      </c>
      <c r="BG40" s="8">
        <v>5</v>
      </c>
      <c r="BH40" s="8">
        <v>17.142857142857142</v>
      </c>
      <c r="BI40" s="8">
        <v>13.636363636363635</v>
      </c>
      <c r="BJ40" s="8">
        <v>10</v>
      </c>
      <c r="BK40" s="8">
        <v>12</v>
      </c>
      <c r="BL40" s="8">
        <v>25</v>
      </c>
      <c r="BM40" s="8">
        <v>9.836065573770492</v>
      </c>
      <c r="BN40" s="8">
        <v>10.78838174273859</v>
      </c>
      <c r="BO40" s="8">
        <v>4.878048780487805</v>
      </c>
      <c r="BP40" s="8">
        <v>1.2048192771084338</v>
      </c>
      <c r="BQ40" s="8">
        <v>0</v>
      </c>
      <c r="BR40" s="8">
        <v>0</v>
      </c>
      <c r="BS40" s="8">
        <v>0</v>
      </c>
      <c r="BT40" s="8">
        <v>0</v>
      </c>
      <c r="BU40" s="8">
        <v>3.571428571428571</v>
      </c>
      <c r="BV40" s="8">
        <v>10.526315789473683</v>
      </c>
      <c r="BW40" s="8">
        <v>0</v>
      </c>
      <c r="BX40" s="8">
        <v>6.25</v>
      </c>
      <c r="BY40" s="8">
        <v>3.9603960396039604</v>
      </c>
      <c r="BZ40" s="8">
        <v>42.60355029585799</v>
      </c>
      <c r="CA40" s="8">
        <v>2.4193548387096775</v>
      </c>
      <c r="CB40" s="8">
        <v>1.6339869281045754</v>
      </c>
      <c r="CC40" s="8">
        <v>3.6585365853658534</v>
      </c>
      <c r="CD40" s="8">
        <v>31.645569620253166</v>
      </c>
      <c r="CE40" s="8">
        <v>0</v>
      </c>
      <c r="CF40" s="8">
        <v>6.363636363636363</v>
      </c>
      <c r="CG40" s="8">
        <v>11.827956989247312</v>
      </c>
      <c r="CH40" s="8">
        <v>0</v>
      </c>
      <c r="CI40" s="8">
        <v>0</v>
      </c>
      <c r="CJ40" s="8">
        <v>1.8518518518518516</v>
      </c>
      <c r="CK40" s="8">
        <v>0.9900990099009901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1.5151515151515151</v>
      </c>
      <c r="CT40" s="8">
        <v>0</v>
      </c>
      <c r="CU40" s="8">
        <v>0</v>
      </c>
      <c r="CV40" s="8">
        <v>1.25</v>
      </c>
      <c r="CW40" s="8">
        <v>1.2345679012345678</v>
      </c>
      <c r="CX40" s="8">
        <v>1.25</v>
      </c>
      <c r="CY40" s="8">
        <v>1.9230769230769231</v>
      </c>
      <c r="CZ40" s="8">
        <v>9.900990099009901</v>
      </c>
      <c r="DA40" s="8">
        <v>1.25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2.479338842975207</v>
      </c>
      <c r="DI40" s="8">
        <v>2.8301886792452833</v>
      </c>
      <c r="DJ40" s="8">
        <v>0</v>
      </c>
      <c r="DK40" s="8">
        <v>2.727272727272727</v>
      </c>
      <c r="DL40" s="8">
        <v>1.9801980198019802</v>
      </c>
      <c r="DM40" s="8">
        <v>1.9607843137254901</v>
      </c>
      <c r="DN40" s="8">
        <v>19.3717277486911</v>
      </c>
      <c r="DO40" s="8">
        <v>17.094017094017094</v>
      </c>
      <c r="DP40" s="8">
        <v>7.6923076923076925</v>
      </c>
      <c r="DQ40" s="8">
        <v>4.807692307692308</v>
      </c>
      <c r="DR40" s="8">
        <v>3.389830508474576</v>
      </c>
      <c r="DS40" s="8">
        <v>7.042253521126761</v>
      </c>
      <c r="DT40" s="8">
        <v>0</v>
      </c>
      <c r="DU40" s="8">
        <v>0</v>
      </c>
      <c r="DV40" s="8">
        <v>8.108108108108109</v>
      </c>
      <c r="DW40" s="8">
        <v>1.8404907975460123</v>
      </c>
      <c r="DX40" s="8">
        <v>19.41747572815534</v>
      </c>
      <c r="DY40" s="8">
        <v>49.382716049382715</v>
      </c>
      <c r="DZ40" s="8">
        <v>35.08771929824561</v>
      </c>
      <c r="EA40" s="8">
        <v>4.62962962962963</v>
      </c>
      <c r="EB40" s="8">
        <v>0</v>
      </c>
      <c r="EC40" s="8">
        <v>0</v>
      </c>
      <c r="ED40" s="8">
        <v>32.19178082191781</v>
      </c>
      <c r="EE40" s="8">
        <v>28.723404255319153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1.7241379310344827</v>
      </c>
      <c r="EL40" s="8">
        <v>4.0650406504065035</v>
      </c>
      <c r="EM40" s="8">
        <v>11.320754716981133</v>
      </c>
      <c r="EN40" s="8">
        <v>0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6.896551724137931</v>
      </c>
      <c r="EU40" s="8">
        <v>0</v>
      </c>
      <c r="EV40" s="8">
        <v>0</v>
      </c>
      <c r="EW40" s="8">
        <v>7.6923076923076925</v>
      </c>
      <c r="EX40" s="8">
        <v>3.4383954154727796</v>
      </c>
      <c r="EY40" s="8">
        <v>2.2556390977443606</v>
      </c>
      <c r="EZ40" s="8">
        <v>1.257861635220126</v>
      </c>
      <c r="FA40" s="8">
        <v>2.18978102189781</v>
      </c>
      <c r="FB40" s="8">
        <v>0</v>
      </c>
      <c r="FC40" s="8">
        <v>0</v>
      </c>
      <c r="FD40" s="8">
        <v>0.9259259259259258</v>
      </c>
      <c r="FE40" s="8">
        <v>22.22222222222222</v>
      </c>
      <c r="FF40" s="8">
        <v>0</v>
      </c>
      <c r="FG40" s="8">
        <v>0</v>
      </c>
      <c r="FH40" s="8">
        <v>0</v>
      </c>
      <c r="FI40" s="8">
        <v>0.8130081300813009</v>
      </c>
      <c r="FJ40" s="8">
        <v>0</v>
      </c>
      <c r="FK40" s="8">
        <v>0</v>
      </c>
      <c r="FL40" s="8">
        <v>0</v>
      </c>
      <c r="FM40" s="8">
        <v>0</v>
      </c>
      <c r="FN40" s="8">
        <v>0</v>
      </c>
      <c r="FO40" s="8"/>
      <c r="FP40" s="8"/>
      <c r="FQ40" s="8"/>
      <c r="FR40" s="8"/>
    </row>
    <row r="41" spans="1:174" ht="12.75">
      <c r="A41" s="6" t="s">
        <v>90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1.2048192771084338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0.9900990099009901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0</v>
      </c>
      <c r="DS41" s="8">
        <v>0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8">
        <v>0</v>
      </c>
      <c r="EM41" s="8">
        <v>0</v>
      </c>
      <c r="EN41" s="8">
        <v>0</v>
      </c>
      <c r="EO41" s="8">
        <v>0</v>
      </c>
      <c r="EP41" s="8">
        <v>0</v>
      </c>
      <c r="EQ41" s="8">
        <v>0</v>
      </c>
      <c r="ER41" s="8">
        <v>0</v>
      </c>
      <c r="ES41" s="8">
        <v>0</v>
      </c>
      <c r="ET41" s="8">
        <v>0</v>
      </c>
      <c r="EU41" s="8">
        <v>0</v>
      </c>
      <c r="EV41" s="8">
        <v>0</v>
      </c>
      <c r="EW41" s="8">
        <v>0</v>
      </c>
      <c r="EX41" s="8">
        <v>0</v>
      </c>
      <c r="EY41" s="8">
        <v>0</v>
      </c>
      <c r="EZ41" s="8">
        <v>0</v>
      </c>
      <c r="FA41" s="8">
        <v>0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0</v>
      </c>
      <c r="FJ41" s="8">
        <v>0</v>
      </c>
      <c r="FK41" s="8">
        <v>0</v>
      </c>
      <c r="FL41" s="8">
        <v>0</v>
      </c>
      <c r="FM41" s="8">
        <v>0</v>
      </c>
      <c r="FN41" s="8">
        <v>0</v>
      </c>
      <c r="FO41" s="8"/>
      <c r="FP41" s="8"/>
      <c r="FQ41" s="8"/>
      <c r="FR41" s="8"/>
    </row>
    <row r="42" spans="1:174" ht="12.75">
      <c r="A42" s="6" t="s">
        <v>91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1.2345679012345678</v>
      </c>
      <c r="AL42" s="8">
        <v>7.865168539325842</v>
      </c>
      <c r="AM42" s="8">
        <v>17.647058823529413</v>
      </c>
      <c r="AN42" s="8">
        <v>11.194029850746269</v>
      </c>
      <c r="AO42" s="8">
        <v>0</v>
      </c>
      <c r="AP42" s="8">
        <v>0</v>
      </c>
      <c r="AQ42" s="8">
        <v>1.2195121951219512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0.8064516129032258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  <c r="DT42" s="8">
        <v>0</v>
      </c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8">
        <v>0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8">
        <v>0</v>
      </c>
      <c r="EM42" s="8">
        <v>0</v>
      </c>
      <c r="EN42" s="8">
        <v>0</v>
      </c>
      <c r="EO42" s="8">
        <v>0</v>
      </c>
      <c r="EP42" s="8">
        <v>0</v>
      </c>
      <c r="EQ42" s="8">
        <v>0</v>
      </c>
      <c r="ER42" s="8">
        <v>0</v>
      </c>
      <c r="ES42" s="8">
        <v>0</v>
      </c>
      <c r="ET42" s="8">
        <v>0</v>
      </c>
      <c r="EU42" s="8">
        <v>0</v>
      </c>
      <c r="EV42" s="8">
        <v>0</v>
      </c>
      <c r="EW42" s="8">
        <v>0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/>
      <c r="FP42" s="8"/>
      <c r="FQ42" s="8"/>
      <c r="FR42" s="8"/>
    </row>
    <row r="43" spans="1:174" ht="12.75">
      <c r="A43" s="6" t="s">
        <v>92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0</v>
      </c>
      <c r="DV43" s="8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8">
        <v>0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/>
      <c r="FP43" s="8"/>
      <c r="FQ43" s="8"/>
      <c r="FR43" s="8"/>
    </row>
    <row r="44" spans="1:174" ht="12.75">
      <c r="A44" s="6" t="s">
        <v>93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8">
        <v>0</v>
      </c>
      <c r="DM44" s="8">
        <v>0</v>
      </c>
      <c r="DN44" s="8">
        <v>0</v>
      </c>
      <c r="DO44" s="8">
        <v>0</v>
      </c>
      <c r="DP44" s="8">
        <v>0</v>
      </c>
      <c r="DQ44" s="8">
        <v>0</v>
      </c>
      <c r="DR44" s="8">
        <v>0</v>
      </c>
      <c r="DS44" s="8">
        <v>0</v>
      </c>
      <c r="DT44" s="8">
        <v>0</v>
      </c>
      <c r="DU44" s="8">
        <v>0</v>
      </c>
      <c r="DV44" s="8">
        <v>0</v>
      </c>
      <c r="DW44" s="8">
        <v>0</v>
      </c>
      <c r="DX44" s="8">
        <v>0</v>
      </c>
      <c r="DY44" s="8">
        <v>0</v>
      </c>
      <c r="DZ44" s="8">
        <v>0</v>
      </c>
      <c r="EA44" s="8">
        <v>0</v>
      </c>
      <c r="EB44" s="8">
        <v>0</v>
      </c>
      <c r="EC44" s="8">
        <v>0</v>
      </c>
      <c r="ED44" s="8">
        <v>0</v>
      </c>
      <c r="EE44" s="8">
        <v>0</v>
      </c>
      <c r="EF44" s="8">
        <v>0</v>
      </c>
      <c r="EG44" s="8">
        <v>0</v>
      </c>
      <c r="EH44" s="8">
        <v>0</v>
      </c>
      <c r="EI44" s="8">
        <v>0</v>
      </c>
      <c r="EJ44" s="8">
        <v>0</v>
      </c>
      <c r="EK44" s="8">
        <v>0</v>
      </c>
      <c r="EL44" s="8">
        <v>0</v>
      </c>
      <c r="EM44" s="8">
        <v>0</v>
      </c>
      <c r="EN44" s="8">
        <v>0</v>
      </c>
      <c r="EO44" s="8">
        <v>0</v>
      </c>
      <c r="EP44" s="8">
        <v>0</v>
      </c>
      <c r="EQ44" s="8">
        <v>0</v>
      </c>
      <c r="ER44" s="8">
        <v>0</v>
      </c>
      <c r="ES44" s="8">
        <v>0</v>
      </c>
      <c r="ET44" s="8">
        <v>0</v>
      </c>
      <c r="EU44" s="8">
        <v>0</v>
      </c>
      <c r="EV44" s="8">
        <v>0</v>
      </c>
      <c r="EW44" s="8">
        <v>0</v>
      </c>
      <c r="EX44" s="8">
        <v>0</v>
      </c>
      <c r="EY44" s="8">
        <v>0</v>
      </c>
      <c r="EZ44" s="8">
        <v>0</v>
      </c>
      <c r="FA44" s="8">
        <v>0</v>
      </c>
      <c r="FB44" s="8">
        <v>0</v>
      </c>
      <c r="FC44" s="8">
        <v>0</v>
      </c>
      <c r="FD44" s="8">
        <v>0</v>
      </c>
      <c r="FE44" s="8">
        <v>0</v>
      </c>
      <c r="FF44" s="8">
        <v>0</v>
      </c>
      <c r="FG44" s="8">
        <v>0</v>
      </c>
      <c r="FH44" s="8">
        <v>0</v>
      </c>
      <c r="FI44" s="8">
        <v>0</v>
      </c>
      <c r="FJ44" s="8">
        <v>0</v>
      </c>
      <c r="FK44" s="8">
        <v>0</v>
      </c>
      <c r="FL44" s="8">
        <v>0</v>
      </c>
      <c r="FM44" s="8">
        <v>0</v>
      </c>
      <c r="FN44" s="8">
        <v>0</v>
      </c>
      <c r="FO44" s="8"/>
      <c r="FP44" s="8"/>
      <c r="FQ44" s="8"/>
      <c r="FR44" s="8"/>
    </row>
    <row r="45" spans="1:174" ht="12.75">
      <c r="A45" s="6" t="s">
        <v>94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5.714285714285714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1.2658227848101267</v>
      </c>
      <c r="CO45" s="8">
        <v>0</v>
      </c>
      <c r="CP45" s="8">
        <v>0</v>
      </c>
      <c r="CQ45" s="8">
        <v>0</v>
      </c>
      <c r="CR45" s="8">
        <v>2.4691358024691357</v>
      </c>
      <c r="CS45" s="8">
        <v>0</v>
      </c>
      <c r="CT45" s="8">
        <v>0</v>
      </c>
      <c r="CU45" s="8">
        <v>0</v>
      </c>
      <c r="CV45" s="8">
        <v>2.5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0</v>
      </c>
      <c r="DP45" s="8">
        <v>0</v>
      </c>
      <c r="DQ45" s="8">
        <v>0</v>
      </c>
      <c r="DR45" s="8">
        <v>0</v>
      </c>
      <c r="DS45" s="8">
        <v>0</v>
      </c>
      <c r="DT45" s="8">
        <v>0</v>
      </c>
      <c r="DU45" s="8">
        <v>0</v>
      </c>
      <c r="DV45" s="8">
        <v>0</v>
      </c>
      <c r="DW45" s="8">
        <v>0</v>
      </c>
      <c r="DX45" s="8">
        <v>0</v>
      </c>
      <c r="DY45" s="8">
        <v>0</v>
      </c>
      <c r="DZ45" s="8">
        <v>3.508771929824561</v>
      </c>
      <c r="EA45" s="8">
        <v>0</v>
      </c>
      <c r="EB45" s="8">
        <v>0</v>
      </c>
      <c r="EC45" s="8">
        <v>0</v>
      </c>
      <c r="ED45" s="8">
        <v>0</v>
      </c>
      <c r="EE45" s="8">
        <v>0</v>
      </c>
      <c r="EF45" s="8">
        <v>0</v>
      </c>
      <c r="EG45" s="8">
        <v>0</v>
      </c>
      <c r="EH45" s="8">
        <v>0</v>
      </c>
      <c r="EI45" s="8">
        <v>0</v>
      </c>
      <c r="EJ45" s="8">
        <v>0</v>
      </c>
      <c r="EK45" s="8">
        <v>0</v>
      </c>
      <c r="EL45" s="8">
        <v>0</v>
      </c>
      <c r="EM45" s="8">
        <v>0</v>
      </c>
      <c r="EN45" s="8">
        <v>0</v>
      </c>
      <c r="EO45" s="8">
        <v>0</v>
      </c>
      <c r="EP45" s="8">
        <v>0</v>
      </c>
      <c r="EQ45" s="8">
        <v>0</v>
      </c>
      <c r="ER45" s="8">
        <v>0</v>
      </c>
      <c r="ES45" s="8">
        <v>0</v>
      </c>
      <c r="ET45" s="8">
        <v>0</v>
      </c>
      <c r="EU45" s="8">
        <v>0</v>
      </c>
      <c r="EV45" s="8">
        <v>0</v>
      </c>
      <c r="EW45" s="8">
        <v>0</v>
      </c>
      <c r="EX45" s="8">
        <v>0</v>
      </c>
      <c r="EY45" s="8">
        <v>0</v>
      </c>
      <c r="EZ45" s="8">
        <v>0</v>
      </c>
      <c r="FA45" s="8">
        <v>0</v>
      </c>
      <c r="FB45" s="8">
        <v>0</v>
      </c>
      <c r="FC45" s="8">
        <v>0</v>
      </c>
      <c r="FD45" s="8">
        <v>0</v>
      </c>
      <c r="FE45" s="8">
        <v>0</v>
      </c>
      <c r="FF45" s="8">
        <v>0</v>
      </c>
      <c r="FG45" s="8">
        <v>0</v>
      </c>
      <c r="FH45" s="8">
        <v>0</v>
      </c>
      <c r="FI45" s="8">
        <v>0</v>
      </c>
      <c r="FJ45" s="8">
        <v>0</v>
      </c>
      <c r="FK45" s="8">
        <v>0</v>
      </c>
      <c r="FL45" s="8">
        <v>0</v>
      </c>
      <c r="FM45" s="8">
        <v>0</v>
      </c>
      <c r="FN45" s="8">
        <v>0</v>
      </c>
      <c r="FO45" s="8"/>
      <c r="FP45" s="8"/>
      <c r="FQ45" s="8"/>
      <c r="FR45" s="8"/>
    </row>
    <row r="46" spans="1:174" ht="12.75">
      <c r="A46" s="6" t="s">
        <v>95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8">
        <v>0</v>
      </c>
      <c r="DS46" s="8">
        <v>0</v>
      </c>
      <c r="DT46" s="8">
        <v>0</v>
      </c>
      <c r="DU46" s="8">
        <v>0</v>
      </c>
      <c r="DV46" s="8">
        <v>0</v>
      </c>
      <c r="DW46" s="8">
        <v>0</v>
      </c>
      <c r="DX46" s="8">
        <v>0</v>
      </c>
      <c r="DY46" s="8">
        <v>0</v>
      </c>
      <c r="DZ46" s="8">
        <v>0</v>
      </c>
      <c r="EA46" s="8">
        <v>0</v>
      </c>
      <c r="EB46" s="8">
        <v>0</v>
      </c>
      <c r="EC46" s="8">
        <v>0</v>
      </c>
      <c r="ED46" s="8">
        <v>0</v>
      </c>
      <c r="EE46" s="8">
        <v>0</v>
      </c>
      <c r="EF46" s="8">
        <v>0</v>
      </c>
      <c r="EG46" s="8">
        <v>0</v>
      </c>
      <c r="EH46" s="8">
        <v>0</v>
      </c>
      <c r="EI46" s="8">
        <v>0</v>
      </c>
      <c r="EJ46" s="8">
        <v>0</v>
      </c>
      <c r="EK46" s="8">
        <v>0</v>
      </c>
      <c r="EL46" s="8">
        <v>0</v>
      </c>
      <c r="EM46" s="8">
        <v>0</v>
      </c>
      <c r="EN46" s="8">
        <v>0</v>
      </c>
      <c r="EO46" s="8">
        <v>0</v>
      </c>
      <c r="EP46" s="8">
        <v>0</v>
      </c>
      <c r="EQ46" s="8">
        <v>0</v>
      </c>
      <c r="ER46" s="8">
        <v>0</v>
      </c>
      <c r="ES46" s="8">
        <v>0</v>
      </c>
      <c r="ET46" s="8">
        <v>0</v>
      </c>
      <c r="EU46" s="8">
        <v>0</v>
      </c>
      <c r="EV46" s="8">
        <v>0</v>
      </c>
      <c r="EW46" s="8">
        <v>0</v>
      </c>
      <c r="EX46" s="8">
        <v>0</v>
      </c>
      <c r="EY46" s="8">
        <v>0</v>
      </c>
      <c r="EZ46" s="8">
        <v>0</v>
      </c>
      <c r="FA46" s="8">
        <v>0</v>
      </c>
      <c r="FB46" s="8">
        <v>0</v>
      </c>
      <c r="FC46" s="8">
        <v>0</v>
      </c>
      <c r="FD46" s="8">
        <v>0</v>
      </c>
      <c r="FE46" s="8">
        <v>0</v>
      </c>
      <c r="FF46" s="8">
        <v>0</v>
      </c>
      <c r="FG46" s="8">
        <v>0</v>
      </c>
      <c r="FH46" s="8">
        <v>0</v>
      </c>
      <c r="FI46" s="8">
        <v>0</v>
      </c>
      <c r="FJ46" s="8">
        <v>0</v>
      </c>
      <c r="FK46" s="8">
        <v>0</v>
      </c>
      <c r="FL46" s="8">
        <v>0</v>
      </c>
      <c r="FM46" s="8">
        <v>0</v>
      </c>
      <c r="FN46" s="8">
        <v>0</v>
      </c>
      <c r="FO46" s="8"/>
      <c r="FP46" s="8"/>
      <c r="FQ46" s="8"/>
      <c r="FR46" s="8"/>
    </row>
    <row r="47" spans="1:174" ht="12.75">
      <c r="A47" s="6" t="s">
        <v>96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/>
      <c r="FP47" s="8"/>
      <c r="FQ47" s="8"/>
      <c r="FR47" s="8"/>
    </row>
    <row r="48" spans="1:174" ht="12.75">
      <c r="A48" s="6" t="s">
        <v>97</v>
      </c>
      <c r="B48" s="8">
        <v>0</v>
      </c>
      <c r="C48" s="8">
        <v>0</v>
      </c>
      <c r="D48" s="8">
        <v>2.7027027027027026</v>
      </c>
      <c r="E48" s="8">
        <v>15</v>
      </c>
      <c r="F48" s="8">
        <v>17.647058823529413</v>
      </c>
      <c r="G48" s="8">
        <v>0</v>
      </c>
      <c r="H48" s="8">
        <v>0</v>
      </c>
      <c r="I48" s="8">
        <v>0</v>
      </c>
      <c r="J48" s="8">
        <v>0</v>
      </c>
      <c r="K48" s="8">
        <v>1.0869565217391304</v>
      </c>
      <c r="L48" s="8">
        <v>18.487394957983195</v>
      </c>
      <c r="M48" s="8">
        <v>36.36363636363637</v>
      </c>
      <c r="N48" s="8">
        <v>65.42056074766354</v>
      </c>
      <c r="O48" s="8">
        <v>66.07142857142857</v>
      </c>
      <c r="P48" s="8">
        <v>51.40845070422535</v>
      </c>
      <c r="Q48" s="8">
        <v>25.53191489361702</v>
      </c>
      <c r="R48" s="8">
        <v>61.702127659574465</v>
      </c>
      <c r="S48" s="8">
        <v>16.071428571428573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81.57894736842105</v>
      </c>
      <c r="AJ48" s="8">
        <v>83.47826086956522</v>
      </c>
      <c r="AK48" s="8">
        <v>81.48148148148148</v>
      </c>
      <c r="AL48" s="8">
        <v>0</v>
      </c>
      <c r="AM48" s="8">
        <v>0.8403361344537815</v>
      </c>
      <c r="AN48" s="8">
        <v>1.4925373134328357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1.0309278350515463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1.1111111111111112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2.5</v>
      </c>
      <c r="BU48" s="8">
        <v>16.666666666666664</v>
      </c>
      <c r="BV48" s="8">
        <v>0</v>
      </c>
      <c r="BW48" s="8">
        <v>0</v>
      </c>
      <c r="BX48" s="8">
        <v>0.390625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92.3076923076923</v>
      </c>
      <c r="CF48" s="8">
        <v>0</v>
      </c>
      <c r="CG48" s="8">
        <v>1.6129032258064515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0.5952380952380952</v>
      </c>
      <c r="CQ48" s="8">
        <v>0</v>
      </c>
      <c r="CR48" s="8">
        <v>1.2345679012345678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8">
        <v>0</v>
      </c>
      <c r="DM48" s="8">
        <v>0</v>
      </c>
      <c r="DN48" s="8">
        <v>0</v>
      </c>
      <c r="DO48" s="8">
        <v>0</v>
      </c>
      <c r="DP48" s="8">
        <v>0</v>
      </c>
      <c r="DQ48" s="8">
        <v>0</v>
      </c>
      <c r="DR48" s="8">
        <v>0</v>
      </c>
      <c r="DS48" s="8">
        <v>0</v>
      </c>
      <c r="DT48" s="8">
        <v>78.125</v>
      </c>
      <c r="DU48" s="8">
        <v>88.50574712643679</v>
      </c>
      <c r="DV48" s="8">
        <v>0</v>
      </c>
      <c r="DW48" s="8">
        <v>0</v>
      </c>
      <c r="DX48" s="8">
        <v>0</v>
      </c>
      <c r="DY48" s="8">
        <v>0</v>
      </c>
      <c r="DZ48" s="8">
        <v>0</v>
      </c>
      <c r="EA48" s="8">
        <v>0</v>
      </c>
      <c r="EB48" s="8">
        <v>83.87096774193549</v>
      </c>
      <c r="EC48" s="8">
        <v>100</v>
      </c>
      <c r="ED48" s="8">
        <v>0</v>
      </c>
      <c r="EE48" s="8">
        <v>0</v>
      </c>
      <c r="EF48" s="8">
        <v>0</v>
      </c>
      <c r="EG48" s="8">
        <v>0</v>
      </c>
      <c r="EH48" s="8">
        <v>0</v>
      </c>
      <c r="EI48" s="8">
        <v>0</v>
      </c>
      <c r="EJ48" s="8">
        <v>82.25806451612904</v>
      </c>
      <c r="EK48" s="8">
        <v>0</v>
      </c>
      <c r="EL48" s="8">
        <v>0</v>
      </c>
      <c r="EM48" s="8">
        <v>0</v>
      </c>
      <c r="EN48" s="8">
        <v>0</v>
      </c>
      <c r="EO48" s="8">
        <v>77.5</v>
      </c>
      <c r="EP48" s="8">
        <v>90</v>
      </c>
      <c r="EQ48" s="8">
        <v>71.05263157894737</v>
      </c>
      <c r="ER48" s="8">
        <v>63.63636363636363</v>
      </c>
      <c r="ES48" s="8">
        <v>0</v>
      </c>
      <c r="ET48" s="8">
        <v>0</v>
      </c>
      <c r="EU48" s="8">
        <v>0</v>
      </c>
      <c r="EV48" s="8">
        <v>12.195121951219512</v>
      </c>
      <c r="EW48" s="8">
        <v>0</v>
      </c>
      <c r="EX48" s="8">
        <v>0</v>
      </c>
      <c r="EY48" s="8">
        <v>0</v>
      </c>
      <c r="EZ48" s="8">
        <v>0.628930817610063</v>
      </c>
      <c r="FA48" s="8">
        <v>0</v>
      </c>
      <c r="FB48" s="8">
        <v>0</v>
      </c>
      <c r="FC48" s="8">
        <v>1.257861635220126</v>
      </c>
      <c r="FD48" s="8">
        <v>0</v>
      </c>
      <c r="FE48" s="8">
        <v>0</v>
      </c>
      <c r="FF48" s="8">
        <v>16.363636363636363</v>
      </c>
      <c r="FG48" s="8">
        <v>88.88888888888889</v>
      </c>
      <c r="FH48" s="8">
        <v>0</v>
      </c>
      <c r="FI48" s="8">
        <v>0</v>
      </c>
      <c r="FJ48" s="8">
        <v>13.461538461538462</v>
      </c>
      <c r="FK48" s="8">
        <v>0</v>
      </c>
      <c r="FL48" s="8">
        <v>0</v>
      </c>
      <c r="FM48" s="8">
        <v>0</v>
      </c>
      <c r="FN48" s="8">
        <v>0</v>
      </c>
      <c r="FO48" s="8"/>
      <c r="FP48" s="8"/>
      <c r="FQ48" s="8"/>
      <c r="FR48" s="8"/>
    </row>
    <row r="49" spans="1:174" ht="12.75">
      <c r="A49" s="6" t="s">
        <v>98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13.953488372093023</v>
      </c>
      <c r="I49" s="8">
        <v>0</v>
      </c>
      <c r="J49" s="8">
        <v>1.7699115044247788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0.8928571428571428</v>
      </c>
      <c r="V49" s="8">
        <v>0</v>
      </c>
      <c r="W49" s="8">
        <v>0</v>
      </c>
      <c r="X49" s="8">
        <v>6.666666666666667</v>
      </c>
      <c r="Y49" s="8">
        <v>0.9708737864077669</v>
      </c>
      <c r="Z49" s="8">
        <v>1.0810810810810811</v>
      </c>
      <c r="AA49" s="8">
        <v>0</v>
      </c>
      <c r="AB49" s="8">
        <v>52.22222222222223</v>
      </c>
      <c r="AC49" s="8">
        <v>23.376623376623375</v>
      </c>
      <c r="AD49" s="8">
        <v>7.317073170731707</v>
      </c>
      <c r="AE49" s="8">
        <v>6</v>
      </c>
      <c r="AF49" s="8">
        <v>0</v>
      </c>
      <c r="AG49" s="8">
        <v>9.75609756097561</v>
      </c>
      <c r="AH49" s="8">
        <v>13.793103448275861</v>
      </c>
      <c r="AI49" s="8">
        <v>0</v>
      </c>
      <c r="AJ49" s="8">
        <v>0</v>
      </c>
      <c r="AK49" s="8">
        <v>0</v>
      </c>
      <c r="AL49" s="8">
        <v>0</v>
      </c>
      <c r="AM49" s="8">
        <v>0.8403361344537815</v>
      </c>
      <c r="AN49" s="8">
        <v>2.9850746268656714</v>
      </c>
      <c r="AO49" s="8">
        <v>0</v>
      </c>
      <c r="AP49" s="8">
        <v>7.6923076923076925</v>
      </c>
      <c r="AQ49" s="8">
        <v>7.317073170731707</v>
      </c>
      <c r="AR49" s="8">
        <v>8</v>
      </c>
      <c r="AS49" s="8">
        <v>19.230769230769234</v>
      </c>
      <c r="AT49" s="8">
        <v>4.761904761904762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0.7692307692307693</v>
      </c>
      <c r="BC49" s="8">
        <v>0</v>
      </c>
      <c r="BD49" s="8">
        <v>0</v>
      </c>
      <c r="BE49" s="8">
        <v>0.8771929824561403</v>
      </c>
      <c r="BF49" s="8">
        <v>0</v>
      </c>
      <c r="BG49" s="8">
        <v>0</v>
      </c>
      <c r="BH49" s="8">
        <v>11.428571428571429</v>
      </c>
      <c r="BI49" s="8">
        <v>27.27272727272727</v>
      </c>
      <c r="BJ49" s="8">
        <v>30</v>
      </c>
      <c r="BK49" s="8">
        <v>20</v>
      </c>
      <c r="BL49" s="8">
        <v>5.555555555555555</v>
      </c>
      <c r="BM49" s="8">
        <v>0</v>
      </c>
      <c r="BN49" s="8">
        <v>1.2448132780082988</v>
      </c>
      <c r="BO49" s="8">
        <v>1.6260162601626018</v>
      </c>
      <c r="BP49" s="8">
        <v>15.66265060240964</v>
      </c>
      <c r="BQ49" s="8">
        <v>8.19672131147541</v>
      </c>
      <c r="BR49" s="8">
        <v>31.818181818181817</v>
      </c>
      <c r="BS49" s="8">
        <v>21.62162162162162</v>
      </c>
      <c r="BT49" s="8">
        <v>0</v>
      </c>
      <c r="BU49" s="8">
        <v>1.1904761904761905</v>
      </c>
      <c r="BV49" s="8">
        <v>0</v>
      </c>
      <c r="BW49" s="8">
        <v>0</v>
      </c>
      <c r="BX49" s="8">
        <v>0.78125</v>
      </c>
      <c r="BY49" s="8">
        <v>0.9900990099009901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2.1052631578947367</v>
      </c>
      <c r="CI49" s="8">
        <v>3.8834951456310676</v>
      </c>
      <c r="CJ49" s="8">
        <v>5.555555555555555</v>
      </c>
      <c r="CK49" s="8">
        <v>11.881188118811881</v>
      </c>
      <c r="CL49" s="8">
        <v>13.548387096774196</v>
      </c>
      <c r="CM49" s="8">
        <v>34.78260869565217</v>
      </c>
      <c r="CN49" s="8">
        <v>22.78481012658228</v>
      </c>
      <c r="CO49" s="8">
        <v>21.052631578947366</v>
      </c>
      <c r="CP49" s="8">
        <v>21.428571428571427</v>
      </c>
      <c r="CQ49" s="8">
        <v>0.43668122270742354</v>
      </c>
      <c r="CR49" s="8">
        <v>3.7037037037037033</v>
      </c>
      <c r="CS49" s="8">
        <v>0</v>
      </c>
      <c r="CT49" s="8">
        <v>1.7857142857142856</v>
      </c>
      <c r="CU49" s="8">
        <v>0</v>
      </c>
      <c r="CV49" s="8">
        <v>3.75</v>
      </c>
      <c r="CW49" s="8">
        <v>0</v>
      </c>
      <c r="CX49" s="8">
        <v>3.75</v>
      </c>
      <c r="CY49" s="8">
        <v>0.9615384615384616</v>
      </c>
      <c r="CZ49" s="8">
        <v>5.9405940594059405</v>
      </c>
      <c r="DA49" s="8">
        <v>1.25</v>
      </c>
      <c r="DB49" s="8">
        <v>3.8095238095238098</v>
      </c>
      <c r="DC49" s="8">
        <v>0</v>
      </c>
      <c r="DD49" s="8">
        <v>0</v>
      </c>
      <c r="DE49" s="8">
        <v>0</v>
      </c>
      <c r="DF49" s="8">
        <v>0</v>
      </c>
      <c r="DG49" s="8">
        <v>1.0101010101010102</v>
      </c>
      <c r="DH49" s="8">
        <v>0</v>
      </c>
      <c r="DI49" s="8">
        <v>0</v>
      </c>
      <c r="DJ49" s="8">
        <v>2.6785714285714284</v>
      </c>
      <c r="DK49" s="8">
        <v>0</v>
      </c>
      <c r="DL49" s="8">
        <v>0</v>
      </c>
      <c r="DM49" s="8">
        <v>0</v>
      </c>
      <c r="DN49" s="8">
        <v>0.5235602094240838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1.2345679012345678</v>
      </c>
      <c r="DZ49" s="8">
        <v>1.7543859649122806</v>
      </c>
      <c r="EA49" s="8">
        <v>0</v>
      </c>
      <c r="EB49" s="8">
        <v>0</v>
      </c>
      <c r="EC49" s="8">
        <v>0</v>
      </c>
      <c r="ED49" s="8">
        <v>0</v>
      </c>
      <c r="EE49" s="8">
        <v>1.0638297872340425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2.7777777777777777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4.62962962962963</v>
      </c>
      <c r="FM49" s="8">
        <v>0</v>
      </c>
      <c r="FN49" s="8">
        <v>6.666666666666667</v>
      </c>
      <c r="FO49" s="8"/>
      <c r="FP49" s="8"/>
      <c r="FQ49" s="8"/>
      <c r="FR49" s="8"/>
    </row>
    <row r="50" spans="1:174" ht="12.75">
      <c r="A50" s="6" t="s">
        <v>99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>
        <v>0</v>
      </c>
      <c r="DN50" s="8">
        <v>0</v>
      </c>
      <c r="DO50" s="8">
        <v>0</v>
      </c>
      <c r="DP50" s="8">
        <v>0</v>
      </c>
      <c r="DQ50" s="8">
        <v>0</v>
      </c>
      <c r="DR50" s="8">
        <v>0</v>
      </c>
      <c r="DS50" s="8">
        <v>0</v>
      </c>
      <c r="DT50" s="8">
        <v>0</v>
      </c>
      <c r="DU50" s="8">
        <v>0</v>
      </c>
      <c r="DV50" s="8">
        <v>0</v>
      </c>
      <c r="DW50" s="8">
        <v>0</v>
      </c>
      <c r="DX50" s="8">
        <v>0</v>
      </c>
      <c r="DY50" s="8">
        <v>0</v>
      </c>
      <c r="DZ50" s="8">
        <v>0</v>
      </c>
      <c r="EA50" s="8">
        <v>0</v>
      </c>
      <c r="EB50" s="8">
        <v>0</v>
      </c>
      <c r="EC50" s="8">
        <v>0</v>
      </c>
      <c r="ED50" s="8">
        <v>0</v>
      </c>
      <c r="EE50" s="8">
        <v>0</v>
      </c>
      <c r="EF50" s="8">
        <v>0</v>
      </c>
      <c r="EG50" s="8">
        <v>0</v>
      </c>
      <c r="EH50" s="8">
        <v>0</v>
      </c>
      <c r="EI50" s="8">
        <v>0</v>
      </c>
      <c r="EJ50" s="8">
        <v>0</v>
      </c>
      <c r="EK50" s="8">
        <v>0</v>
      </c>
      <c r="EL50" s="8">
        <v>0</v>
      </c>
      <c r="EM50" s="8">
        <v>0</v>
      </c>
      <c r="EN50" s="8">
        <v>0</v>
      </c>
      <c r="EO50" s="8">
        <v>0</v>
      </c>
      <c r="EP50" s="8">
        <v>0</v>
      </c>
      <c r="EQ50" s="8">
        <v>0</v>
      </c>
      <c r="ER50" s="8">
        <v>0</v>
      </c>
      <c r="ES50" s="8">
        <v>0</v>
      </c>
      <c r="ET50" s="8">
        <v>0</v>
      </c>
      <c r="EU50" s="8">
        <v>0</v>
      </c>
      <c r="EV50" s="8">
        <v>0</v>
      </c>
      <c r="EW50" s="8">
        <v>0</v>
      </c>
      <c r="EX50" s="8">
        <v>0</v>
      </c>
      <c r="EY50" s="8">
        <v>0</v>
      </c>
      <c r="EZ50" s="8">
        <v>0</v>
      </c>
      <c r="FA50" s="8">
        <v>0</v>
      </c>
      <c r="FB50" s="8">
        <v>0</v>
      </c>
      <c r="FC50" s="8">
        <v>0</v>
      </c>
      <c r="FD50" s="8">
        <v>0</v>
      </c>
      <c r="FE50" s="8">
        <v>0</v>
      </c>
      <c r="FF50" s="8">
        <v>0</v>
      </c>
      <c r="FG50" s="8">
        <v>0</v>
      </c>
      <c r="FH50" s="8">
        <v>0</v>
      </c>
      <c r="FI50" s="8">
        <v>0</v>
      </c>
      <c r="FJ50" s="8">
        <v>0</v>
      </c>
      <c r="FK50" s="8">
        <v>0</v>
      </c>
      <c r="FL50" s="8">
        <v>0</v>
      </c>
      <c r="FM50" s="8">
        <v>0</v>
      </c>
      <c r="FN50" s="8">
        <v>0</v>
      </c>
      <c r="FO50" s="8"/>
      <c r="FP50" s="8"/>
      <c r="FQ50" s="8"/>
      <c r="FR50" s="8"/>
    </row>
    <row r="51" spans="1:174" ht="12.75">
      <c r="A51" s="6" t="s">
        <v>100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1.0869565217391304</v>
      </c>
      <c r="L51" s="8">
        <v>0.8403361344537815</v>
      </c>
      <c r="M51" s="8">
        <v>1.6528925619834711</v>
      </c>
      <c r="N51" s="8">
        <v>0</v>
      </c>
      <c r="O51" s="8">
        <v>1.7857142857142856</v>
      </c>
      <c r="P51" s="8">
        <v>3.5211267605633805</v>
      </c>
      <c r="Q51" s="8">
        <v>12.76595744680851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2.631578947368421</v>
      </c>
      <c r="AJ51" s="8">
        <v>0.8695652173913043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10.714285714285714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0</v>
      </c>
      <c r="DO51" s="8">
        <v>0</v>
      </c>
      <c r="DP51" s="8">
        <v>0</v>
      </c>
      <c r="DQ51" s="8">
        <v>0</v>
      </c>
      <c r="DR51" s="8">
        <v>0</v>
      </c>
      <c r="DS51" s="8">
        <v>0</v>
      </c>
      <c r="DT51" s="8">
        <v>0</v>
      </c>
      <c r="DU51" s="8">
        <v>0</v>
      </c>
      <c r="DV51" s="8">
        <v>0</v>
      </c>
      <c r="DW51" s="8">
        <v>0</v>
      </c>
      <c r="DX51" s="8">
        <v>0</v>
      </c>
      <c r="DY51" s="8">
        <v>0</v>
      </c>
      <c r="DZ51" s="8">
        <v>0</v>
      </c>
      <c r="EA51" s="8">
        <v>0</v>
      </c>
      <c r="EB51" s="8">
        <v>9.67741935483871</v>
      </c>
      <c r="EC51" s="8">
        <v>0</v>
      </c>
      <c r="ED51" s="8">
        <v>0</v>
      </c>
      <c r="EE51" s="8">
        <v>0</v>
      </c>
      <c r="EF51" s="8">
        <v>0</v>
      </c>
      <c r="EG51" s="8">
        <v>0</v>
      </c>
      <c r="EH51" s="8">
        <v>68.32298136645963</v>
      </c>
      <c r="EI51" s="8">
        <v>27.27272727272727</v>
      </c>
      <c r="EJ51" s="8">
        <v>1.6129032258064515</v>
      </c>
      <c r="EK51" s="8">
        <v>0</v>
      </c>
      <c r="EL51" s="8">
        <v>0</v>
      </c>
      <c r="EM51" s="8">
        <v>0</v>
      </c>
      <c r="EN51" s="8">
        <v>0</v>
      </c>
      <c r="EO51" s="8">
        <v>0</v>
      </c>
      <c r="EP51" s="8">
        <v>2.5</v>
      </c>
      <c r="EQ51" s="8">
        <v>3.9473684210526314</v>
      </c>
      <c r="ER51" s="8">
        <v>9.090909090909092</v>
      </c>
      <c r="ES51" s="8">
        <v>0</v>
      </c>
      <c r="ET51" s="8">
        <v>0</v>
      </c>
      <c r="EU51" s="8">
        <v>0</v>
      </c>
      <c r="EV51" s="8">
        <v>0</v>
      </c>
      <c r="EW51" s="8">
        <v>0</v>
      </c>
      <c r="EX51" s="8">
        <v>0</v>
      </c>
      <c r="EY51" s="8">
        <v>0</v>
      </c>
      <c r="EZ51" s="8">
        <v>0</v>
      </c>
      <c r="FA51" s="8">
        <v>0</v>
      </c>
      <c r="FB51" s="8">
        <v>0</v>
      </c>
      <c r="FC51" s="8">
        <v>0</v>
      </c>
      <c r="FD51" s="8">
        <v>0</v>
      </c>
      <c r="FE51" s="8">
        <v>0</v>
      </c>
      <c r="FF51" s="8">
        <v>0</v>
      </c>
      <c r="FG51" s="8">
        <v>0</v>
      </c>
      <c r="FH51" s="8">
        <v>0</v>
      </c>
      <c r="FI51" s="8">
        <v>0</v>
      </c>
      <c r="FJ51" s="8">
        <v>2.8846153846153846</v>
      </c>
      <c r="FK51" s="8">
        <v>0</v>
      </c>
      <c r="FL51" s="8">
        <v>0</v>
      </c>
      <c r="FM51" s="8">
        <v>0</v>
      </c>
      <c r="FN51" s="8">
        <v>0</v>
      </c>
      <c r="FO51" s="8"/>
      <c r="FP51" s="8"/>
      <c r="FQ51" s="8"/>
      <c r="FR51" s="8"/>
    </row>
    <row r="52" spans="1:174" ht="12.75">
      <c r="A52" s="6" t="s">
        <v>101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1.4084507042253522</v>
      </c>
      <c r="Q52" s="8">
        <v>0</v>
      </c>
      <c r="R52" s="8">
        <v>3.1914893617021276</v>
      </c>
      <c r="S52" s="8">
        <v>7.142857142857142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2.631578947368421</v>
      </c>
      <c r="AJ52" s="8">
        <v>5.217391304347826</v>
      </c>
      <c r="AK52" s="8">
        <v>7.4074074074074066</v>
      </c>
      <c r="AL52" s="8">
        <v>28.08988764044944</v>
      </c>
      <c r="AM52" s="8">
        <v>7.563025210084033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0</v>
      </c>
      <c r="DT52" s="8">
        <v>0</v>
      </c>
      <c r="DU52" s="8">
        <v>0</v>
      </c>
      <c r="DV52" s="8">
        <v>0</v>
      </c>
      <c r="DW52" s="8">
        <v>0</v>
      </c>
      <c r="DX52" s="8">
        <v>0</v>
      </c>
      <c r="DY52" s="8">
        <v>0</v>
      </c>
      <c r="DZ52" s="8">
        <v>0</v>
      </c>
      <c r="EA52" s="8">
        <v>0</v>
      </c>
      <c r="EB52" s="8">
        <v>3.225806451612903</v>
      </c>
      <c r="EC52" s="8">
        <v>0</v>
      </c>
      <c r="ED52" s="8">
        <v>0</v>
      </c>
      <c r="EE52" s="8">
        <v>0</v>
      </c>
      <c r="EF52" s="8">
        <v>0</v>
      </c>
      <c r="EG52" s="8">
        <v>0</v>
      </c>
      <c r="EH52" s="8">
        <v>0</v>
      </c>
      <c r="EI52" s="8">
        <v>0</v>
      </c>
      <c r="EJ52" s="8">
        <v>3.225806451612903</v>
      </c>
      <c r="EK52" s="8">
        <v>0</v>
      </c>
      <c r="EL52" s="8">
        <v>0</v>
      </c>
      <c r="EM52" s="8">
        <v>0</v>
      </c>
      <c r="EN52" s="8">
        <v>0</v>
      </c>
      <c r="EO52" s="8">
        <v>15</v>
      </c>
      <c r="EP52" s="8">
        <v>0</v>
      </c>
      <c r="EQ52" s="8">
        <v>14.473684210526317</v>
      </c>
      <c r="ER52" s="8">
        <v>0</v>
      </c>
      <c r="ES52" s="8">
        <v>0</v>
      </c>
      <c r="ET52" s="8">
        <v>0</v>
      </c>
      <c r="EU52" s="8">
        <v>0</v>
      </c>
      <c r="EV52" s="8">
        <v>2.4390243902439024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</v>
      </c>
      <c r="FJ52" s="8">
        <v>0</v>
      </c>
      <c r="FK52" s="8">
        <v>0</v>
      </c>
      <c r="FL52" s="8">
        <v>0</v>
      </c>
      <c r="FM52" s="8">
        <v>30</v>
      </c>
      <c r="FN52" s="8">
        <v>0</v>
      </c>
      <c r="FO52" s="8"/>
      <c r="FP52" s="8"/>
      <c r="FQ52" s="8"/>
      <c r="FR52" s="8"/>
    </row>
    <row r="53" spans="1:174" ht="12.75">
      <c r="A53" s="6" t="s">
        <v>102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0</v>
      </c>
      <c r="DO53" s="8">
        <v>0</v>
      </c>
      <c r="DP53" s="8">
        <v>0</v>
      </c>
      <c r="DQ53" s="8">
        <v>0</v>
      </c>
      <c r="DR53" s="8">
        <v>0</v>
      </c>
      <c r="DS53" s="8">
        <v>0</v>
      </c>
      <c r="DT53" s="8">
        <v>0</v>
      </c>
      <c r="DU53" s="8">
        <v>0</v>
      </c>
      <c r="DV53" s="8">
        <v>0</v>
      </c>
      <c r="DW53" s="8">
        <v>0</v>
      </c>
      <c r="DX53" s="8">
        <v>0</v>
      </c>
      <c r="DY53" s="8">
        <v>0</v>
      </c>
      <c r="DZ53" s="8">
        <v>0</v>
      </c>
      <c r="EA53" s="8">
        <v>0</v>
      </c>
      <c r="EB53" s="8">
        <v>0</v>
      </c>
      <c r="EC53" s="8">
        <v>0</v>
      </c>
      <c r="ED53" s="8">
        <v>0</v>
      </c>
      <c r="EE53" s="8">
        <v>0</v>
      </c>
      <c r="EF53" s="8">
        <v>0</v>
      </c>
      <c r="EG53" s="8">
        <v>0</v>
      </c>
      <c r="EH53" s="8">
        <v>0</v>
      </c>
      <c r="EI53" s="8">
        <v>0</v>
      </c>
      <c r="EJ53" s="8">
        <v>1.6129032258064515</v>
      </c>
      <c r="EK53" s="8">
        <v>0</v>
      </c>
      <c r="EL53" s="8">
        <v>0</v>
      </c>
      <c r="EM53" s="8">
        <v>0</v>
      </c>
      <c r="EN53" s="8">
        <v>0</v>
      </c>
      <c r="EO53" s="8">
        <v>0</v>
      </c>
      <c r="EP53" s="8">
        <v>0</v>
      </c>
      <c r="EQ53" s="8">
        <v>0</v>
      </c>
      <c r="ER53" s="8">
        <v>0</v>
      </c>
      <c r="ES53" s="8">
        <v>0</v>
      </c>
      <c r="ET53" s="8">
        <v>0</v>
      </c>
      <c r="EU53" s="8">
        <v>0</v>
      </c>
      <c r="EV53" s="8">
        <v>0</v>
      </c>
      <c r="EW53" s="8">
        <v>0</v>
      </c>
      <c r="EX53" s="8">
        <v>0</v>
      </c>
      <c r="EY53" s="8">
        <v>0</v>
      </c>
      <c r="EZ53" s="8">
        <v>0</v>
      </c>
      <c r="FA53" s="8">
        <v>0</v>
      </c>
      <c r="FB53" s="8">
        <v>31.683168316831683</v>
      </c>
      <c r="FC53" s="8">
        <v>6.918238993710692</v>
      </c>
      <c r="FD53" s="8">
        <v>0</v>
      </c>
      <c r="FE53" s="8">
        <v>0</v>
      </c>
      <c r="FF53" s="8">
        <v>0</v>
      </c>
      <c r="FG53" s="8">
        <v>0</v>
      </c>
      <c r="FH53" s="8">
        <v>0</v>
      </c>
      <c r="FI53" s="8">
        <v>0</v>
      </c>
      <c r="FJ53" s="8">
        <v>0</v>
      </c>
      <c r="FK53" s="8">
        <v>0</v>
      </c>
      <c r="FL53" s="8">
        <v>0</v>
      </c>
      <c r="FM53" s="8">
        <v>0</v>
      </c>
      <c r="FN53" s="8">
        <v>0</v>
      </c>
      <c r="FO53" s="8"/>
      <c r="FP53" s="8"/>
      <c r="FQ53" s="8"/>
      <c r="FR53" s="8"/>
    </row>
    <row r="54" spans="1:174" ht="12.75">
      <c r="A54" s="6" t="s">
        <v>103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0</v>
      </c>
      <c r="DL54" s="8">
        <v>0</v>
      </c>
      <c r="DM54" s="8">
        <v>0</v>
      </c>
      <c r="DN54" s="8">
        <v>0</v>
      </c>
      <c r="DO54" s="8">
        <v>0</v>
      </c>
      <c r="DP54" s="8">
        <v>0</v>
      </c>
      <c r="DQ54" s="8">
        <v>0</v>
      </c>
      <c r="DR54" s="8">
        <v>0</v>
      </c>
      <c r="DS54" s="8">
        <v>0</v>
      </c>
      <c r="DT54" s="8">
        <v>0</v>
      </c>
      <c r="DU54" s="8">
        <v>0</v>
      </c>
      <c r="DV54" s="8">
        <v>0</v>
      </c>
      <c r="DW54" s="8">
        <v>0</v>
      </c>
      <c r="DX54" s="8">
        <v>0</v>
      </c>
      <c r="DY54" s="8">
        <v>0</v>
      </c>
      <c r="DZ54" s="8">
        <v>0</v>
      </c>
      <c r="EA54" s="8">
        <v>0</v>
      </c>
      <c r="EB54" s="8">
        <v>0</v>
      </c>
      <c r="EC54" s="8">
        <v>0</v>
      </c>
      <c r="ED54" s="8">
        <v>0</v>
      </c>
      <c r="EE54" s="8">
        <v>0</v>
      </c>
      <c r="EF54" s="8">
        <v>0</v>
      </c>
      <c r="EG54" s="8">
        <v>0</v>
      </c>
      <c r="EH54" s="8">
        <v>0</v>
      </c>
      <c r="EI54" s="8">
        <v>0</v>
      </c>
      <c r="EJ54" s="8">
        <v>0</v>
      </c>
      <c r="EK54" s="8">
        <v>0</v>
      </c>
      <c r="EL54" s="8">
        <v>0</v>
      </c>
      <c r="EM54" s="8">
        <v>0</v>
      </c>
      <c r="EN54" s="8">
        <v>0</v>
      </c>
      <c r="EO54" s="8">
        <v>0</v>
      </c>
      <c r="EP54" s="8">
        <v>0</v>
      </c>
      <c r="EQ54" s="8">
        <v>0</v>
      </c>
      <c r="ER54" s="8">
        <v>0</v>
      </c>
      <c r="ES54" s="8">
        <v>0</v>
      </c>
      <c r="ET54" s="8">
        <v>0</v>
      </c>
      <c r="EU54" s="8">
        <v>0</v>
      </c>
      <c r="EV54" s="8">
        <v>0</v>
      </c>
      <c r="EW54" s="8">
        <v>0</v>
      </c>
      <c r="EX54" s="8">
        <v>0</v>
      </c>
      <c r="EY54" s="8">
        <v>0</v>
      </c>
      <c r="EZ54" s="8">
        <v>0</v>
      </c>
      <c r="FA54" s="8">
        <v>0</v>
      </c>
      <c r="FB54" s="8">
        <v>0</v>
      </c>
      <c r="FC54" s="8">
        <v>0</v>
      </c>
      <c r="FD54" s="8">
        <v>0</v>
      </c>
      <c r="FE54" s="8">
        <v>0</v>
      </c>
      <c r="FF54" s="8">
        <v>0</v>
      </c>
      <c r="FG54" s="8">
        <v>0</v>
      </c>
      <c r="FH54" s="8">
        <v>0</v>
      </c>
      <c r="FI54" s="8">
        <v>0</v>
      </c>
      <c r="FJ54" s="8">
        <v>0</v>
      </c>
      <c r="FK54" s="8">
        <v>0</v>
      </c>
      <c r="FL54" s="8">
        <v>0</v>
      </c>
      <c r="FM54" s="8">
        <v>0</v>
      </c>
      <c r="FN54" s="8">
        <v>0</v>
      </c>
      <c r="FO54" s="8"/>
      <c r="FP54" s="8"/>
      <c r="FQ54" s="8"/>
      <c r="FR54" s="8"/>
    </row>
    <row r="55" spans="1:174" ht="12.75">
      <c r="A55" s="6" t="s">
        <v>104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0</v>
      </c>
      <c r="DO55" s="8">
        <v>0</v>
      </c>
      <c r="DP55" s="8">
        <v>0</v>
      </c>
      <c r="DQ55" s="8">
        <v>0</v>
      </c>
      <c r="DR55" s="8">
        <v>0</v>
      </c>
      <c r="DS55" s="8">
        <v>0</v>
      </c>
      <c r="DT55" s="8">
        <v>0</v>
      </c>
      <c r="DU55" s="8">
        <v>0</v>
      </c>
      <c r="DV55" s="8">
        <v>0</v>
      </c>
      <c r="DW55" s="8">
        <v>0</v>
      </c>
      <c r="DX55" s="8">
        <v>0</v>
      </c>
      <c r="DY55" s="8">
        <v>0</v>
      </c>
      <c r="DZ55" s="8">
        <v>0</v>
      </c>
      <c r="EA55" s="8">
        <v>0</v>
      </c>
      <c r="EB55" s="8">
        <v>0</v>
      </c>
      <c r="EC55" s="8">
        <v>0</v>
      </c>
      <c r="ED55" s="8">
        <v>0</v>
      </c>
      <c r="EE55" s="8">
        <v>0</v>
      </c>
      <c r="EF55" s="8">
        <v>0</v>
      </c>
      <c r="EG55" s="8">
        <v>0</v>
      </c>
      <c r="EH55" s="8">
        <v>0</v>
      </c>
      <c r="EI55" s="8">
        <v>0</v>
      </c>
      <c r="EJ55" s="8">
        <v>0</v>
      </c>
      <c r="EK55" s="8">
        <v>0</v>
      </c>
      <c r="EL55" s="8">
        <v>0</v>
      </c>
      <c r="EM55" s="8">
        <v>0</v>
      </c>
      <c r="EN55" s="8">
        <v>0</v>
      </c>
      <c r="EO55" s="8">
        <v>0</v>
      </c>
      <c r="EP55" s="8">
        <v>0</v>
      </c>
      <c r="EQ55" s="8">
        <v>0</v>
      </c>
      <c r="ER55" s="8">
        <v>0</v>
      </c>
      <c r="ES55" s="8">
        <v>0</v>
      </c>
      <c r="ET55" s="8">
        <v>0</v>
      </c>
      <c r="EU55" s="8">
        <v>0</v>
      </c>
      <c r="EV55" s="8">
        <v>0</v>
      </c>
      <c r="EW55" s="8">
        <v>0</v>
      </c>
      <c r="EX55" s="8">
        <v>0</v>
      </c>
      <c r="EY55" s="8">
        <v>0</v>
      </c>
      <c r="EZ55" s="8">
        <v>0</v>
      </c>
      <c r="FA55" s="8">
        <v>0</v>
      </c>
      <c r="FB55" s="8">
        <v>0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>
        <v>0</v>
      </c>
      <c r="FK55" s="8">
        <v>0</v>
      </c>
      <c r="FL55" s="8">
        <v>0</v>
      </c>
      <c r="FM55" s="8">
        <v>0</v>
      </c>
      <c r="FN55" s="8">
        <v>0</v>
      </c>
      <c r="FO55" s="8"/>
      <c r="FP55" s="8"/>
      <c r="FQ55" s="8"/>
      <c r="FR55" s="8"/>
    </row>
    <row r="56" spans="1:174" ht="12.75">
      <c r="A56" s="6" t="s">
        <v>105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0</v>
      </c>
      <c r="DL56" s="8">
        <v>0</v>
      </c>
      <c r="DM56" s="8">
        <v>0</v>
      </c>
      <c r="DN56" s="8">
        <v>0</v>
      </c>
      <c r="DO56" s="8">
        <v>0</v>
      </c>
      <c r="DP56" s="8">
        <v>0</v>
      </c>
      <c r="DQ56" s="8">
        <v>0</v>
      </c>
      <c r="DR56" s="8">
        <v>0</v>
      </c>
      <c r="DS56" s="8">
        <v>0</v>
      </c>
      <c r="DT56" s="8">
        <v>0</v>
      </c>
      <c r="DU56" s="8">
        <v>0</v>
      </c>
      <c r="DV56" s="8">
        <v>0</v>
      </c>
      <c r="DW56" s="8">
        <v>0</v>
      </c>
      <c r="DX56" s="8">
        <v>0</v>
      </c>
      <c r="DY56" s="8">
        <v>0</v>
      </c>
      <c r="DZ56" s="8">
        <v>0</v>
      </c>
      <c r="EA56" s="8">
        <v>0</v>
      </c>
      <c r="EB56" s="8">
        <v>0</v>
      </c>
      <c r="EC56" s="8">
        <v>0</v>
      </c>
      <c r="ED56" s="8">
        <v>0</v>
      </c>
      <c r="EE56" s="8">
        <v>0</v>
      </c>
      <c r="EF56" s="8">
        <v>0</v>
      </c>
      <c r="EG56" s="8">
        <v>0</v>
      </c>
      <c r="EH56" s="8">
        <v>0</v>
      </c>
      <c r="EI56" s="8">
        <v>0</v>
      </c>
      <c r="EJ56" s="8">
        <v>0</v>
      </c>
      <c r="EK56" s="8">
        <v>0</v>
      </c>
      <c r="EL56" s="8">
        <v>0</v>
      </c>
      <c r="EM56" s="8">
        <v>0</v>
      </c>
      <c r="EN56" s="8">
        <v>0</v>
      </c>
      <c r="EO56" s="8">
        <v>0</v>
      </c>
      <c r="EP56" s="8">
        <v>0</v>
      </c>
      <c r="EQ56" s="8">
        <v>0</v>
      </c>
      <c r="ER56" s="8">
        <v>0</v>
      </c>
      <c r="ES56" s="8">
        <v>0</v>
      </c>
      <c r="ET56" s="8">
        <v>0</v>
      </c>
      <c r="EU56" s="8">
        <v>0</v>
      </c>
      <c r="EV56" s="8">
        <v>0</v>
      </c>
      <c r="EW56" s="8">
        <v>0</v>
      </c>
      <c r="EX56" s="8">
        <v>0</v>
      </c>
      <c r="EY56" s="8">
        <v>0</v>
      </c>
      <c r="EZ56" s="8">
        <v>0</v>
      </c>
      <c r="FA56" s="8">
        <v>0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/>
      <c r="FP56" s="8"/>
      <c r="FQ56" s="8"/>
      <c r="FR56" s="8"/>
    </row>
    <row r="57" spans="1:174" ht="12.75">
      <c r="A57" s="6" t="s">
        <v>106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0</v>
      </c>
      <c r="DO57" s="8">
        <v>0</v>
      </c>
      <c r="DP57" s="8">
        <v>0</v>
      </c>
      <c r="DQ57" s="8">
        <v>0</v>
      </c>
      <c r="DR57" s="8">
        <v>0</v>
      </c>
      <c r="DS57" s="8">
        <v>0</v>
      </c>
      <c r="DT57" s="8">
        <v>0</v>
      </c>
      <c r="DU57" s="8">
        <v>0</v>
      </c>
      <c r="DV57" s="8">
        <v>0</v>
      </c>
      <c r="DW57" s="8">
        <v>0</v>
      </c>
      <c r="DX57" s="8">
        <v>0</v>
      </c>
      <c r="DY57" s="8">
        <v>0</v>
      </c>
      <c r="DZ57" s="8">
        <v>0</v>
      </c>
      <c r="EA57" s="8">
        <v>0</v>
      </c>
      <c r="EB57" s="8">
        <v>0</v>
      </c>
      <c r="EC57" s="8">
        <v>0</v>
      </c>
      <c r="ED57" s="8">
        <v>0</v>
      </c>
      <c r="EE57" s="8">
        <v>0</v>
      </c>
      <c r="EF57" s="8">
        <v>0</v>
      </c>
      <c r="EG57" s="8">
        <v>0</v>
      </c>
      <c r="EH57" s="8">
        <v>0</v>
      </c>
      <c r="EI57" s="8">
        <v>0</v>
      </c>
      <c r="EJ57" s="8">
        <v>0</v>
      </c>
      <c r="EK57" s="8">
        <v>0</v>
      </c>
      <c r="EL57" s="8">
        <v>0</v>
      </c>
      <c r="EM57" s="8">
        <v>0</v>
      </c>
      <c r="EN57" s="8">
        <v>0</v>
      </c>
      <c r="EO57" s="8">
        <v>0</v>
      </c>
      <c r="EP57" s="8">
        <v>0</v>
      </c>
      <c r="EQ57" s="8">
        <v>0</v>
      </c>
      <c r="ER57" s="8">
        <v>0</v>
      </c>
      <c r="ES57" s="8">
        <v>0</v>
      </c>
      <c r="ET57" s="8">
        <v>0</v>
      </c>
      <c r="EU57" s="8">
        <v>0</v>
      </c>
      <c r="EV57" s="8">
        <v>0</v>
      </c>
      <c r="EW57" s="8">
        <v>0</v>
      </c>
      <c r="EX57" s="8">
        <v>0</v>
      </c>
      <c r="EY57" s="8">
        <v>0</v>
      </c>
      <c r="EZ57" s="8">
        <v>0</v>
      </c>
      <c r="FA57" s="8">
        <v>0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0</v>
      </c>
      <c r="FI57" s="8">
        <v>0</v>
      </c>
      <c r="FJ57" s="8">
        <v>0</v>
      </c>
      <c r="FK57" s="8">
        <v>0</v>
      </c>
      <c r="FL57" s="8">
        <v>0</v>
      </c>
      <c r="FM57" s="8">
        <v>0</v>
      </c>
      <c r="FN57" s="8">
        <v>0</v>
      </c>
      <c r="FO57" s="8"/>
      <c r="FP57" s="8"/>
      <c r="FQ57" s="8"/>
      <c r="FR57" s="8"/>
    </row>
    <row r="58" spans="1:174" ht="12.75">
      <c r="A58" s="6" t="s">
        <v>107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1.25</v>
      </c>
      <c r="CY58" s="8">
        <v>0</v>
      </c>
      <c r="CZ58" s="8">
        <v>1.9801980198019802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0</v>
      </c>
      <c r="DO58" s="8">
        <v>0</v>
      </c>
      <c r="DP58" s="8">
        <v>0</v>
      </c>
      <c r="DQ58" s="8">
        <v>0</v>
      </c>
      <c r="DR58" s="8">
        <v>0</v>
      </c>
      <c r="DS58" s="8">
        <v>0</v>
      </c>
      <c r="DT58" s="8">
        <v>0</v>
      </c>
      <c r="DU58" s="8">
        <v>0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0</v>
      </c>
      <c r="EB58" s="8">
        <v>0</v>
      </c>
      <c r="EC58" s="8">
        <v>0</v>
      </c>
      <c r="ED58" s="8">
        <v>0</v>
      </c>
      <c r="EE58" s="8">
        <v>0</v>
      </c>
      <c r="EF58" s="8">
        <v>0</v>
      </c>
      <c r="EG58" s="8">
        <v>0</v>
      </c>
      <c r="EH58" s="8">
        <v>0</v>
      </c>
      <c r="EI58" s="8">
        <v>0</v>
      </c>
      <c r="EJ58" s="8">
        <v>0</v>
      </c>
      <c r="EK58" s="8">
        <v>0</v>
      </c>
      <c r="EL58" s="8">
        <v>0</v>
      </c>
      <c r="EM58" s="8">
        <v>0</v>
      </c>
      <c r="EN58" s="8">
        <v>0</v>
      </c>
      <c r="EO58" s="8">
        <v>0</v>
      </c>
      <c r="EP58" s="8">
        <v>0</v>
      </c>
      <c r="EQ58" s="8">
        <v>0</v>
      </c>
      <c r="ER58" s="8">
        <v>0</v>
      </c>
      <c r="ES58" s="8">
        <v>0</v>
      </c>
      <c r="ET58" s="8">
        <v>0</v>
      </c>
      <c r="EU58" s="8">
        <v>0</v>
      </c>
      <c r="EV58" s="8">
        <v>0</v>
      </c>
      <c r="EW58" s="8">
        <v>0</v>
      </c>
      <c r="EX58" s="8">
        <v>0</v>
      </c>
      <c r="EY58" s="8">
        <v>0</v>
      </c>
      <c r="EZ58" s="8">
        <v>0</v>
      </c>
      <c r="FA58" s="8">
        <v>0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0</v>
      </c>
      <c r="FI58" s="8">
        <v>0</v>
      </c>
      <c r="FJ58" s="8">
        <v>0</v>
      </c>
      <c r="FK58" s="8">
        <v>0</v>
      </c>
      <c r="FL58" s="8">
        <v>0</v>
      </c>
      <c r="FM58" s="8">
        <v>0</v>
      </c>
      <c r="FN58" s="8">
        <v>0</v>
      </c>
      <c r="FO58" s="8"/>
      <c r="FP58" s="8"/>
      <c r="FQ58" s="8"/>
      <c r="FR58" s="8"/>
    </row>
    <row r="59" spans="1:174" ht="12.75">
      <c r="A59" s="6" t="s">
        <v>108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0</v>
      </c>
      <c r="DI59" s="8">
        <v>0</v>
      </c>
      <c r="DJ59" s="8">
        <v>0</v>
      </c>
      <c r="DK59" s="8">
        <v>0</v>
      </c>
      <c r="DL59" s="8">
        <v>0</v>
      </c>
      <c r="DM59" s="8">
        <v>0</v>
      </c>
      <c r="DN59" s="8">
        <v>0</v>
      </c>
      <c r="DO59" s="8">
        <v>0</v>
      </c>
      <c r="DP59" s="8">
        <v>0</v>
      </c>
      <c r="DQ59" s="8">
        <v>0</v>
      </c>
      <c r="DR59" s="8">
        <v>0</v>
      </c>
      <c r="DS59" s="8">
        <v>0</v>
      </c>
      <c r="DT59" s="8">
        <v>0</v>
      </c>
      <c r="DU59" s="8">
        <v>0</v>
      </c>
      <c r="DV59" s="8">
        <v>0</v>
      </c>
      <c r="DW59" s="8">
        <v>0</v>
      </c>
      <c r="DX59" s="8">
        <v>0</v>
      </c>
      <c r="DY59" s="8">
        <v>0</v>
      </c>
      <c r="DZ59" s="8">
        <v>0</v>
      </c>
      <c r="EA59" s="8">
        <v>0</v>
      </c>
      <c r="EB59" s="8">
        <v>0</v>
      </c>
      <c r="EC59" s="8">
        <v>0</v>
      </c>
      <c r="ED59" s="8">
        <v>0</v>
      </c>
      <c r="EE59" s="8">
        <v>0</v>
      </c>
      <c r="EF59" s="8">
        <v>0</v>
      </c>
      <c r="EG59" s="8">
        <v>0</v>
      </c>
      <c r="EH59" s="8">
        <v>0</v>
      </c>
      <c r="EI59" s="8">
        <v>0</v>
      </c>
      <c r="EJ59" s="8">
        <v>0</v>
      </c>
      <c r="EK59" s="8">
        <v>0</v>
      </c>
      <c r="EL59" s="8">
        <v>0</v>
      </c>
      <c r="EM59" s="8">
        <v>0</v>
      </c>
      <c r="EN59" s="8">
        <v>0</v>
      </c>
      <c r="EO59" s="8">
        <v>0</v>
      </c>
      <c r="EP59" s="8">
        <v>0</v>
      </c>
      <c r="EQ59" s="8">
        <v>0</v>
      </c>
      <c r="ER59" s="8">
        <v>0</v>
      </c>
      <c r="ES59" s="8">
        <v>0</v>
      </c>
      <c r="ET59" s="8">
        <v>0</v>
      </c>
      <c r="EU59" s="8">
        <v>0</v>
      </c>
      <c r="EV59" s="8">
        <v>0</v>
      </c>
      <c r="EW59" s="8">
        <v>0</v>
      </c>
      <c r="EX59" s="8">
        <v>0</v>
      </c>
      <c r="EY59" s="8">
        <v>0</v>
      </c>
      <c r="EZ59" s="8">
        <v>0</v>
      </c>
      <c r="FA59" s="8">
        <v>0</v>
      </c>
      <c r="FB59" s="8">
        <v>0</v>
      </c>
      <c r="FC59" s="8">
        <v>0</v>
      </c>
      <c r="FD59" s="8">
        <v>0</v>
      </c>
      <c r="FE59" s="8">
        <v>0</v>
      </c>
      <c r="FF59" s="8">
        <v>0</v>
      </c>
      <c r="FG59" s="8">
        <v>0</v>
      </c>
      <c r="FH59" s="8">
        <v>0</v>
      </c>
      <c r="FI59" s="8">
        <v>0</v>
      </c>
      <c r="FJ59" s="8">
        <v>0</v>
      </c>
      <c r="FK59" s="8">
        <v>0</v>
      </c>
      <c r="FL59" s="8">
        <v>0</v>
      </c>
      <c r="FM59" s="8">
        <v>0</v>
      </c>
      <c r="FN59" s="8">
        <v>0</v>
      </c>
      <c r="FO59" s="8"/>
      <c r="FP59" s="8"/>
      <c r="FQ59" s="8"/>
      <c r="FR59" s="8"/>
    </row>
    <row r="60" spans="1:174" ht="12.75">
      <c r="A60" s="6" t="s">
        <v>109</v>
      </c>
      <c r="B60" s="8">
        <v>2.564102564102564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0</v>
      </c>
      <c r="DN60" s="8">
        <v>0</v>
      </c>
      <c r="DO60" s="8">
        <v>0</v>
      </c>
      <c r="DP60" s="8">
        <v>0</v>
      </c>
      <c r="DQ60" s="8">
        <v>0</v>
      </c>
      <c r="DR60" s="8">
        <v>0</v>
      </c>
      <c r="DS60" s="8">
        <v>0</v>
      </c>
      <c r="DT60" s="8">
        <v>0</v>
      </c>
      <c r="DU60" s="8">
        <v>0</v>
      </c>
      <c r="DV60" s="8">
        <v>0</v>
      </c>
      <c r="DW60" s="8">
        <v>0</v>
      </c>
      <c r="DX60" s="8">
        <v>0</v>
      </c>
      <c r="DY60" s="8">
        <v>0</v>
      </c>
      <c r="DZ60" s="8">
        <v>0</v>
      </c>
      <c r="EA60" s="8">
        <v>0</v>
      </c>
      <c r="EB60" s="8">
        <v>0</v>
      </c>
      <c r="EC60" s="8">
        <v>0</v>
      </c>
      <c r="ED60" s="8">
        <v>0</v>
      </c>
      <c r="EE60" s="8">
        <v>0</v>
      </c>
      <c r="EF60" s="8">
        <v>0</v>
      </c>
      <c r="EG60" s="8">
        <v>0</v>
      </c>
      <c r="EH60" s="8">
        <v>0</v>
      </c>
      <c r="EI60" s="8">
        <v>0</v>
      </c>
      <c r="EJ60" s="8">
        <v>0</v>
      </c>
      <c r="EK60" s="8">
        <v>0</v>
      </c>
      <c r="EL60" s="8">
        <v>0</v>
      </c>
      <c r="EM60" s="8">
        <v>0</v>
      </c>
      <c r="EN60" s="8">
        <v>0</v>
      </c>
      <c r="EO60" s="8">
        <v>0</v>
      </c>
      <c r="EP60" s="8">
        <v>0</v>
      </c>
      <c r="EQ60" s="8">
        <v>0</v>
      </c>
      <c r="ER60" s="8">
        <v>0</v>
      </c>
      <c r="ES60" s="8">
        <v>0</v>
      </c>
      <c r="ET60" s="8">
        <v>0</v>
      </c>
      <c r="EU60" s="8">
        <v>0</v>
      </c>
      <c r="EV60" s="8">
        <v>0</v>
      </c>
      <c r="EW60" s="8">
        <v>0</v>
      </c>
      <c r="EX60" s="8">
        <v>0</v>
      </c>
      <c r="EY60" s="8">
        <v>0</v>
      </c>
      <c r="EZ60" s="8">
        <v>0</v>
      </c>
      <c r="FA60" s="8">
        <v>0</v>
      </c>
      <c r="FB60" s="8">
        <v>0</v>
      </c>
      <c r="FC60" s="8">
        <v>0</v>
      </c>
      <c r="FD60" s="8">
        <v>0</v>
      </c>
      <c r="FE60" s="8">
        <v>0</v>
      </c>
      <c r="FF60" s="8">
        <v>0</v>
      </c>
      <c r="FG60" s="8">
        <v>0</v>
      </c>
      <c r="FH60" s="8">
        <v>0</v>
      </c>
      <c r="FI60" s="8">
        <v>0</v>
      </c>
      <c r="FJ60" s="8">
        <v>0</v>
      </c>
      <c r="FK60" s="8">
        <v>0</v>
      </c>
      <c r="FL60" s="8">
        <v>0</v>
      </c>
      <c r="FM60" s="8">
        <v>0</v>
      </c>
      <c r="FN60" s="8">
        <v>0</v>
      </c>
      <c r="FO60" s="8"/>
      <c r="FP60" s="8"/>
      <c r="FQ60" s="8"/>
      <c r="FR60" s="8"/>
    </row>
    <row r="61" spans="1:174" ht="12.75">
      <c r="A61" s="6" t="s">
        <v>110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0</v>
      </c>
      <c r="DO61" s="8">
        <v>0</v>
      </c>
      <c r="DP61" s="8">
        <v>0</v>
      </c>
      <c r="DQ61" s="8">
        <v>0</v>
      </c>
      <c r="DR61" s="8">
        <v>0</v>
      </c>
      <c r="DS61" s="8">
        <v>0</v>
      </c>
      <c r="DT61" s="8">
        <v>0</v>
      </c>
      <c r="DU61" s="8">
        <v>0</v>
      </c>
      <c r="DV61" s="8">
        <v>0</v>
      </c>
      <c r="DW61" s="8">
        <v>0</v>
      </c>
      <c r="DX61" s="8">
        <v>0</v>
      </c>
      <c r="DY61" s="8">
        <v>0</v>
      </c>
      <c r="DZ61" s="8">
        <v>0</v>
      </c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8">
        <v>0</v>
      </c>
      <c r="EH61" s="8">
        <v>0</v>
      </c>
      <c r="EI61" s="8">
        <v>0</v>
      </c>
      <c r="EJ61" s="8">
        <v>0</v>
      </c>
      <c r="EK61" s="8">
        <v>0</v>
      </c>
      <c r="EL61" s="8">
        <v>0</v>
      </c>
      <c r="EM61" s="8">
        <v>0</v>
      </c>
      <c r="EN61" s="8">
        <v>0</v>
      </c>
      <c r="EO61" s="8">
        <v>0</v>
      </c>
      <c r="EP61" s="8">
        <v>0</v>
      </c>
      <c r="EQ61" s="8">
        <v>0</v>
      </c>
      <c r="ER61" s="8">
        <v>0</v>
      </c>
      <c r="ES61" s="8">
        <v>0</v>
      </c>
      <c r="ET61" s="8">
        <v>0</v>
      </c>
      <c r="EU61" s="8">
        <v>0</v>
      </c>
      <c r="EV61" s="8">
        <v>0</v>
      </c>
      <c r="EW61" s="8">
        <v>0</v>
      </c>
      <c r="EX61" s="8">
        <v>0</v>
      </c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8">
        <v>0</v>
      </c>
      <c r="FF61" s="8">
        <v>0</v>
      </c>
      <c r="FG61" s="8">
        <v>0</v>
      </c>
      <c r="FH61" s="8">
        <v>0</v>
      </c>
      <c r="FI61" s="8">
        <v>0</v>
      </c>
      <c r="FJ61" s="8">
        <v>0</v>
      </c>
      <c r="FK61" s="8">
        <v>0</v>
      </c>
      <c r="FL61" s="8">
        <v>0</v>
      </c>
      <c r="FM61" s="8">
        <v>0</v>
      </c>
      <c r="FN61" s="8">
        <v>0</v>
      </c>
      <c r="FO61" s="8"/>
      <c r="FP61" s="8"/>
      <c r="FQ61" s="8"/>
      <c r="FR61" s="8"/>
    </row>
    <row r="62" spans="1:174" ht="12.75">
      <c r="A62" s="6" t="s">
        <v>111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8">
        <v>0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  <c r="DT62" s="8">
        <v>0</v>
      </c>
      <c r="DU62" s="8">
        <v>0</v>
      </c>
      <c r="DV62" s="8">
        <v>0</v>
      </c>
      <c r="DW62" s="8">
        <v>0</v>
      </c>
      <c r="DX62" s="8">
        <v>0</v>
      </c>
      <c r="DY62" s="8">
        <v>0</v>
      </c>
      <c r="DZ62" s="8">
        <v>0</v>
      </c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8">
        <v>0</v>
      </c>
      <c r="EH62" s="8">
        <v>0</v>
      </c>
      <c r="EI62" s="8">
        <v>0</v>
      </c>
      <c r="EJ62" s="8">
        <v>0</v>
      </c>
      <c r="EK62" s="8">
        <v>0</v>
      </c>
      <c r="EL62" s="8">
        <v>0</v>
      </c>
      <c r="EM62" s="8">
        <v>0</v>
      </c>
      <c r="EN62" s="8">
        <v>0</v>
      </c>
      <c r="EO62" s="8">
        <v>0</v>
      </c>
      <c r="EP62" s="8">
        <v>0</v>
      </c>
      <c r="EQ62" s="8">
        <v>0</v>
      </c>
      <c r="ER62" s="8">
        <v>0</v>
      </c>
      <c r="ES62" s="8">
        <v>0</v>
      </c>
      <c r="ET62" s="8">
        <v>0</v>
      </c>
      <c r="EU62" s="8">
        <v>0</v>
      </c>
      <c r="EV62" s="8">
        <v>0</v>
      </c>
      <c r="EW62" s="8">
        <v>0</v>
      </c>
      <c r="EX62" s="8">
        <v>0</v>
      </c>
      <c r="EY62" s="8">
        <v>0</v>
      </c>
      <c r="EZ62" s="8">
        <v>0</v>
      </c>
      <c r="FA62" s="8">
        <v>0</v>
      </c>
      <c r="FB62" s="8">
        <v>0</v>
      </c>
      <c r="FC62" s="8">
        <v>0</v>
      </c>
      <c r="FD62" s="8">
        <v>0</v>
      </c>
      <c r="FE62" s="8">
        <v>0</v>
      </c>
      <c r="FF62" s="8">
        <v>0</v>
      </c>
      <c r="FG62" s="8">
        <v>0</v>
      </c>
      <c r="FH62" s="8">
        <v>0</v>
      </c>
      <c r="FI62" s="8">
        <v>0</v>
      </c>
      <c r="FJ62" s="8">
        <v>0</v>
      </c>
      <c r="FK62" s="8">
        <v>0</v>
      </c>
      <c r="FL62" s="8">
        <v>0</v>
      </c>
      <c r="FM62" s="8">
        <v>0</v>
      </c>
      <c r="FN62" s="8">
        <v>0</v>
      </c>
      <c r="FO62" s="8"/>
      <c r="FP62" s="8"/>
      <c r="FQ62" s="8"/>
      <c r="FR62" s="8"/>
    </row>
    <row r="63" spans="1:174" ht="12.75">
      <c r="A63" s="6" t="s">
        <v>112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8">
        <v>0</v>
      </c>
      <c r="DO63" s="8">
        <v>0</v>
      </c>
      <c r="DP63" s="8">
        <v>0</v>
      </c>
      <c r="DQ63" s="8">
        <v>0</v>
      </c>
      <c r="DR63" s="8">
        <v>0</v>
      </c>
      <c r="DS63" s="8">
        <v>0</v>
      </c>
      <c r="DT63" s="8">
        <v>0</v>
      </c>
      <c r="DU63" s="8">
        <v>0</v>
      </c>
      <c r="DV63" s="8">
        <v>0</v>
      </c>
      <c r="DW63" s="8">
        <v>0</v>
      </c>
      <c r="DX63" s="8">
        <v>0</v>
      </c>
      <c r="DY63" s="8">
        <v>0</v>
      </c>
      <c r="DZ63" s="8">
        <v>0</v>
      </c>
      <c r="EA63" s="8">
        <v>0</v>
      </c>
      <c r="EB63" s="8">
        <v>0</v>
      </c>
      <c r="EC63" s="8">
        <v>0</v>
      </c>
      <c r="ED63" s="8">
        <v>0</v>
      </c>
      <c r="EE63" s="8">
        <v>0</v>
      </c>
      <c r="EF63" s="8">
        <v>0</v>
      </c>
      <c r="EG63" s="8">
        <v>0</v>
      </c>
      <c r="EH63" s="8">
        <v>0</v>
      </c>
      <c r="EI63" s="8">
        <v>0</v>
      </c>
      <c r="EJ63" s="8">
        <v>0</v>
      </c>
      <c r="EK63" s="8">
        <v>0</v>
      </c>
      <c r="EL63" s="8">
        <v>0</v>
      </c>
      <c r="EM63" s="8">
        <v>0</v>
      </c>
      <c r="EN63" s="8">
        <v>0</v>
      </c>
      <c r="EO63" s="8">
        <v>0</v>
      </c>
      <c r="EP63" s="8">
        <v>0</v>
      </c>
      <c r="EQ63" s="8">
        <v>0</v>
      </c>
      <c r="ER63" s="8">
        <v>0</v>
      </c>
      <c r="ES63" s="8">
        <v>0</v>
      </c>
      <c r="ET63" s="8">
        <v>0</v>
      </c>
      <c r="EU63" s="8">
        <v>0</v>
      </c>
      <c r="EV63" s="8">
        <v>0</v>
      </c>
      <c r="EW63" s="8">
        <v>0</v>
      </c>
      <c r="EX63" s="8">
        <v>0</v>
      </c>
      <c r="EY63" s="8">
        <v>0</v>
      </c>
      <c r="EZ63" s="8">
        <v>0</v>
      </c>
      <c r="FA63" s="8">
        <v>0</v>
      </c>
      <c r="FB63" s="8">
        <v>0</v>
      </c>
      <c r="FC63" s="8">
        <v>0</v>
      </c>
      <c r="FD63" s="8">
        <v>0</v>
      </c>
      <c r="FE63" s="8">
        <v>0</v>
      </c>
      <c r="FF63" s="8">
        <v>0</v>
      </c>
      <c r="FG63" s="8">
        <v>0</v>
      </c>
      <c r="FH63" s="8">
        <v>0</v>
      </c>
      <c r="FI63" s="8">
        <v>0</v>
      </c>
      <c r="FJ63" s="8">
        <v>0</v>
      </c>
      <c r="FK63" s="8">
        <v>0</v>
      </c>
      <c r="FL63" s="8">
        <v>0</v>
      </c>
      <c r="FM63" s="8">
        <v>0</v>
      </c>
      <c r="FN63" s="8">
        <v>0</v>
      </c>
      <c r="FO63" s="8"/>
      <c r="FP63" s="8"/>
      <c r="FQ63" s="8"/>
      <c r="FR63" s="8"/>
    </row>
    <row r="64" spans="1:174" ht="12.75">
      <c r="A64" s="6" t="s">
        <v>113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8">
        <v>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8">
        <v>0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0</v>
      </c>
      <c r="DF64" s="8">
        <v>0</v>
      </c>
      <c r="DG64" s="8">
        <v>0</v>
      </c>
      <c r="DH64" s="8">
        <v>0</v>
      </c>
      <c r="DI64" s="8">
        <v>0</v>
      </c>
      <c r="DJ64" s="8">
        <v>0</v>
      </c>
      <c r="DK64" s="8">
        <v>0</v>
      </c>
      <c r="DL64" s="8">
        <v>0</v>
      </c>
      <c r="DM64" s="8">
        <v>0</v>
      </c>
      <c r="DN64" s="8">
        <v>0</v>
      </c>
      <c r="DO64" s="8">
        <v>0</v>
      </c>
      <c r="DP64" s="8">
        <v>0</v>
      </c>
      <c r="DQ64" s="8">
        <v>0</v>
      </c>
      <c r="DR64" s="8">
        <v>0</v>
      </c>
      <c r="DS64" s="8">
        <v>0</v>
      </c>
      <c r="DT64" s="8">
        <v>0</v>
      </c>
      <c r="DU64" s="8">
        <v>0</v>
      </c>
      <c r="DV64" s="8">
        <v>0</v>
      </c>
      <c r="DW64" s="8">
        <v>0</v>
      </c>
      <c r="DX64" s="8">
        <v>0</v>
      </c>
      <c r="DY64" s="8">
        <v>0</v>
      </c>
      <c r="DZ64" s="8">
        <v>0</v>
      </c>
      <c r="EA64" s="8">
        <v>0</v>
      </c>
      <c r="EB64" s="8">
        <v>0</v>
      </c>
      <c r="EC64" s="8">
        <v>0</v>
      </c>
      <c r="ED64" s="8">
        <v>0</v>
      </c>
      <c r="EE64" s="8">
        <v>0</v>
      </c>
      <c r="EF64" s="8">
        <v>0</v>
      </c>
      <c r="EG64" s="8">
        <v>0</v>
      </c>
      <c r="EH64" s="8">
        <v>0</v>
      </c>
      <c r="EI64" s="8">
        <v>0</v>
      </c>
      <c r="EJ64" s="8">
        <v>0</v>
      </c>
      <c r="EK64" s="8">
        <v>0</v>
      </c>
      <c r="EL64" s="8">
        <v>0</v>
      </c>
      <c r="EM64" s="8">
        <v>0</v>
      </c>
      <c r="EN64" s="8">
        <v>0</v>
      </c>
      <c r="EO64" s="8">
        <v>0</v>
      </c>
      <c r="EP64" s="8">
        <v>0</v>
      </c>
      <c r="EQ64" s="8">
        <v>0</v>
      </c>
      <c r="ER64" s="8">
        <v>0</v>
      </c>
      <c r="ES64" s="8">
        <v>0</v>
      </c>
      <c r="ET64" s="8">
        <v>0</v>
      </c>
      <c r="EU64" s="8">
        <v>0</v>
      </c>
      <c r="EV64" s="8">
        <v>0</v>
      </c>
      <c r="EW64" s="8">
        <v>0</v>
      </c>
      <c r="EX64" s="8">
        <v>0</v>
      </c>
      <c r="EY64" s="8">
        <v>0</v>
      </c>
      <c r="EZ64" s="8">
        <v>0</v>
      </c>
      <c r="FA64" s="8">
        <v>0</v>
      </c>
      <c r="FB64" s="8">
        <v>0</v>
      </c>
      <c r="FC64" s="8">
        <v>0</v>
      </c>
      <c r="FD64" s="8">
        <v>0</v>
      </c>
      <c r="FE64" s="8">
        <v>0</v>
      </c>
      <c r="FF64" s="8">
        <v>0</v>
      </c>
      <c r="FG64" s="8">
        <v>0</v>
      </c>
      <c r="FH64" s="8">
        <v>0</v>
      </c>
      <c r="FI64" s="8">
        <v>0</v>
      </c>
      <c r="FJ64" s="8">
        <v>0</v>
      </c>
      <c r="FK64" s="8">
        <v>0</v>
      </c>
      <c r="FL64" s="8">
        <v>0</v>
      </c>
      <c r="FM64" s="8">
        <v>0</v>
      </c>
      <c r="FN64" s="8">
        <v>0</v>
      </c>
      <c r="FO64" s="8"/>
      <c r="FP64" s="8"/>
      <c r="FQ64" s="8"/>
      <c r="FR64" s="8"/>
    </row>
    <row r="65" spans="1:174" ht="12.75">
      <c r="A65" s="6" t="s">
        <v>114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0</v>
      </c>
      <c r="DL65" s="8">
        <v>0</v>
      </c>
      <c r="DM65" s="8">
        <v>0</v>
      </c>
      <c r="DN65" s="8">
        <v>0</v>
      </c>
      <c r="DO65" s="8">
        <v>0</v>
      </c>
      <c r="DP65" s="8">
        <v>0</v>
      </c>
      <c r="DQ65" s="8">
        <v>0</v>
      </c>
      <c r="DR65" s="8">
        <v>0</v>
      </c>
      <c r="DS65" s="8">
        <v>0</v>
      </c>
      <c r="DT65" s="8">
        <v>0</v>
      </c>
      <c r="DU65" s="8">
        <v>0</v>
      </c>
      <c r="DV65" s="8">
        <v>0</v>
      </c>
      <c r="DW65" s="8">
        <v>0</v>
      </c>
      <c r="DX65" s="8">
        <v>0</v>
      </c>
      <c r="DY65" s="8">
        <v>0</v>
      </c>
      <c r="DZ65" s="8">
        <v>0</v>
      </c>
      <c r="EA65" s="8">
        <v>0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8">
        <v>0</v>
      </c>
      <c r="EH65" s="8">
        <v>0</v>
      </c>
      <c r="EI65" s="8">
        <v>0</v>
      </c>
      <c r="EJ65" s="8">
        <v>0</v>
      </c>
      <c r="EK65" s="8">
        <v>0</v>
      </c>
      <c r="EL65" s="8">
        <v>0</v>
      </c>
      <c r="EM65" s="8">
        <v>0</v>
      </c>
      <c r="EN65" s="8">
        <v>0</v>
      </c>
      <c r="EO65" s="8">
        <v>0</v>
      </c>
      <c r="EP65" s="8">
        <v>0</v>
      </c>
      <c r="EQ65" s="8">
        <v>0</v>
      </c>
      <c r="ER65" s="8">
        <v>0</v>
      </c>
      <c r="ES65" s="8">
        <v>0</v>
      </c>
      <c r="ET65" s="8">
        <v>0</v>
      </c>
      <c r="EU65" s="8">
        <v>0</v>
      </c>
      <c r="EV65" s="8">
        <v>0</v>
      </c>
      <c r="EW65" s="8">
        <v>0</v>
      </c>
      <c r="EX65" s="8">
        <v>0</v>
      </c>
      <c r="EY65" s="8">
        <v>0</v>
      </c>
      <c r="EZ65" s="8">
        <v>0</v>
      </c>
      <c r="FA65" s="8">
        <v>0</v>
      </c>
      <c r="FB65" s="8">
        <v>0</v>
      </c>
      <c r="FC65" s="8">
        <v>0</v>
      </c>
      <c r="FD65" s="8">
        <v>0</v>
      </c>
      <c r="FE65" s="8">
        <v>0</v>
      </c>
      <c r="FF65" s="8">
        <v>0</v>
      </c>
      <c r="FG65" s="8">
        <v>0</v>
      </c>
      <c r="FH65" s="8">
        <v>0</v>
      </c>
      <c r="FI65" s="8">
        <v>0</v>
      </c>
      <c r="FJ65" s="8">
        <v>0</v>
      </c>
      <c r="FK65" s="8">
        <v>0</v>
      </c>
      <c r="FL65" s="8">
        <v>0</v>
      </c>
      <c r="FM65" s="8">
        <v>0</v>
      </c>
      <c r="FN65" s="8">
        <v>0</v>
      </c>
      <c r="FO65" s="8"/>
      <c r="FP65" s="8"/>
      <c r="FQ65" s="8"/>
      <c r="FR65" s="8"/>
    </row>
    <row r="66" spans="1:174" ht="12.75">
      <c r="A66" s="6" t="s">
        <v>115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0</v>
      </c>
      <c r="DQ66" s="8">
        <v>0</v>
      </c>
      <c r="DR66" s="8">
        <v>0</v>
      </c>
      <c r="DS66" s="8">
        <v>0</v>
      </c>
      <c r="DT66" s="8">
        <v>0</v>
      </c>
      <c r="DU66" s="8">
        <v>0</v>
      </c>
      <c r="DV66" s="8">
        <v>0</v>
      </c>
      <c r="DW66" s="8">
        <v>0</v>
      </c>
      <c r="DX66" s="8">
        <v>0</v>
      </c>
      <c r="DY66" s="8">
        <v>0</v>
      </c>
      <c r="DZ66" s="8">
        <v>0</v>
      </c>
      <c r="EA66" s="8">
        <v>0</v>
      </c>
      <c r="EB66" s="8">
        <v>0</v>
      </c>
      <c r="EC66" s="8">
        <v>0</v>
      </c>
      <c r="ED66" s="8">
        <v>0</v>
      </c>
      <c r="EE66" s="8">
        <v>0</v>
      </c>
      <c r="EF66" s="8">
        <v>0</v>
      </c>
      <c r="EG66" s="8">
        <v>0</v>
      </c>
      <c r="EH66" s="8">
        <v>0</v>
      </c>
      <c r="EI66" s="8">
        <v>0</v>
      </c>
      <c r="EJ66" s="8">
        <v>0</v>
      </c>
      <c r="EK66" s="8">
        <v>0</v>
      </c>
      <c r="EL66" s="8">
        <v>0</v>
      </c>
      <c r="EM66" s="8">
        <v>0</v>
      </c>
      <c r="EN66" s="8">
        <v>0</v>
      </c>
      <c r="EO66" s="8">
        <v>0</v>
      </c>
      <c r="EP66" s="8">
        <v>0</v>
      </c>
      <c r="EQ66" s="8">
        <v>0</v>
      </c>
      <c r="ER66" s="8">
        <v>0</v>
      </c>
      <c r="ES66" s="8">
        <v>0</v>
      </c>
      <c r="ET66" s="8">
        <v>0</v>
      </c>
      <c r="EU66" s="8">
        <v>0</v>
      </c>
      <c r="EV66" s="8">
        <v>0</v>
      </c>
      <c r="EW66" s="8">
        <v>0</v>
      </c>
      <c r="EX66" s="8">
        <v>0</v>
      </c>
      <c r="EY66" s="8">
        <v>0</v>
      </c>
      <c r="EZ66" s="8">
        <v>0</v>
      </c>
      <c r="FA66" s="8">
        <v>0</v>
      </c>
      <c r="FB66" s="8">
        <v>0</v>
      </c>
      <c r="FC66" s="8">
        <v>0</v>
      </c>
      <c r="FD66" s="8">
        <v>0</v>
      </c>
      <c r="FE66" s="8">
        <v>0</v>
      </c>
      <c r="FF66" s="8">
        <v>0</v>
      </c>
      <c r="FG66" s="8">
        <v>0</v>
      </c>
      <c r="FH66" s="8">
        <v>0</v>
      </c>
      <c r="FI66" s="8">
        <v>0</v>
      </c>
      <c r="FJ66" s="8">
        <v>0</v>
      </c>
      <c r="FK66" s="8">
        <v>0</v>
      </c>
      <c r="FL66" s="8">
        <v>0</v>
      </c>
      <c r="FM66" s="8">
        <v>0</v>
      </c>
      <c r="FN66" s="8">
        <v>0</v>
      </c>
      <c r="FO66" s="8"/>
      <c r="FP66" s="8"/>
      <c r="FQ66" s="8"/>
      <c r="FR66" s="8"/>
    </row>
    <row r="67" spans="1:174" ht="12.75">
      <c r="A67" s="6" t="s">
        <v>116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8">
        <v>0</v>
      </c>
      <c r="DH67" s="8">
        <v>0</v>
      </c>
      <c r="DI67" s="8">
        <v>0</v>
      </c>
      <c r="DJ67" s="8">
        <v>0</v>
      </c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8">
        <v>0</v>
      </c>
      <c r="DR67" s="8">
        <v>0</v>
      </c>
      <c r="DS67" s="8">
        <v>0</v>
      </c>
      <c r="DT67" s="8">
        <v>0</v>
      </c>
      <c r="DU67" s="8">
        <v>0</v>
      </c>
      <c r="DV67" s="8">
        <v>0</v>
      </c>
      <c r="DW67" s="8">
        <v>0</v>
      </c>
      <c r="DX67" s="8">
        <v>0</v>
      </c>
      <c r="DY67" s="8">
        <v>0</v>
      </c>
      <c r="DZ67" s="8">
        <v>0</v>
      </c>
      <c r="EA67" s="8">
        <v>0</v>
      </c>
      <c r="EB67" s="8">
        <v>0</v>
      </c>
      <c r="EC67" s="8">
        <v>0</v>
      </c>
      <c r="ED67" s="8">
        <v>0</v>
      </c>
      <c r="EE67" s="8">
        <v>0</v>
      </c>
      <c r="EF67" s="8">
        <v>0</v>
      </c>
      <c r="EG67" s="8">
        <v>0</v>
      </c>
      <c r="EH67" s="8">
        <v>0</v>
      </c>
      <c r="EI67" s="8">
        <v>0</v>
      </c>
      <c r="EJ67" s="8">
        <v>0</v>
      </c>
      <c r="EK67" s="8">
        <v>0</v>
      </c>
      <c r="EL67" s="8">
        <v>0</v>
      </c>
      <c r="EM67" s="8">
        <v>0</v>
      </c>
      <c r="EN67" s="8">
        <v>0</v>
      </c>
      <c r="EO67" s="8">
        <v>0</v>
      </c>
      <c r="EP67" s="8">
        <v>0</v>
      </c>
      <c r="EQ67" s="8">
        <v>0</v>
      </c>
      <c r="ER67" s="8">
        <v>0</v>
      </c>
      <c r="ES67" s="8">
        <v>0</v>
      </c>
      <c r="ET67" s="8">
        <v>0</v>
      </c>
      <c r="EU67" s="8">
        <v>0</v>
      </c>
      <c r="EV67" s="8">
        <v>0</v>
      </c>
      <c r="EW67" s="8">
        <v>0</v>
      </c>
      <c r="EX67" s="8">
        <v>0</v>
      </c>
      <c r="EY67" s="8">
        <v>0</v>
      </c>
      <c r="EZ67" s="8">
        <v>0</v>
      </c>
      <c r="FA67" s="8">
        <v>0</v>
      </c>
      <c r="FB67" s="8">
        <v>0</v>
      </c>
      <c r="FC67" s="8">
        <v>0</v>
      </c>
      <c r="FD67" s="8">
        <v>0</v>
      </c>
      <c r="FE67" s="8">
        <v>0</v>
      </c>
      <c r="FF67" s="8">
        <v>0</v>
      </c>
      <c r="FG67" s="8">
        <v>0</v>
      </c>
      <c r="FH67" s="8">
        <v>0</v>
      </c>
      <c r="FI67" s="8">
        <v>0</v>
      </c>
      <c r="FJ67" s="8">
        <v>0</v>
      </c>
      <c r="FK67" s="8">
        <v>0</v>
      </c>
      <c r="FL67" s="8">
        <v>0</v>
      </c>
      <c r="FM67" s="8">
        <v>0</v>
      </c>
      <c r="FN67" s="8">
        <v>0</v>
      </c>
      <c r="FO67" s="8"/>
      <c r="FP67" s="8"/>
      <c r="FQ67" s="8"/>
      <c r="FR67" s="8"/>
    </row>
    <row r="68" spans="1:174" ht="12.75">
      <c r="A68" s="6" t="s">
        <v>117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0</v>
      </c>
      <c r="DF68" s="8">
        <v>0</v>
      </c>
      <c r="DG68" s="8">
        <v>0</v>
      </c>
      <c r="DH68" s="8">
        <v>0</v>
      </c>
      <c r="DI68" s="8">
        <v>0</v>
      </c>
      <c r="DJ68" s="8">
        <v>0</v>
      </c>
      <c r="DK68" s="8">
        <v>0</v>
      </c>
      <c r="DL68" s="8">
        <v>0</v>
      </c>
      <c r="DM68" s="8">
        <v>0</v>
      </c>
      <c r="DN68" s="8">
        <v>0</v>
      </c>
      <c r="DO68" s="8">
        <v>0</v>
      </c>
      <c r="DP68" s="8">
        <v>0</v>
      </c>
      <c r="DQ68" s="8">
        <v>0</v>
      </c>
      <c r="DR68" s="8">
        <v>0</v>
      </c>
      <c r="DS68" s="8">
        <v>0</v>
      </c>
      <c r="DT68" s="8">
        <v>0</v>
      </c>
      <c r="DU68" s="8">
        <v>0</v>
      </c>
      <c r="DV68" s="8">
        <v>0</v>
      </c>
      <c r="DW68" s="8">
        <v>0</v>
      </c>
      <c r="DX68" s="8">
        <v>0</v>
      </c>
      <c r="DY68" s="8">
        <v>0</v>
      </c>
      <c r="DZ68" s="8">
        <v>0</v>
      </c>
      <c r="EA68" s="8">
        <v>0</v>
      </c>
      <c r="EB68" s="8">
        <v>0</v>
      </c>
      <c r="EC68" s="8">
        <v>0</v>
      </c>
      <c r="ED68" s="8">
        <v>0</v>
      </c>
      <c r="EE68" s="8">
        <v>0</v>
      </c>
      <c r="EF68" s="8">
        <v>0</v>
      </c>
      <c r="EG68" s="8">
        <v>0</v>
      </c>
      <c r="EH68" s="8">
        <v>0</v>
      </c>
      <c r="EI68" s="8">
        <v>0</v>
      </c>
      <c r="EJ68" s="8">
        <v>0</v>
      </c>
      <c r="EK68" s="8">
        <v>0</v>
      </c>
      <c r="EL68" s="8">
        <v>0</v>
      </c>
      <c r="EM68" s="8">
        <v>0</v>
      </c>
      <c r="EN68" s="8">
        <v>0</v>
      </c>
      <c r="EO68" s="8">
        <v>0</v>
      </c>
      <c r="EP68" s="8">
        <v>0</v>
      </c>
      <c r="EQ68" s="8">
        <v>0</v>
      </c>
      <c r="ER68" s="8">
        <v>0</v>
      </c>
      <c r="ES68" s="8">
        <v>0</v>
      </c>
      <c r="ET68" s="8">
        <v>0</v>
      </c>
      <c r="EU68" s="8">
        <v>0</v>
      </c>
      <c r="EV68" s="8">
        <v>0</v>
      </c>
      <c r="EW68" s="8">
        <v>0</v>
      </c>
      <c r="EX68" s="8">
        <v>0</v>
      </c>
      <c r="EY68" s="8">
        <v>0</v>
      </c>
      <c r="EZ68" s="8">
        <v>0</v>
      </c>
      <c r="FA68" s="8">
        <v>0</v>
      </c>
      <c r="FB68" s="8">
        <v>0</v>
      </c>
      <c r="FC68" s="8">
        <v>0</v>
      </c>
      <c r="FD68" s="8">
        <v>0</v>
      </c>
      <c r="FE68" s="8">
        <v>0</v>
      </c>
      <c r="FF68" s="8">
        <v>0</v>
      </c>
      <c r="FG68" s="8">
        <v>0</v>
      </c>
      <c r="FH68" s="8">
        <v>0</v>
      </c>
      <c r="FI68" s="8">
        <v>0</v>
      </c>
      <c r="FJ68" s="8">
        <v>0</v>
      </c>
      <c r="FK68" s="8">
        <v>0</v>
      </c>
      <c r="FL68" s="8">
        <v>0</v>
      </c>
      <c r="FM68" s="8">
        <v>0</v>
      </c>
      <c r="FN68" s="8">
        <v>0</v>
      </c>
      <c r="FO68" s="8"/>
      <c r="FP68" s="8"/>
      <c r="FQ68" s="8"/>
      <c r="FR68" s="8"/>
    </row>
    <row r="69" spans="1:174" ht="12.75">
      <c r="A69" s="6" t="s">
        <v>118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1.680672268907563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0</v>
      </c>
      <c r="DI69" s="8">
        <v>0</v>
      </c>
      <c r="DJ69" s="8">
        <v>0</v>
      </c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8">
        <v>0</v>
      </c>
      <c r="DR69" s="8">
        <v>0</v>
      </c>
      <c r="DS69" s="8">
        <v>0</v>
      </c>
      <c r="DT69" s="8">
        <v>0</v>
      </c>
      <c r="DU69" s="8">
        <v>0</v>
      </c>
      <c r="DV69" s="8">
        <v>0</v>
      </c>
      <c r="DW69" s="8">
        <v>0</v>
      </c>
      <c r="DX69" s="8">
        <v>0</v>
      </c>
      <c r="DY69" s="8">
        <v>0</v>
      </c>
      <c r="DZ69" s="8">
        <v>0</v>
      </c>
      <c r="EA69" s="8">
        <v>0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8">
        <v>0</v>
      </c>
      <c r="EH69" s="8">
        <v>0</v>
      </c>
      <c r="EI69" s="8">
        <v>0</v>
      </c>
      <c r="EJ69" s="8">
        <v>0</v>
      </c>
      <c r="EK69" s="8">
        <v>0</v>
      </c>
      <c r="EL69" s="8">
        <v>0</v>
      </c>
      <c r="EM69" s="8">
        <v>0</v>
      </c>
      <c r="EN69" s="8">
        <v>0</v>
      </c>
      <c r="EO69" s="8">
        <v>0</v>
      </c>
      <c r="EP69" s="8">
        <v>0</v>
      </c>
      <c r="EQ69" s="8">
        <v>0</v>
      </c>
      <c r="ER69" s="8">
        <v>0</v>
      </c>
      <c r="ES69" s="8">
        <v>0</v>
      </c>
      <c r="ET69" s="8">
        <v>0</v>
      </c>
      <c r="EU69" s="8">
        <v>0</v>
      </c>
      <c r="EV69" s="8">
        <v>0</v>
      </c>
      <c r="EW69" s="8">
        <v>0</v>
      </c>
      <c r="EX69" s="8">
        <v>0</v>
      </c>
      <c r="EY69" s="8">
        <v>0</v>
      </c>
      <c r="EZ69" s="8">
        <v>0</v>
      </c>
      <c r="FA69" s="8">
        <v>0</v>
      </c>
      <c r="FB69" s="8">
        <v>0</v>
      </c>
      <c r="FC69" s="8">
        <v>0</v>
      </c>
      <c r="FD69" s="8">
        <v>0</v>
      </c>
      <c r="FE69" s="8">
        <v>0</v>
      </c>
      <c r="FF69" s="8">
        <v>0</v>
      </c>
      <c r="FG69" s="8">
        <v>0</v>
      </c>
      <c r="FH69" s="8">
        <v>0</v>
      </c>
      <c r="FI69" s="8">
        <v>0</v>
      </c>
      <c r="FJ69" s="8">
        <v>0</v>
      </c>
      <c r="FK69" s="8">
        <v>0</v>
      </c>
      <c r="FL69" s="8">
        <v>0</v>
      </c>
      <c r="FM69" s="8">
        <v>0</v>
      </c>
      <c r="FN69" s="8">
        <v>0</v>
      </c>
      <c r="FO69" s="8"/>
      <c r="FP69" s="8"/>
      <c r="FQ69" s="8"/>
      <c r="FR69" s="8"/>
    </row>
    <row r="70" spans="1:174" ht="12.75">
      <c r="A70" s="6" t="s">
        <v>119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0</v>
      </c>
      <c r="CI70" s="8">
        <v>0</v>
      </c>
      <c r="CJ70" s="8">
        <v>0</v>
      </c>
      <c r="CK70" s="8">
        <v>0</v>
      </c>
      <c r="CL70" s="8">
        <v>0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0</v>
      </c>
      <c r="DF70" s="8">
        <v>0</v>
      </c>
      <c r="DG70" s="8">
        <v>0</v>
      </c>
      <c r="DH70" s="8">
        <v>0</v>
      </c>
      <c r="DI70" s="8">
        <v>0</v>
      </c>
      <c r="DJ70" s="8">
        <v>0</v>
      </c>
      <c r="DK70" s="8">
        <v>0</v>
      </c>
      <c r="DL70" s="8">
        <v>0</v>
      </c>
      <c r="DM70" s="8">
        <v>0</v>
      </c>
      <c r="DN70" s="8">
        <v>0</v>
      </c>
      <c r="DO70" s="8">
        <v>0</v>
      </c>
      <c r="DP70" s="8">
        <v>0</v>
      </c>
      <c r="DQ70" s="8">
        <v>0</v>
      </c>
      <c r="DR70" s="8">
        <v>0</v>
      </c>
      <c r="DS70" s="8">
        <v>0</v>
      </c>
      <c r="DT70" s="8">
        <v>0</v>
      </c>
      <c r="DU70" s="8">
        <v>0</v>
      </c>
      <c r="DV70" s="8">
        <v>0</v>
      </c>
      <c r="DW70" s="8">
        <v>0</v>
      </c>
      <c r="DX70" s="8">
        <v>0</v>
      </c>
      <c r="DY70" s="8">
        <v>0</v>
      </c>
      <c r="DZ70" s="8">
        <v>0</v>
      </c>
      <c r="EA70" s="8">
        <v>0</v>
      </c>
      <c r="EB70" s="8">
        <v>0</v>
      </c>
      <c r="EC70" s="8">
        <v>0</v>
      </c>
      <c r="ED70" s="8">
        <v>0</v>
      </c>
      <c r="EE70" s="8">
        <v>0</v>
      </c>
      <c r="EF70" s="8">
        <v>0</v>
      </c>
      <c r="EG70" s="8">
        <v>0</v>
      </c>
      <c r="EH70" s="8">
        <v>0</v>
      </c>
      <c r="EI70" s="8">
        <v>0</v>
      </c>
      <c r="EJ70" s="8">
        <v>0</v>
      </c>
      <c r="EK70" s="8">
        <v>0</v>
      </c>
      <c r="EL70" s="8">
        <v>0</v>
      </c>
      <c r="EM70" s="8">
        <v>0</v>
      </c>
      <c r="EN70" s="8">
        <v>0</v>
      </c>
      <c r="EO70" s="8">
        <v>0</v>
      </c>
      <c r="EP70" s="8">
        <v>0</v>
      </c>
      <c r="EQ70" s="8">
        <v>0</v>
      </c>
      <c r="ER70" s="8">
        <v>0</v>
      </c>
      <c r="ES70" s="8">
        <v>0</v>
      </c>
      <c r="ET70" s="8">
        <v>0</v>
      </c>
      <c r="EU70" s="8">
        <v>0</v>
      </c>
      <c r="EV70" s="8">
        <v>0</v>
      </c>
      <c r="EW70" s="8">
        <v>0</v>
      </c>
      <c r="EX70" s="8">
        <v>0</v>
      </c>
      <c r="EY70" s="8">
        <v>0</v>
      </c>
      <c r="EZ70" s="8">
        <v>0</v>
      </c>
      <c r="FA70" s="8">
        <v>0</v>
      </c>
      <c r="FB70" s="8">
        <v>0</v>
      </c>
      <c r="FC70" s="8">
        <v>0</v>
      </c>
      <c r="FD70" s="8">
        <v>0</v>
      </c>
      <c r="FE70" s="8">
        <v>0</v>
      </c>
      <c r="FF70" s="8">
        <v>0</v>
      </c>
      <c r="FG70" s="8">
        <v>0</v>
      </c>
      <c r="FH70" s="8">
        <v>0</v>
      </c>
      <c r="FI70" s="8">
        <v>0</v>
      </c>
      <c r="FJ70" s="8">
        <v>0</v>
      </c>
      <c r="FK70" s="8">
        <v>0</v>
      </c>
      <c r="FL70" s="8">
        <v>0</v>
      </c>
      <c r="FM70" s="8">
        <v>0</v>
      </c>
      <c r="FN70" s="8">
        <v>0</v>
      </c>
      <c r="FO70" s="8"/>
      <c r="FP70" s="8"/>
      <c r="FQ70" s="8"/>
      <c r="FR70" s="8"/>
    </row>
    <row r="71" spans="1:174" ht="12.75">
      <c r="A71" s="6" t="s">
        <v>120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8">
        <v>0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8">
        <v>0</v>
      </c>
      <c r="DJ71" s="8">
        <v>0</v>
      </c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0</v>
      </c>
      <c r="DQ71" s="8">
        <v>0</v>
      </c>
      <c r="DR71" s="8">
        <v>0</v>
      </c>
      <c r="DS71" s="8">
        <v>0</v>
      </c>
      <c r="DT71" s="8">
        <v>0</v>
      </c>
      <c r="DU71" s="8">
        <v>0</v>
      </c>
      <c r="DV71" s="8">
        <v>0</v>
      </c>
      <c r="DW71" s="8">
        <v>0</v>
      </c>
      <c r="DX71" s="8">
        <v>0</v>
      </c>
      <c r="DY71" s="8">
        <v>0</v>
      </c>
      <c r="DZ71" s="8">
        <v>0</v>
      </c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0</v>
      </c>
      <c r="EG71" s="8">
        <v>0</v>
      </c>
      <c r="EH71" s="8">
        <v>0</v>
      </c>
      <c r="EI71" s="8">
        <v>0</v>
      </c>
      <c r="EJ71" s="8">
        <v>0</v>
      </c>
      <c r="EK71" s="8">
        <v>0</v>
      </c>
      <c r="EL71" s="8">
        <v>0</v>
      </c>
      <c r="EM71" s="8">
        <v>0</v>
      </c>
      <c r="EN71" s="8">
        <v>0</v>
      </c>
      <c r="EO71" s="8">
        <v>0</v>
      </c>
      <c r="EP71" s="8">
        <v>0</v>
      </c>
      <c r="EQ71" s="8">
        <v>0</v>
      </c>
      <c r="ER71" s="8">
        <v>0</v>
      </c>
      <c r="ES71" s="8">
        <v>0</v>
      </c>
      <c r="ET71" s="8">
        <v>0</v>
      </c>
      <c r="EU71" s="8">
        <v>0</v>
      </c>
      <c r="EV71" s="8">
        <v>0</v>
      </c>
      <c r="EW71" s="8">
        <v>0</v>
      </c>
      <c r="EX71" s="8">
        <v>0</v>
      </c>
      <c r="EY71" s="8">
        <v>0</v>
      </c>
      <c r="EZ71" s="8">
        <v>0</v>
      </c>
      <c r="FA71" s="8">
        <v>0</v>
      </c>
      <c r="FB71" s="8">
        <v>0</v>
      </c>
      <c r="FC71" s="8">
        <v>0</v>
      </c>
      <c r="FD71" s="8">
        <v>0</v>
      </c>
      <c r="FE71" s="8">
        <v>0</v>
      </c>
      <c r="FF71" s="8">
        <v>0</v>
      </c>
      <c r="FG71" s="8">
        <v>0</v>
      </c>
      <c r="FH71" s="8">
        <v>0</v>
      </c>
      <c r="FI71" s="8">
        <v>0</v>
      </c>
      <c r="FJ71" s="8">
        <v>0</v>
      </c>
      <c r="FK71" s="8">
        <v>0</v>
      </c>
      <c r="FL71" s="8">
        <v>0</v>
      </c>
      <c r="FM71" s="8">
        <v>0</v>
      </c>
      <c r="FN71" s="8">
        <v>0</v>
      </c>
      <c r="FO71" s="8"/>
      <c r="FP71" s="8"/>
      <c r="FQ71" s="8"/>
      <c r="FR71" s="8"/>
    </row>
    <row r="72" spans="1:174" ht="12.75">
      <c r="A72" s="6" t="s">
        <v>121</v>
      </c>
      <c r="B72" s="8">
        <v>0</v>
      </c>
      <c r="C72" s="8">
        <v>12.5</v>
      </c>
      <c r="D72" s="8">
        <v>2.7027027027027026</v>
      </c>
      <c r="E72" s="8">
        <v>0</v>
      </c>
      <c r="F72" s="8">
        <v>41.17647058823529</v>
      </c>
      <c r="G72" s="8">
        <v>69.44444444444444</v>
      </c>
      <c r="H72" s="8">
        <v>0</v>
      </c>
      <c r="I72" s="8">
        <v>0</v>
      </c>
      <c r="J72" s="8">
        <v>0</v>
      </c>
      <c r="K72" s="8">
        <v>1.0869565217391304</v>
      </c>
      <c r="L72" s="8">
        <v>0</v>
      </c>
      <c r="M72" s="8">
        <v>0</v>
      </c>
      <c r="N72" s="8">
        <v>3.7383177570093453</v>
      </c>
      <c r="O72" s="8">
        <v>0</v>
      </c>
      <c r="P72" s="8">
        <v>9.859154929577464</v>
      </c>
      <c r="Q72" s="8">
        <v>29.78723404255319</v>
      </c>
      <c r="R72" s="8">
        <v>4.25531914893617</v>
      </c>
      <c r="S72" s="8">
        <v>64.28571428571429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2.631578947368421</v>
      </c>
      <c r="AJ72" s="8">
        <v>0.8695652173913043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1.36986301369863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0</v>
      </c>
      <c r="CE72" s="8">
        <v>7.6923076923076925</v>
      </c>
      <c r="CF72" s="8">
        <v>0</v>
      </c>
      <c r="CG72" s="8">
        <v>0.10752688172043011</v>
      </c>
      <c r="CH72" s="8">
        <v>0</v>
      </c>
      <c r="CI72" s="8">
        <v>0</v>
      </c>
      <c r="CJ72" s="8">
        <v>0</v>
      </c>
      <c r="CK72" s="8">
        <v>0</v>
      </c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  <c r="DE72" s="8">
        <v>0</v>
      </c>
      <c r="DF72" s="8">
        <v>0</v>
      </c>
      <c r="DG72" s="8">
        <v>5.05050505050505</v>
      </c>
      <c r="DH72" s="8">
        <v>0</v>
      </c>
      <c r="DI72" s="8">
        <v>0</v>
      </c>
      <c r="DJ72" s="8">
        <v>0</v>
      </c>
      <c r="DK72" s="8">
        <v>0</v>
      </c>
      <c r="DL72" s="8">
        <v>0</v>
      </c>
      <c r="DM72" s="8">
        <v>0</v>
      </c>
      <c r="DN72" s="8">
        <v>0</v>
      </c>
      <c r="DO72" s="8">
        <v>0</v>
      </c>
      <c r="DP72" s="8">
        <v>0</v>
      </c>
      <c r="DQ72" s="8">
        <v>0</v>
      </c>
      <c r="DR72" s="8">
        <v>0</v>
      </c>
      <c r="DS72" s="8">
        <v>0</v>
      </c>
      <c r="DT72" s="8">
        <v>18.75</v>
      </c>
      <c r="DU72" s="8">
        <v>11.494252873563218</v>
      </c>
      <c r="DV72" s="8">
        <v>0</v>
      </c>
      <c r="DW72" s="8">
        <v>0</v>
      </c>
      <c r="DX72" s="8">
        <v>0</v>
      </c>
      <c r="DY72" s="8">
        <v>0</v>
      </c>
      <c r="DZ72" s="8">
        <v>0</v>
      </c>
      <c r="EA72" s="8">
        <v>0</v>
      </c>
      <c r="EB72" s="8">
        <v>3.225806451612903</v>
      </c>
      <c r="EC72" s="8">
        <v>0</v>
      </c>
      <c r="ED72" s="8">
        <v>0</v>
      </c>
      <c r="EE72" s="8">
        <v>0</v>
      </c>
      <c r="EF72" s="8">
        <v>0</v>
      </c>
      <c r="EG72" s="8">
        <v>0</v>
      </c>
      <c r="EH72" s="8">
        <v>0</v>
      </c>
      <c r="EI72" s="8">
        <v>0</v>
      </c>
      <c r="EJ72" s="8">
        <v>8.064516129032258</v>
      </c>
      <c r="EK72" s="8">
        <v>0</v>
      </c>
      <c r="EL72" s="8">
        <v>0</v>
      </c>
      <c r="EM72" s="8">
        <v>0</v>
      </c>
      <c r="EN72" s="8">
        <v>0</v>
      </c>
      <c r="EO72" s="8">
        <v>7.5</v>
      </c>
      <c r="EP72" s="8">
        <v>6.25</v>
      </c>
      <c r="EQ72" s="8">
        <v>10.526315789473683</v>
      </c>
      <c r="ER72" s="8">
        <v>0</v>
      </c>
      <c r="ES72" s="8">
        <v>0</v>
      </c>
      <c r="ET72" s="8">
        <v>0</v>
      </c>
      <c r="EU72" s="8">
        <v>0</v>
      </c>
      <c r="EV72" s="8">
        <v>83.73983739837398</v>
      </c>
      <c r="EW72" s="8">
        <v>0</v>
      </c>
      <c r="EX72" s="8">
        <v>0</v>
      </c>
      <c r="EY72" s="8">
        <v>0</v>
      </c>
      <c r="EZ72" s="8">
        <v>17.61006289308176</v>
      </c>
      <c r="FA72" s="8">
        <v>0</v>
      </c>
      <c r="FB72" s="8">
        <v>68.31683168316832</v>
      </c>
      <c r="FC72" s="8">
        <v>90.56603773584906</v>
      </c>
      <c r="FD72" s="8">
        <v>0</v>
      </c>
      <c r="FE72" s="8">
        <v>0</v>
      </c>
      <c r="FF72" s="8">
        <v>80</v>
      </c>
      <c r="FG72" s="8">
        <v>11.11111111111111</v>
      </c>
      <c r="FH72" s="8">
        <v>0</v>
      </c>
      <c r="FI72" s="8">
        <v>2.4390243902439024</v>
      </c>
      <c r="FJ72" s="8">
        <v>59.61538461538461</v>
      </c>
      <c r="FK72" s="8">
        <v>0</v>
      </c>
      <c r="FL72" s="8">
        <v>0</v>
      </c>
      <c r="FM72" s="8">
        <v>0</v>
      </c>
      <c r="FN72" s="8">
        <v>6.666666666666667</v>
      </c>
      <c r="FO72" s="8"/>
      <c r="FP72" s="8"/>
      <c r="FQ72" s="8"/>
      <c r="FR72" s="8"/>
    </row>
    <row r="73" spans="1:174" ht="12.75">
      <c r="A73" s="6" t="s">
        <v>122</v>
      </c>
      <c r="B73" s="8">
        <v>0</v>
      </c>
      <c r="C73" s="8">
        <v>87.5</v>
      </c>
      <c r="D73" s="8">
        <v>94.5945945945946</v>
      </c>
      <c r="E73" s="8">
        <v>78.33333333333333</v>
      </c>
      <c r="F73" s="8">
        <v>5.88235294117647</v>
      </c>
      <c r="G73" s="8">
        <v>30.555555555555557</v>
      </c>
      <c r="H73" s="8">
        <v>0.7751937984496124</v>
      </c>
      <c r="I73" s="8">
        <v>0</v>
      </c>
      <c r="J73" s="8">
        <v>0</v>
      </c>
      <c r="K73" s="8">
        <v>5.434782608695652</v>
      </c>
      <c r="L73" s="8">
        <v>76.47058823529412</v>
      </c>
      <c r="M73" s="8">
        <v>11.570247933884298</v>
      </c>
      <c r="N73" s="8">
        <v>30.8411214953271</v>
      </c>
      <c r="O73" s="8">
        <v>17.857142857142858</v>
      </c>
      <c r="P73" s="8">
        <v>21.830985915492956</v>
      </c>
      <c r="Q73" s="8">
        <v>18.085106382978726</v>
      </c>
      <c r="R73" s="8">
        <v>30.851063829787233</v>
      </c>
      <c r="S73" s="8">
        <v>12.5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0</v>
      </c>
      <c r="CJ73" s="8">
        <v>0</v>
      </c>
      <c r="CK73" s="8">
        <v>0</v>
      </c>
      <c r="CL73" s="8">
        <v>0</v>
      </c>
      <c r="CM73" s="8">
        <v>0</v>
      </c>
      <c r="CN73" s="8">
        <v>0</v>
      </c>
      <c r="CO73" s="8">
        <v>0</v>
      </c>
      <c r="CP73" s="8">
        <v>0</v>
      </c>
      <c r="CQ73" s="8">
        <v>0</v>
      </c>
      <c r="CR73" s="8">
        <v>0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0</v>
      </c>
      <c r="DF73" s="8">
        <v>0</v>
      </c>
      <c r="DG73" s="8">
        <v>0</v>
      </c>
      <c r="DH73" s="8">
        <v>0</v>
      </c>
      <c r="DI73" s="8">
        <v>0</v>
      </c>
      <c r="DJ73" s="8">
        <v>0</v>
      </c>
      <c r="DK73" s="8">
        <v>0</v>
      </c>
      <c r="DL73" s="8">
        <v>0</v>
      </c>
      <c r="DM73" s="8">
        <v>0</v>
      </c>
      <c r="DN73" s="8">
        <v>0</v>
      </c>
      <c r="DO73" s="8">
        <v>0</v>
      </c>
      <c r="DP73" s="8">
        <v>0</v>
      </c>
      <c r="DQ73" s="8">
        <v>0</v>
      </c>
      <c r="DR73" s="8">
        <v>0</v>
      </c>
      <c r="DS73" s="8">
        <v>0</v>
      </c>
      <c r="DT73" s="8">
        <v>3.125</v>
      </c>
      <c r="DU73" s="8">
        <v>0</v>
      </c>
      <c r="DV73" s="8">
        <v>0</v>
      </c>
      <c r="DW73" s="8">
        <v>0</v>
      </c>
      <c r="DX73" s="8">
        <v>0</v>
      </c>
      <c r="DY73" s="8">
        <v>0</v>
      </c>
      <c r="DZ73" s="8">
        <v>0</v>
      </c>
      <c r="EA73" s="8">
        <v>0</v>
      </c>
      <c r="EB73" s="8">
        <v>0</v>
      </c>
      <c r="EC73" s="8">
        <v>0</v>
      </c>
      <c r="ED73" s="8">
        <v>0</v>
      </c>
      <c r="EE73" s="8">
        <v>0</v>
      </c>
      <c r="EF73" s="8">
        <v>100</v>
      </c>
      <c r="EG73" s="8">
        <v>100</v>
      </c>
      <c r="EH73" s="8">
        <v>31.67701863354037</v>
      </c>
      <c r="EI73" s="8">
        <v>72.72727272727273</v>
      </c>
      <c r="EJ73" s="8">
        <v>3.225806451612903</v>
      </c>
      <c r="EK73" s="8">
        <v>0</v>
      </c>
      <c r="EL73" s="8">
        <v>0</v>
      </c>
      <c r="EM73" s="8">
        <v>0</v>
      </c>
      <c r="EN73" s="8">
        <v>0</v>
      </c>
      <c r="EO73" s="8">
        <v>0</v>
      </c>
      <c r="EP73" s="8">
        <v>1.25</v>
      </c>
      <c r="EQ73" s="8">
        <v>0</v>
      </c>
      <c r="ER73" s="8">
        <v>27.27272727272727</v>
      </c>
      <c r="ES73" s="8">
        <v>0</v>
      </c>
      <c r="ET73" s="8">
        <v>0</v>
      </c>
      <c r="EU73" s="8">
        <v>100</v>
      </c>
      <c r="EV73" s="8">
        <v>0.8130081300813009</v>
      </c>
      <c r="EW73" s="8">
        <v>0</v>
      </c>
      <c r="EX73" s="8">
        <v>0</v>
      </c>
      <c r="EY73" s="8">
        <v>0</v>
      </c>
      <c r="EZ73" s="8">
        <v>0</v>
      </c>
      <c r="FA73" s="8">
        <v>0</v>
      </c>
      <c r="FB73" s="8">
        <v>0</v>
      </c>
      <c r="FC73" s="8">
        <v>0</v>
      </c>
      <c r="FD73" s="8">
        <v>0</v>
      </c>
      <c r="FE73" s="8">
        <v>0</v>
      </c>
      <c r="FF73" s="8">
        <v>3.6363636363636362</v>
      </c>
      <c r="FG73" s="8">
        <v>0</v>
      </c>
      <c r="FH73" s="8">
        <v>0</v>
      </c>
      <c r="FI73" s="8">
        <v>0</v>
      </c>
      <c r="FJ73" s="8">
        <v>1.9230769230769231</v>
      </c>
      <c r="FK73" s="8">
        <v>0</v>
      </c>
      <c r="FL73" s="8">
        <v>0</v>
      </c>
      <c r="FM73" s="8">
        <v>0</v>
      </c>
      <c r="FN73" s="8">
        <v>0</v>
      </c>
      <c r="FO73" s="8"/>
      <c r="FP73" s="8"/>
      <c r="FQ73" s="8"/>
      <c r="FR73" s="8"/>
    </row>
    <row r="74" spans="1:174" ht="12.75">
      <c r="A74" s="6" t="s">
        <v>123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8">
        <v>0</v>
      </c>
      <c r="CI74" s="8">
        <v>0</v>
      </c>
      <c r="CJ74" s="8">
        <v>0</v>
      </c>
      <c r="CK74" s="8">
        <v>0</v>
      </c>
      <c r="CL74" s="8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0</v>
      </c>
      <c r="DF74" s="8">
        <v>0</v>
      </c>
      <c r="DG74" s="8">
        <v>0</v>
      </c>
      <c r="DH74" s="8">
        <v>0</v>
      </c>
      <c r="DI74" s="8">
        <v>0</v>
      </c>
      <c r="DJ74" s="8">
        <v>0</v>
      </c>
      <c r="DK74" s="8">
        <v>0</v>
      </c>
      <c r="DL74" s="8">
        <v>0</v>
      </c>
      <c r="DM74" s="8">
        <v>0</v>
      </c>
      <c r="DN74" s="8">
        <v>0</v>
      </c>
      <c r="DO74" s="8">
        <v>0</v>
      </c>
      <c r="DP74" s="8">
        <v>0</v>
      </c>
      <c r="DQ74" s="8">
        <v>0</v>
      </c>
      <c r="DR74" s="8">
        <v>0</v>
      </c>
      <c r="DS74" s="8">
        <v>0</v>
      </c>
      <c r="DT74" s="8">
        <v>0</v>
      </c>
      <c r="DU74" s="8">
        <v>0</v>
      </c>
      <c r="DV74" s="8">
        <v>0</v>
      </c>
      <c r="DW74" s="8">
        <v>0</v>
      </c>
      <c r="DX74" s="8">
        <v>0</v>
      </c>
      <c r="DY74" s="8">
        <v>0</v>
      </c>
      <c r="DZ74" s="8">
        <v>0</v>
      </c>
      <c r="EA74" s="8">
        <v>0</v>
      </c>
      <c r="EB74" s="8">
        <v>0</v>
      </c>
      <c r="EC74" s="8">
        <v>0</v>
      </c>
      <c r="ED74" s="8">
        <v>0</v>
      </c>
      <c r="EE74" s="8">
        <v>0</v>
      </c>
      <c r="EF74" s="8">
        <v>0</v>
      </c>
      <c r="EG74" s="8">
        <v>0</v>
      </c>
      <c r="EH74" s="8">
        <v>0</v>
      </c>
      <c r="EI74" s="8">
        <v>0</v>
      </c>
      <c r="EJ74" s="8">
        <v>0</v>
      </c>
      <c r="EK74" s="8">
        <v>0</v>
      </c>
      <c r="EL74" s="8">
        <v>0</v>
      </c>
      <c r="EM74" s="8">
        <v>0</v>
      </c>
      <c r="EN74" s="8">
        <v>0</v>
      </c>
      <c r="EO74" s="8">
        <v>0</v>
      </c>
      <c r="EP74" s="8">
        <v>0</v>
      </c>
      <c r="EQ74" s="8">
        <v>0</v>
      </c>
      <c r="ER74" s="8">
        <v>0</v>
      </c>
      <c r="ES74" s="8">
        <v>0</v>
      </c>
      <c r="ET74" s="8">
        <v>0</v>
      </c>
      <c r="EU74" s="8">
        <v>0</v>
      </c>
      <c r="EV74" s="8">
        <v>0</v>
      </c>
      <c r="EW74" s="8">
        <v>0</v>
      </c>
      <c r="EX74" s="8">
        <v>0</v>
      </c>
      <c r="EY74" s="8">
        <v>0</v>
      </c>
      <c r="EZ74" s="8">
        <v>0</v>
      </c>
      <c r="FA74" s="8">
        <v>0</v>
      </c>
      <c r="FB74" s="8">
        <v>0</v>
      </c>
      <c r="FC74" s="8">
        <v>0</v>
      </c>
      <c r="FD74" s="8">
        <v>0</v>
      </c>
      <c r="FE74" s="8">
        <v>0</v>
      </c>
      <c r="FF74" s="8">
        <v>0</v>
      </c>
      <c r="FG74" s="8">
        <v>0</v>
      </c>
      <c r="FH74" s="8">
        <v>0</v>
      </c>
      <c r="FI74" s="8">
        <v>0</v>
      </c>
      <c r="FJ74" s="8">
        <v>0</v>
      </c>
      <c r="FK74" s="8">
        <v>0</v>
      </c>
      <c r="FL74" s="8">
        <v>0</v>
      </c>
      <c r="FM74" s="8">
        <v>0</v>
      </c>
      <c r="FN74" s="8">
        <v>0</v>
      </c>
      <c r="FO74" s="8"/>
      <c r="FP74" s="8"/>
      <c r="FQ74" s="8"/>
      <c r="FR74" s="8"/>
    </row>
    <row r="75" spans="1:174" ht="12.75">
      <c r="A75" s="6" t="s">
        <v>124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8">
        <v>0</v>
      </c>
      <c r="CK75" s="8">
        <v>0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0</v>
      </c>
      <c r="DI75" s="8">
        <v>0</v>
      </c>
      <c r="DJ75" s="8">
        <v>0</v>
      </c>
      <c r="DK75" s="8">
        <v>0</v>
      </c>
      <c r="DL75" s="8">
        <v>0</v>
      </c>
      <c r="DM75" s="8">
        <v>0</v>
      </c>
      <c r="DN75" s="8">
        <v>0</v>
      </c>
      <c r="DO75" s="8">
        <v>0</v>
      </c>
      <c r="DP75" s="8">
        <v>0</v>
      </c>
      <c r="DQ75" s="8">
        <v>0</v>
      </c>
      <c r="DR75" s="8">
        <v>0</v>
      </c>
      <c r="DS75" s="8">
        <v>0</v>
      </c>
      <c r="DT75" s="8">
        <v>0</v>
      </c>
      <c r="DU75" s="8">
        <v>0</v>
      </c>
      <c r="DV75" s="8">
        <v>0</v>
      </c>
      <c r="DW75" s="8">
        <v>0</v>
      </c>
      <c r="DX75" s="8">
        <v>0</v>
      </c>
      <c r="DY75" s="8">
        <v>0</v>
      </c>
      <c r="DZ75" s="8">
        <v>0</v>
      </c>
      <c r="EA75" s="8">
        <v>0</v>
      </c>
      <c r="EB75" s="8">
        <v>0</v>
      </c>
      <c r="EC75" s="8">
        <v>0</v>
      </c>
      <c r="ED75" s="8">
        <v>0</v>
      </c>
      <c r="EE75" s="8">
        <v>0</v>
      </c>
      <c r="EF75" s="8">
        <v>0</v>
      </c>
      <c r="EG75" s="8">
        <v>0</v>
      </c>
      <c r="EH75" s="8">
        <v>0</v>
      </c>
      <c r="EI75" s="8">
        <v>0</v>
      </c>
      <c r="EJ75" s="8">
        <v>0</v>
      </c>
      <c r="EK75" s="8">
        <v>0</v>
      </c>
      <c r="EL75" s="8">
        <v>0</v>
      </c>
      <c r="EM75" s="8">
        <v>0</v>
      </c>
      <c r="EN75" s="8">
        <v>0</v>
      </c>
      <c r="EO75" s="8">
        <v>0</v>
      </c>
      <c r="EP75" s="8">
        <v>0</v>
      </c>
      <c r="EQ75" s="8">
        <v>0</v>
      </c>
      <c r="ER75" s="8">
        <v>0</v>
      </c>
      <c r="ES75" s="8">
        <v>0</v>
      </c>
      <c r="ET75" s="8">
        <v>0</v>
      </c>
      <c r="EU75" s="8">
        <v>0</v>
      </c>
      <c r="EV75" s="8">
        <v>0</v>
      </c>
      <c r="EW75" s="8">
        <v>0</v>
      </c>
      <c r="EX75" s="8">
        <v>0</v>
      </c>
      <c r="EY75" s="8">
        <v>0</v>
      </c>
      <c r="EZ75" s="8">
        <v>0</v>
      </c>
      <c r="FA75" s="8">
        <v>0</v>
      </c>
      <c r="FB75" s="8">
        <v>0</v>
      </c>
      <c r="FC75" s="8">
        <v>0</v>
      </c>
      <c r="FD75" s="8">
        <v>0</v>
      </c>
      <c r="FE75" s="8">
        <v>0</v>
      </c>
      <c r="FF75" s="8">
        <v>0</v>
      </c>
      <c r="FG75" s="8">
        <v>0</v>
      </c>
      <c r="FH75" s="8">
        <v>0</v>
      </c>
      <c r="FI75" s="8">
        <v>0</v>
      </c>
      <c r="FJ75" s="8">
        <v>0</v>
      </c>
      <c r="FK75" s="8">
        <v>0</v>
      </c>
      <c r="FL75" s="8">
        <v>0</v>
      </c>
      <c r="FM75" s="8">
        <v>0</v>
      </c>
      <c r="FN75" s="8">
        <v>0</v>
      </c>
      <c r="FO75" s="8"/>
      <c r="FP75" s="8"/>
      <c r="FQ75" s="8"/>
      <c r="FR75" s="8"/>
    </row>
    <row r="76" spans="1:174" ht="12.75">
      <c r="A76" s="6" t="s">
        <v>125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8">
        <v>0</v>
      </c>
      <c r="CK76" s="8">
        <v>0</v>
      </c>
      <c r="CL76" s="8">
        <v>0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  <c r="DE76" s="8">
        <v>0</v>
      </c>
      <c r="DF76" s="8">
        <v>0</v>
      </c>
      <c r="DG76" s="8">
        <v>0</v>
      </c>
      <c r="DH76" s="8">
        <v>0</v>
      </c>
      <c r="DI76" s="8">
        <v>0</v>
      </c>
      <c r="DJ76" s="8">
        <v>0</v>
      </c>
      <c r="DK76" s="8">
        <v>0</v>
      </c>
      <c r="DL76" s="8">
        <v>0</v>
      </c>
      <c r="DM76" s="8">
        <v>0</v>
      </c>
      <c r="DN76" s="8">
        <v>0</v>
      </c>
      <c r="DO76" s="8">
        <v>0</v>
      </c>
      <c r="DP76" s="8">
        <v>0</v>
      </c>
      <c r="DQ76" s="8">
        <v>0</v>
      </c>
      <c r="DR76" s="8">
        <v>0</v>
      </c>
      <c r="DS76" s="8">
        <v>0</v>
      </c>
      <c r="DT76" s="8">
        <v>0</v>
      </c>
      <c r="DU76" s="8">
        <v>0</v>
      </c>
      <c r="DV76" s="8">
        <v>0</v>
      </c>
      <c r="DW76" s="8">
        <v>0</v>
      </c>
      <c r="DX76" s="8">
        <v>0</v>
      </c>
      <c r="DY76" s="8">
        <v>0</v>
      </c>
      <c r="DZ76" s="8">
        <v>0</v>
      </c>
      <c r="EA76" s="8">
        <v>0</v>
      </c>
      <c r="EB76" s="8">
        <v>0</v>
      </c>
      <c r="EC76" s="8">
        <v>0</v>
      </c>
      <c r="ED76" s="8">
        <v>0</v>
      </c>
      <c r="EE76" s="8">
        <v>0</v>
      </c>
      <c r="EF76" s="8">
        <v>0</v>
      </c>
      <c r="EG76" s="8">
        <v>0</v>
      </c>
      <c r="EH76" s="8">
        <v>0</v>
      </c>
      <c r="EI76" s="8">
        <v>0</v>
      </c>
      <c r="EJ76" s="8">
        <v>0</v>
      </c>
      <c r="EK76" s="8">
        <v>0</v>
      </c>
      <c r="EL76" s="8">
        <v>0</v>
      </c>
      <c r="EM76" s="8">
        <v>0</v>
      </c>
      <c r="EN76" s="8">
        <v>0</v>
      </c>
      <c r="EO76" s="8">
        <v>0</v>
      </c>
      <c r="EP76" s="8">
        <v>0</v>
      </c>
      <c r="EQ76" s="8">
        <v>0</v>
      </c>
      <c r="ER76" s="8">
        <v>0</v>
      </c>
      <c r="ES76" s="8">
        <v>0</v>
      </c>
      <c r="ET76" s="8">
        <v>0</v>
      </c>
      <c r="EU76" s="8">
        <v>0</v>
      </c>
      <c r="EV76" s="8">
        <v>0</v>
      </c>
      <c r="EW76" s="8">
        <v>0</v>
      </c>
      <c r="EX76" s="8">
        <v>0</v>
      </c>
      <c r="EY76" s="8">
        <v>0</v>
      </c>
      <c r="EZ76" s="8">
        <v>0</v>
      </c>
      <c r="FA76" s="8">
        <v>0</v>
      </c>
      <c r="FB76" s="8">
        <v>0</v>
      </c>
      <c r="FC76" s="8">
        <v>0</v>
      </c>
      <c r="FD76" s="8">
        <v>0</v>
      </c>
      <c r="FE76" s="8">
        <v>0</v>
      </c>
      <c r="FF76" s="8">
        <v>0</v>
      </c>
      <c r="FG76" s="8">
        <v>0</v>
      </c>
      <c r="FH76" s="8">
        <v>0</v>
      </c>
      <c r="FI76" s="8">
        <v>0</v>
      </c>
      <c r="FJ76" s="8">
        <v>0</v>
      </c>
      <c r="FK76" s="8">
        <v>0</v>
      </c>
      <c r="FL76" s="8">
        <v>0</v>
      </c>
      <c r="FM76" s="8">
        <v>0</v>
      </c>
      <c r="FN76" s="8">
        <v>0</v>
      </c>
      <c r="FO76" s="8"/>
      <c r="FP76" s="8"/>
      <c r="FQ76" s="8"/>
      <c r="FR76" s="8"/>
    </row>
    <row r="77" spans="1:174" ht="12.75">
      <c r="A77" s="6" t="s">
        <v>126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0</v>
      </c>
      <c r="CI77" s="8">
        <v>0</v>
      </c>
      <c r="CJ77" s="8">
        <v>0</v>
      </c>
      <c r="CK77" s="8">
        <v>0</v>
      </c>
      <c r="CL77" s="8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8">
        <v>0</v>
      </c>
      <c r="DJ77" s="8">
        <v>0</v>
      </c>
      <c r="DK77" s="8">
        <v>0</v>
      </c>
      <c r="DL77" s="8">
        <v>0</v>
      </c>
      <c r="DM77" s="8">
        <v>0</v>
      </c>
      <c r="DN77" s="8">
        <v>0</v>
      </c>
      <c r="DO77" s="8">
        <v>0</v>
      </c>
      <c r="DP77" s="8">
        <v>0</v>
      </c>
      <c r="DQ77" s="8">
        <v>0</v>
      </c>
      <c r="DR77" s="8">
        <v>0</v>
      </c>
      <c r="DS77" s="8">
        <v>0</v>
      </c>
      <c r="DT77" s="8">
        <v>0</v>
      </c>
      <c r="DU77" s="8">
        <v>0</v>
      </c>
      <c r="DV77" s="8">
        <v>0</v>
      </c>
      <c r="DW77" s="8">
        <v>0</v>
      </c>
      <c r="DX77" s="8">
        <v>0</v>
      </c>
      <c r="DY77" s="8">
        <v>0</v>
      </c>
      <c r="DZ77" s="8">
        <v>0</v>
      </c>
      <c r="EA77" s="8">
        <v>0</v>
      </c>
      <c r="EB77" s="8">
        <v>0</v>
      </c>
      <c r="EC77" s="8">
        <v>0</v>
      </c>
      <c r="ED77" s="8">
        <v>0</v>
      </c>
      <c r="EE77" s="8">
        <v>0</v>
      </c>
      <c r="EF77" s="8">
        <v>0</v>
      </c>
      <c r="EG77" s="8">
        <v>0</v>
      </c>
      <c r="EH77" s="8">
        <v>0</v>
      </c>
      <c r="EI77" s="8">
        <v>0</v>
      </c>
      <c r="EJ77" s="8">
        <v>0</v>
      </c>
      <c r="EK77" s="8">
        <v>0</v>
      </c>
      <c r="EL77" s="8">
        <v>0</v>
      </c>
      <c r="EM77" s="8">
        <v>0</v>
      </c>
      <c r="EN77" s="8">
        <v>0</v>
      </c>
      <c r="EO77" s="8">
        <v>0</v>
      </c>
      <c r="EP77" s="8">
        <v>0</v>
      </c>
      <c r="EQ77" s="8">
        <v>0</v>
      </c>
      <c r="ER77" s="8">
        <v>0</v>
      </c>
      <c r="ES77" s="8">
        <v>0</v>
      </c>
      <c r="ET77" s="8">
        <v>0</v>
      </c>
      <c r="EU77" s="8">
        <v>0</v>
      </c>
      <c r="EV77" s="8">
        <v>0</v>
      </c>
      <c r="EW77" s="8">
        <v>0</v>
      </c>
      <c r="EX77" s="8">
        <v>0</v>
      </c>
      <c r="EY77" s="8">
        <v>0</v>
      </c>
      <c r="EZ77" s="8">
        <v>0</v>
      </c>
      <c r="FA77" s="8">
        <v>0</v>
      </c>
      <c r="FB77" s="8">
        <v>0</v>
      </c>
      <c r="FC77" s="8">
        <v>0</v>
      </c>
      <c r="FD77" s="8">
        <v>0</v>
      </c>
      <c r="FE77" s="8">
        <v>0</v>
      </c>
      <c r="FF77" s="8">
        <v>0</v>
      </c>
      <c r="FG77" s="8">
        <v>0</v>
      </c>
      <c r="FH77" s="8">
        <v>0</v>
      </c>
      <c r="FI77" s="8">
        <v>0</v>
      </c>
      <c r="FJ77" s="8">
        <v>0</v>
      </c>
      <c r="FK77" s="8">
        <v>0</v>
      </c>
      <c r="FL77" s="8">
        <v>0</v>
      </c>
      <c r="FM77" s="8">
        <v>0</v>
      </c>
      <c r="FN77" s="8">
        <v>0</v>
      </c>
      <c r="FO77" s="8"/>
      <c r="FP77" s="8"/>
      <c r="FQ77" s="8"/>
      <c r="FR77" s="8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Bruce</cp:lastModifiedBy>
  <dcterms:created xsi:type="dcterms:W3CDTF">2011-10-30T23:43:58Z</dcterms:created>
  <dcterms:modified xsi:type="dcterms:W3CDTF">2015-02-02T23:19:22Z</dcterms:modified>
  <cp:category/>
  <cp:version/>
  <cp:contentType/>
  <cp:contentStatus/>
</cp:coreProperties>
</file>