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30" windowWidth="19395" windowHeight="8955"/>
  </bookViews>
  <sheets>
    <sheet name="Sheet1" sheetId="1" r:id="rId1"/>
    <sheet name="Sheet2" sheetId="2" r:id="rId2"/>
    <sheet name="Sheet3" sheetId="3" r:id="rId3"/>
  </sheets>
  <definedNames>
    <definedName name="OLE_LINK45" localSheetId="0">Sheet1!$A$29</definedName>
  </definedNames>
  <calcPr calcId="125725"/>
</workbook>
</file>

<file path=xl/calcChain.xml><?xml version="1.0" encoding="utf-8"?>
<calcChain xmlns="http://schemas.openxmlformats.org/spreadsheetml/2006/main">
  <c r="AE26" i="1"/>
  <c r="AD26"/>
  <c r="AC26"/>
  <c r="AB26"/>
  <c r="AA26"/>
  <c r="O26"/>
  <c r="N26"/>
  <c r="M26"/>
  <c r="AE25"/>
  <c r="AD25"/>
  <c r="AC25"/>
  <c r="AB25"/>
  <c r="AA25"/>
  <c r="O25"/>
  <c r="N25"/>
  <c r="M25"/>
  <c r="Y25"/>
  <c r="X25"/>
  <c r="W25"/>
  <c r="K25"/>
  <c r="J25"/>
  <c r="I25"/>
  <c r="U25"/>
  <c r="T25"/>
  <c r="S25"/>
  <c r="R25"/>
  <c r="Q25"/>
  <c r="G25"/>
  <c r="F25"/>
  <c r="E25"/>
  <c r="D25"/>
  <c r="C25"/>
</calcChain>
</file>

<file path=xl/sharedStrings.xml><?xml version="1.0" encoding="utf-8"?>
<sst xmlns="http://schemas.openxmlformats.org/spreadsheetml/2006/main" count="35" uniqueCount="32">
  <si>
    <t>Olivine</t>
    <phoneticPr fontId="2" type="noConversion"/>
  </si>
  <si>
    <t>Orthopyroxene</t>
    <phoneticPr fontId="2" type="noConversion"/>
  </si>
  <si>
    <t>Spinel</t>
    <phoneticPr fontId="2" type="noConversion"/>
  </si>
  <si>
    <t xml:space="preserve">   MgO   </t>
  </si>
  <si>
    <t xml:space="preserve">   CaO   </t>
  </si>
  <si>
    <t xml:space="preserve">   FeO   </t>
  </si>
  <si>
    <t xml:space="preserve">   MnO   </t>
  </si>
  <si>
    <t xml:space="preserve">   NiO   </t>
  </si>
  <si>
    <t xml:space="preserve">  Total  </t>
  </si>
  <si>
    <t>Fo</t>
  </si>
  <si>
    <t>Fa</t>
  </si>
  <si>
    <t>Tp</t>
  </si>
  <si>
    <t>Wo</t>
  </si>
  <si>
    <t>En</t>
  </si>
  <si>
    <t>Fs</t>
  </si>
  <si>
    <t>Ac</t>
  </si>
  <si>
    <t>Mg#</t>
    <phoneticPr fontId="2" type="noConversion"/>
  </si>
  <si>
    <t>Cr#</t>
    <phoneticPr fontId="2" type="noConversion"/>
  </si>
  <si>
    <t>GMC1071</t>
    <phoneticPr fontId="2" type="noConversion"/>
  </si>
  <si>
    <t>GMC1073</t>
    <phoneticPr fontId="2" type="noConversion"/>
  </si>
  <si>
    <r>
      <t xml:space="preserve">   SiO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 xml:space="preserve"> </t>
    </r>
    <phoneticPr fontId="2" type="noConversion"/>
  </si>
  <si>
    <r>
      <t xml:space="preserve">   Al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</t>
    </r>
    <phoneticPr fontId="2" type="noConversion"/>
  </si>
  <si>
    <r>
      <t xml:space="preserve">   P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 xml:space="preserve">5  </t>
    </r>
    <phoneticPr fontId="2" type="noConversion"/>
  </si>
  <si>
    <r>
      <t xml:space="preserve">   Na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O  </t>
    </r>
    <phoneticPr fontId="2" type="noConversion"/>
  </si>
  <si>
    <r>
      <t xml:space="preserve">   K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O   </t>
    </r>
    <phoneticPr fontId="2" type="noConversion"/>
  </si>
  <si>
    <r>
      <t xml:space="preserve">   TiO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</t>
    </r>
    <phoneticPr fontId="2" type="noConversion"/>
  </si>
  <si>
    <r>
      <t xml:space="preserve">   Cr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 xml:space="preserve">3 </t>
    </r>
    <phoneticPr fontId="2" type="noConversion"/>
  </si>
  <si>
    <t>Samples</t>
    <phoneticPr fontId="2" type="noConversion"/>
  </si>
  <si>
    <t>Table DR1 Major element compositions of olivine, orthopyroxene and spinel from serpentinite in the W. Gangma Co ophiolitic melange, north-central Tibetan Plateau.</t>
    <phoneticPr fontId="2" type="noConversion"/>
  </si>
  <si>
    <t>The mineral composition of in serpentinite from the ophiolitic mélange was determined by electron probe micro-analyzer (EPMA: JEOL JXA-8320) at the Institute of Mineral Resources, Chinese Academy of Geological Sciences (CAGS), Beijing. The operating conditions were 15 kV, 20nA beam current, and 5 μm probe diameter.</t>
    <phoneticPr fontId="2" type="noConversion"/>
  </si>
  <si>
    <t>Analytical method</t>
    <phoneticPr fontId="2" type="noConversion"/>
  </si>
  <si>
    <t>DR 2015324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</si>
</sst>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0">
    <font>
      <sz val="11"/>
      <color theme="1"/>
      <name val="Calibri"/>
      <family val="2"/>
      <charset val="134"/>
      <scheme val="minor"/>
    </font>
    <font>
      <sz val="10"/>
      <name val="Arial"/>
      <family val="2"/>
    </font>
    <font>
      <sz val="9"/>
      <name val="Calibri"/>
      <family val="2"/>
      <charset val="134"/>
      <scheme val="minor"/>
    </font>
    <font>
      <sz val="10"/>
      <name val="Times New Roman"/>
      <family val="1"/>
    </font>
    <font>
      <sz val="12"/>
      <name val="宋体"/>
      <family val="3"/>
      <charset val="134"/>
    </font>
    <font>
      <sz val="11"/>
      <name val="Times New Roman"/>
      <family val="1"/>
    </font>
    <font>
      <vertAlign val="subscript"/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29">
    <xf numFmtId="0" fontId="0" fillId="0" borderId="0" xfId="0">
      <alignment vertical="center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2" fontId="3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2" applyFont="1" applyFill="1" applyBorder="1" applyAlignment="1" applyProtection="1">
      <alignment horizontal="center" vertical="center"/>
    </xf>
    <xf numFmtId="165" fontId="3" fillId="0" borderId="0" xfId="2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2" fontId="3" fillId="0" borderId="0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3">
    <cellStyle name="Normal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6"/>
  <sheetViews>
    <sheetView tabSelected="1" workbookViewId="0">
      <selection activeCell="K9" sqref="K9"/>
    </sheetView>
  </sheetViews>
  <sheetFormatPr defaultColWidth="9" defaultRowHeight="15"/>
  <cols>
    <col min="1" max="1" width="5.85546875" style="6" customWidth="1"/>
    <col min="2" max="2" width="0.85546875" style="6" customWidth="1"/>
    <col min="3" max="5" width="5.5703125" style="6" bestFit="1" customWidth="1"/>
    <col min="6" max="7" width="4.85546875" style="6" bestFit="1" customWidth="1"/>
    <col min="8" max="8" width="1.140625" style="6" customWidth="1"/>
    <col min="9" max="9" width="4.85546875" style="6" bestFit="1" customWidth="1"/>
    <col min="10" max="11" width="5.5703125" style="6" bestFit="1" customWidth="1"/>
    <col min="12" max="12" width="1" style="6" customWidth="1"/>
    <col min="13" max="15" width="4.85546875" style="6" bestFit="1" customWidth="1"/>
    <col min="16" max="16" width="1.140625" style="6" customWidth="1"/>
    <col min="17" max="21" width="5.5703125" style="6" bestFit="1" customWidth="1"/>
    <col min="22" max="22" width="1.140625" style="6" customWidth="1"/>
    <col min="23" max="25" width="4.85546875" style="6" bestFit="1" customWidth="1"/>
    <col min="26" max="26" width="1" style="6" customWidth="1"/>
    <col min="27" max="31" width="4.85546875" style="6" bestFit="1" customWidth="1"/>
    <col min="32" max="16384" width="9" style="6"/>
  </cols>
  <sheetData>
    <row r="1" spans="1:31">
      <c r="C1" s="28" t="s">
        <v>31</v>
      </c>
    </row>
    <row r="2" spans="1:31">
      <c r="A2" s="12" t="s">
        <v>28</v>
      </c>
      <c r="B2" s="20"/>
    </row>
    <row r="3" spans="1:31">
      <c r="A3" s="18" t="s">
        <v>27</v>
      </c>
      <c r="B3" s="21"/>
      <c r="C3" s="26" t="s">
        <v>18</v>
      </c>
      <c r="D3" s="26"/>
      <c r="E3" s="26"/>
      <c r="F3" s="26"/>
      <c r="G3" s="26"/>
      <c r="H3" s="27"/>
      <c r="I3" s="26"/>
      <c r="J3" s="26"/>
      <c r="K3" s="26"/>
      <c r="L3" s="27"/>
      <c r="M3" s="26"/>
      <c r="N3" s="26"/>
      <c r="O3" s="26"/>
      <c r="P3" s="19"/>
      <c r="Q3" s="26" t="s">
        <v>19</v>
      </c>
      <c r="R3" s="26"/>
      <c r="S3" s="26"/>
      <c r="T3" s="26"/>
      <c r="U3" s="26"/>
      <c r="V3" s="27"/>
      <c r="W3" s="26"/>
      <c r="X3" s="26"/>
      <c r="Y3" s="26"/>
      <c r="Z3" s="27"/>
      <c r="AA3" s="26"/>
      <c r="AB3" s="26"/>
      <c r="AC3" s="26"/>
      <c r="AD3" s="26"/>
      <c r="AE3" s="26"/>
    </row>
    <row r="4" spans="1:31" s="15" customFormat="1">
      <c r="A4" s="22"/>
      <c r="B4" s="22"/>
      <c r="C4" s="26" t="s">
        <v>0</v>
      </c>
      <c r="D4" s="26"/>
      <c r="E4" s="26"/>
      <c r="F4" s="26"/>
      <c r="G4" s="26"/>
      <c r="H4" s="22"/>
      <c r="I4" s="26" t="s">
        <v>1</v>
      </c>
      <c r="J4" s="26"/>
      <c r="K4" s="26"/>
      <c r="L4" s="22"/>
      <c r="M4" s="26" t="s">
        <v>2</v>
      </c>
      <c r="N4" s="26"/>
      <c r="O4" s="26"/>
      <c r="P4" s="22"/>
      <c r="Q4" s="26" t="s">
        <v>0</v>
      </c>
      <c r="R4" s="26"/>
      <c r="S4" s="26"/>
      <c r="T4" s="26"/>
      <c r="U4" s="26"/>
      <c r="V4" s="22"/>
      <c r="W4" s="26" t="s">
        <v>1</v>
      </c>
      <c r="X4" s="26"/>
      <c r="Y4" s="26"/>
      <c r="Z4" s="22"/>
      <c r="AA4" s="26" t="s">
        <v>2</v>
      </c>
      <c r="AB4" s="26"/>
      <c r="AC4" s="26"/>
      <c r="AD4" s="26"/>
      <c r="AE4" s="26"/>
    </row>
    <row r="5" spans="1:31">
      <c r="A5" s="21" t="s">
        <v>20</v>
      </c>
      <c r="B5" s="21"/>
      <c r="C5" s="23">
        <v>40.854999999999997</v>
      </c>
      <c r="D5" s="23">
        <v>40.869999999999997</v>
      </c>
      <c r="E5" s="23">
        <v>40.951999999999998</v>
      </c>
      <c r="F5" s="23">
        <v>40.743000000000002</v>
      </c>
      <c r="G5" s="23">
        <v>41.017000000000003</v>
      </c>
      <c r="H5" s="23"/>
      <c r="I5" s="23">
        <v>56.545999999999999</v>
      </c>
      <c r="J5" s="23">
        <v>56.460999999999999</v>
      </c>
      <c r="K5" s="23">
        <v>56.706000000000003</v>
      </c>
      <c r="L5" s="23"/>
      <c r="M5" s="23">
        <v>1.6E-2</v>
      </c>
      <c r="N5" s="23">
        <v>7.0000000000000001E-3</v>
      </c>
      <c r="O5" s="23">
        <v>3.9E-2</v>
      </c>
      <c r="P5" s="23"/>
      <c r="Q5" s="23">
        <v>41.091000000000001</v>
      </c>
      <c r="R5" s="23">
        <v>40.506</v>
      </c>
      <c r="S5" s="23">
        <v>41.100999999999999</v>
      </c>
      <c r="T5" s="23">
        <v>40.909999999999997</v>
      </c>
      <c r="U5" s="23">
        <v>41.249000000000002</v>
      </c>
      <c r="V5" s="23"/>
      <c r="W5" s="23">
        <v>56.24</v>
      </c>
      <c r="X5" s="23">
        <v>56.024000000000001</v>
      </c>
      <c r="Y5" s="23">
        <v>56.411000000000001</v>
      </c>
      <c r="Z5" s="23"/>
      <c r="AA5" s="23">
        <v>0.16200000000000001</v>
      </c>
      <c r="AB5" s="23">
        <v>0.17599999999999999</v>
      </c>
      <c r="AC5" s="23">
        <v>2.3E-2</v>
      </c>
      <c r="AD5" s="23">
        <v>2.3E-2</v>
      </c>
      <c r="AE5" s="23">
        <v>4.9000000000000002E-2</v>
      </c>
    </row>
    <row r="6" spans="1:31">
      <c r="A6" s="21" t="s">
        <v>25</v>
      </c>
      <c r="B6" s="21"/>
      <c r="C6" s="23">
        <v>0</v>
      </c>
      <c r="D6" s="23">
        <v>4.0000000000000001E-3</v>
      </c>
      <c r="E6" s="23">
        <v>6.6000000000000003E-2</v>
      </c>
      <c r="F6" s="23">
        <v>3.3000000000000002E-2</v>
      </c>
      <c r="G6" s="23">
        <v>0</v>
      </c>
      <c r="H6" s="23"/>
      <c r="I6" s="23">
        <v>0</v>
      </c>
      <c r="J6" s="23">
        <v>0</v>
      </c>
      <c r="K6" s="23">
        <v>0</v>
      </c>
      <c r="L6" s="23"/>
      <c r="M6" s="23">
        <v>3.2000000000000001E-2</v>
      </c>
      <c r="N6" s="23">
        <v>0</v>
      </c>
      <c r="O6" s="23">
        <v>0</v>
      </c>
      <c r="P6" s="23"/>
      <c r="Q6" s="23">
        <v>0</v>
      </c>
      <c r="R6" s="23">
        <v>0</v>
      </c>
      <c r="S6" s="23">
        <v>8.0000000000000002E-3</v>
      </c>
      <c r="T6" s="23">
        <v>0</v>
      </c>
      <c r="U6" s="23">
        <v>0</v>
      </c>
      <c r="V6" s="23"/>
      <c r="W6" s="23">
        <v>0</v>
      </c>
      <c r="X6" s="23">
        <v>8.0000000000000002E-3</v>
      </c>
      <c r="Y6" s="23">
        <v>2E-3</v>
      </c>
      <c r="Z6" s="23"/>
      <c r="AA6" s="23">
        <v>0</v>
      </c>
      <c r="AB6" s="23">
        <v>2.1999999999999999E-2</v>
      </c>
      <c r="AC6" s="23">
        <v>0</v>
      </c>
      <c r="AD6" s="23">
        <v>2.4E-2</v>
      </c>
      <c r="AE6" s="23">
        <v>3.2000000000000001E-2</v>
      </c>
    </row>
    <row r="7" spans="1:31">
      <c r="A7" s="21" t="s">
        <v>21</v>
      </c>
      <c r="B7" s="21"/>
      <c r="C7" s="23">
        <v>0</v>
      </c>
      <c r="D7" s="23">
        <v>0</v>
      </c>
      <c r="E7" s="23">
        <v>8.9999999999999993E-3</v>
      </c>
      <c r="F7" s="23">
        <v>2.1000000000000001E-2</v>
      </c>
      <c r="G7" s="23">
        <v>0</v>
      </c>
      <c r="H7" s="23"/>
      <c r="I7" s="23">
        <v>2.4569999999999999</v>
      </c>
      <c r="J7" s="23">
        <v>2.5129999999999999</v>
      </c>
      <c r="K7" s="23">
        <v>2.1709999999999998</v>
      </c>
      <c r="L7" s="23"/>
      <c r="M7" s="23">
        <v>61.052999999999997</v>
      </c>
      <c r="N7" s="23">
        <v>60.41</v>
      </c>
      <c r="O7" s="23">
        <v>61.924999999999997</v>
      </c>
      <c r="P7" s="23"/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/>
      <c r="W7" s="23">
        <v>2.4369999999999998</v>
      </c>
      <c r="X7" s="23">
        <v>2.4700000000000002</v>
      </c>
      <c r="Y7" s="23">
        <v>2.2679999999999998</v>
      </c>
      <c r="Z7" s="23"/>
      <c r="AA7" s="23">
        <v>61.61</v>
      </c>
      <c r="AB7" s="23">
        <v>60.819000000000003</v>
      </c>
      <c r="AC7" s="23">
        <v>59.945</v>
      </c>
      <c r="AD7" s="23">
        <v>60.412999999999997</v>
      </c>
      <c r="AE7" s="23">
        <v>62.697000000000003</v>
      </c>
    </row>
    <row r="8" spans="1:31">
      <c r="A8" s="21" t="s">
        <v>26</v>
      </c>
      <c r="B8" s="21"/>
      <c r="C8" s="23">
        <v>3.9E-2</v>
      </c>
      <c r="D8" s="23">
        <v>1.4999999999999999E-2</v>
      </c>
      <c r="E8" s="23">
        <v>0</v>
      </c>
      <c r="F8" s="23">
        <v>0</v>
      </c>
      <c r="G8" s="23">
        <v>3.5999999999999997E-2</v>
      </c>
      <c r="H8" s="23"/>
      <c r="I8" s="23">
        <v>0.01</v>
      </c>
      <c r="J8" s="23">
        <v>4.2999999999999997E-2</v>
      </c>
      <c r="K8" s="23">
        <v>0</v>
      </c>
      <c r="L8" s="23"/>
      <c r="M8" s="23">
        <v>2.673</v>
      </c>
      <c r="N8" s="23">
        <v>3.1840000000000002</v>
      </c>
      <c r="O8" s="23">
        <v>2.0960000000000001</v>
      </c>
      <c r="P8" s="23"/>
      <c r="Q8" s="23">
        <v>8.9999999999999993E-3</v>
      </c>
      <c r="R8" s="23">
        <v>1.2999999999999999E-2</v>
      </c>
      <c r="S8" s="23">
        <v>1.4999999999999999E-2</v>
      </c>
      <c r="T8" s="23">
        <v>1.7000000000000001E-2</v>
      </c>
      <c r="U8" s="23">
        <v>1.4999999999999999E-2</v>
      </c>
      <c r="V8" s="23"/>
      <c r="W8" s="23">
        <v>6.9000000000000006E-2</v>
      </c>
      <c r="X8" s="23">
        <v>0.09</v>
      </c>
      <c r="Y8" s="23">
        <v>6.8000000000000005E-2</v>
      </c>
      <c r="Z8" s="23"/>
      <c r="AA8" s="23">
        <v>3.32</v>
      </c>
      <c r="AB8" s="23">
        <v>3.8279999999999998</v>
      </c>
      <c r="AC8" s="23">
        <v>4.7709999999999999</v>
      </c>
      <c r="AD8" s="23">
        <v>4.1219999999999999</v>
      </c>
      <c r="AE8" s="23">
        <v>2.512</v>
      </c>
    </row>
    <row r="9" spans="1:31">
      <c r="A9" s="21" t="s">
        <v>5</v>
      </c>
      <c r="B9" s="21"/>
      <c r="C9" s="23">
        <v>13.037000000000001</v>
      </c>
      <c r="D9" s="23">
        <v>13.287000000000001</v>
      </c>
      <c r="E9" s="23">
        <v>13.157999999999999</v>
      </c>
      <c r="F9" s="23">
        <v>12.94</v>
      </c>
      <c r="G9" s="23">
        <v>12.492000000000001</v>
      </c>
      <c r="H9" s="23"/>
      <c r="I9" s="23">
        <v>8.673</v>
      </c>
      <c r="J9" s="23">
        <v>9.1199999999999992</v>
      </c>
      <c r="K9" s="23">
        <v>8.9019999999999992</v>
      </c>
      <c r="L9" s="23"/>
      <c r="M9" s="23">
        <v>14.855</v>
      </c>
      <c r="N9" s="23">
        <v>15.177</v>
      </c>
      <c r="O9" s="23">
        <v>14.397</v>
      </c>
      <c r="P9" s="23"/>
      <c r="Q9" s="23">
        <v>12.685</v>
      </c>
      <c r="R9" s="23">
        <v>12.961</v>
      </c>
      <c r="S9" s="23">
        <v>12.891999999999999</v>
      </c>
      <c r="T9" s="23">
        <v>12.888</v>
      </c>
      <c r="U9" s="23">
        <v>13.156000000000001</v>
      </c>
      <c r="V9" s="23"/>
      <c r="W9" s="23">
        <v>8.5259999999999998</v>
      </c>
      <c r="X9" s="23">
        <v>8.5190000000000001</v>
      </c>
      <c r="Y9" s="23">
        <v>8.5259999999999998</v>
      </c>
      <c r="Z9" s="23"/>
      <c r="AA9" s="23">
        <v>15.07</v>
      </c>
      <c r="AB9" s="23">
        <v>15.664999999999999</v>
      </c>
      <c r="AC9" s="23">
        <v>15.664</v>
      </c>
      <c r="AD9" s="23">
        <v>15.417</v>
      </c>
      <c r="AE9" s="23">
        <v>14.843</v>
      </c>
    </row>
    <row r="10" spans="1:31">
      <c r="A10" s="21" t="s">
        <v>6</v>
      </c>
      <c r="B10" s="21"/>
      <c r="C10" s="23">
        <v>0.1</v>
      </c>
      <c r="D10" s="23">
        <v>0.08</v>
      </c>
      <c r="E10" s="23">
        <v>0.23300000000000001</v>
      </c>
      <c r="F10" s="23">
        <v>0.08</v>
      </c>
      <c r="G10" s="23">
        <v>0.10100000000000001</v>
      </c>
      <c r="H10" s="23"/>
      <c r="I10" s="23">
        <v>0.16400000000000001</v>
      </c>
      <c r="J10" s="23">
        <v>0.252</v>
      </c>
      <c r="K10" s="23">
        <v>0.189</v>
      </c>
      <c r="L10" s="23"/>
      <c r="M10" s="23">
        <v>0.158</v>
      </c>
      <c r="N10" s="23">
        <v>0</v>
      </c>
      <c r="O10" s="23">
        <v>7.0000000000000001E-3</v>
      </c>
      <c r="P10" s="23"/>
      <c r="Q10" s="23">
        <v>0</v>
      </c>
      <c r="R10" s="23">
        <v>0.22700000000000001</v>
      </c>
      <c r="S10" s="23">
        <v>0.19900000000000001</v>
      </c>
      <c r="T10" s="23">
        <v>0.224</v>
      </c>
      <c r="U10" s="23">
        <v>0.104</v>
      </c>
      <c r="V10" s="23"/>
      <c r="W10" s="23">
        <v>6.2E-2</v>
      </c>
      <c r="X10" s="23">
        <v>0.11</v>
      </c>
      <c r="Y10" s="23">
        <v>0.20799999999999999</v>
      </c>
      <c r="Z10" s="23"/>
      <c r="AA10" s="23">
        <v>2.7E-2</v>
      </c>
      <c r="AB10" s="23">
        <v>2.1000000000000001E-2</v>
      </c>
      <c r="AC10" s="23">
        <v>0.11</v>
      </c>
      <c r="AD10" s="23">
        <v>8.8999999999999996E-2</v>
      </c>
      <c r="AE10" s="23">
        <v>0</v>
      </c>
    </row>
    <row r="11" spans="1:31">
      <c r="A11" s="21" t="s">
        <v>3</v>
      </c>
      <c r="B11" s="21"/>
      <c r="C11" s="23">
        <v>46.167000000000002</v>
      </c>
      <c r="D11" s="23">
        <v>46.247</v>
      </c>
      <c r="E11" s="23">
        <v>46.234999999999999</v>
      </c>
      <c r="F11" s="23">
        <v>45.771999999999998</v>
      </c>
      <c r="G11" s="23">
        <v>45.804000000000002</v>
      </c>
      <c r="H11" s="23"/>
      <c r="I11" s="23">
        <v>31.798999999999999</v>
      </c>
      <c r="J11" s="23">
        <v>32.152999999999999</v>
      </c>
      <c r="K11" s="23">
        <v>32.569000000000003</v>
      </c>
      <c r="L11" s="23"/>
      <c r="M11" s="23">
        <v>19.102</v>
      </c>
      <c r="N11" s="23">
        <v>18.827999999999999</v>
      </c>
      <c r="O11" s="23">
        <v>19.440999999999999</v>
      </c>
      <c r="P11" s="23"/>
      <c r="Q11" s="23">
        <v>46.588000000000001</v>
      </c>
      <c r="R11" s="23">
        <v>46.622</v>
      </c>
      <c r="S11" s="23">
        <v>46.216000000000001</v>
      </c>
      <c r="T11" s="23">
        <v>46.350999999999999</v>
      </c>
      <c r="U11" s="23">
        <v>45.619</v>
      </c>
      <c r="V11" s="23"/>
      <c r="W11" s="23">
        <v>32.101999999999997</v>
      </c>
      <c r="X11" s="23">
        <v>31.876999999999999</v>
      </c>
      <c r="Y11" s="23">
        <v>32.268999999999998</v>
      </c>
      <c r="Z11" s="23"/>
      <c r="AA11" s="23">
        <v>18.911999999999999</v>
      </c>
      <c r="AB11" s="23">
        <v>18.727</v>
      </c>
      <c r="AC11" s="23">
        <v>18.215</v>
      </c>
      <c r="AD11" s="23">
        <v>18.484999999999999</v>
      </c>
      <c r="AE11" s="23">
        <v>19.132999999999999</v>
      </c>
    </row>
    <row r="12" spans="1:31">
      <c r="A12" s="21" t="s">
        <v>4</v>
      </c>
      <c r="B12" s="21"/>
      <c r="C12" s="23">
        <v>1E-3</v>
      </c>
      <c r="D12" s="23">
        <v>8.0000000000000002E-3</v>
      </c>
      <c r="E12" s="23">
        <v>0</v>
      </c>
      <c r="F12" s="23">
        <v>1.9E-2</v>
      </c>
      <c r="G12" s="23">
        <v>0</v>
      </c>
      <c r="H12" s="23"/>
      <c r="I12" s="23">
        <v>0.20399999999999999</v>
      </c>
      <c r="J12" s="23">
        <v>0.19600000000000001</v>
      </c>
      <c r="K12" s="23">
        <v>0.155</v>
      </c>
      <c r="L12" s="23"/>
      <c r="M12" s="23">
        <v>2.1000000000000001E-2</v>
      </c>
      <c r="N12" s="23">
        <v>0</v>
      </c>
      <c r="O12" s="23">
        <v>7.0000000000000001E-3</v>
      </c>
      <c r="P12" s="23"/>
      <c r="Q12" s="23">
        <v>0</v>
      </c>
      <c r="R12" s="23">
        <v>0</v>
      </c>
      <c r="S12" s="23">
        <v>3.0000000000000001E-3</v>
      </c>
      <c r="T12" s="23">
        <v>4.0000000000000001E-3</v>
      </c>
      <c r="U12" s="23">
        <v>0</v>
      </c>
      <c r="V12" s="23"/>
      <c r="W12" s="23">
        <v>0.21199999999999999</v>
      </c>
      <c r="X12" s="23">
        <v>0.19400000000000001</v>
      </c>
      <c r="Y12" s="23">
        <v>0.20699999999999999</v>
      </c>
      <c r="Z12" s="23"/>
      <c r="AA12" s="23">
        <v>0</v>
      </c>
      <c r="AB12" s="23">
        <v>3.0000000000000001E-3</v>
      </c>
      <c r="AC12" s="23">
        <v>0</v>
      </c>
      <c r="AD12" s="23">
        <v>0</v>
      </c>
      <c r="AE12" s="23">
        <v>0</v>
      </c>
    </row>
    <row r="13" spans="1:31">
      <c r="A13" s="21" t="s">
        <v>22</v>
      </c>
      <c r="B13" s="21"/>
      <c r="C13" s="23">
        <v>0</v>
      </c>
      <c r="D13" s="23">
        <v>8.9999999999999993E-3</v>
      </c>
      <c r="E13" s="23">
        <v>6.0000000000000001E-3</v>
      </c>
      <c r="F13" s="23">
        <v>0</v>
      </c>
      <c r="G13" s="23">
        <v>3.0000000000000001E-3</v>
      </c>
      <c r="H13" s="23"/>
      <c r="I13" s="23">
        <v>0</v>
      </c>
      <c r="J13" s="23">
        <v>0</v>
      </c>
      <c r="K13" s="23">
        <v>1.6E-2</v>
      </c>
      <c r="L13" s="23"/>
      <c r="M13" s="23">
        <v>0</v>
      </c>
      <c r="N13" s="23">
        <v>3.0000000000000001E-3</v>
      </c>
      <c r="O13" s="23">
        <v>1.2E-2</v>
      </c>
      <c r="P13" s="23"/>
      <c r="Q13" s="23">
        <v>8.9999999999999993E-3</v>
      </c>
      <c r="R13" s="23">
        <v>0</v>
      </c>
      <c r="S13" s="23">
        <v>1.6E-2</v>
      </c>
      <c r="T13" s="23">
        <v>2.8000000000000001E-2</v>
      </c>
      <c r="U13" s="23">
        <v>0</v>
      </c>
      <c r="V13" s="23"/>
      <c r="W13" s="23">
        <v>0</v>
      </c>
      <c r="X13" s="23">
        <v>0</v>
      </c>
      <c r="Y13" s="23">
        <v>3.0000000000000001E-3</v>
      </c>
      <c r="Z13" s="23"/>
      <c r="AA13" s="23">
        <v>6.0000000000000001E-3</v>
      </c>
      <c r="AB13" s="23">
        <v>0</v>
      </c>
      <c r="AC13" s="23">
        <v>2.1999999999999999E-2</v>
      </c>
      <c r="AD13" s="23">
        <v>0</v>
      </c>
      <c r="AE13" s="23">
        <v>6.0000000000000001E-3</v>
      </c>
    </row>
    <row r="14" spans="1:31">
      <c r="A14" s="21" t="s">
        <v>23</v>
      </c>
      <c r="B14" s="21"/>
      <c r="C14" s="23">
        <v>0</v>
      </c>
      <c r="D14" s="23">
        <v>0</v>
      </c>
      <c r="E14" s="23">
        <v>0</v>
      </c>
      <c r="F14" s="23">
        <v>2.4E-2</v>
      </c>
      <c r="G14" s="23">
        <v>1E-3</v>
      </c>
      <c r="H14" s="23"/>
      <c r="I14" s="23">
        <v>0</v>
      </c>
      <c r="J14" s="23">
        <v>0</v>
      </c>
      <c r="K14" s="23">
        <v>6.0000000000000001E-3</v>
      </c>
      <c r="L14" s="23"/>
      <c r="M14" s="23">
        <v>1.7999999999999999E-2</v>
      </c>
      <c r="N14" s="23">
        <v>1.2999999999999999E-2</v>
      </c>
      <c r="O14" s="23">
        <v>0</v>
      </c>
      <c r="P14" s="23"/>
      <c r="Q14" s="23">
        <v>0</v>
      </c>
      <c r="R14" s="23">
        <v>0</v>
      </c>
      <c r="S14" s="23">
        <v>3.0000000000000001E-3</v>
      </c>
      <c r="T14" s="23">
        <v>5.8000000000000003E-2</v>
      </c>
      <c r="U14" s="23">
        <v>0</v>
      </c>
      <c r="V14" s="23"/>
      <c r="W14" s="23">
        <v>0</v>
      </c>
      <c r="X14" s="23">
        <v>0</v>
      </c>
      <c r="Y14" s="23">
        <v>2E-3</v>
      </c>
      <c r="Z14" s="23"/>
      <c r="AA14" s="23">
        <v>0</v>
      </c>
      <c r="AB14" s="23">
        <v>6.0000000000000001E-3</v>
      </c>
      <c r="AC14" s="23">
        <v>0</v>
      </c>
      <c r="AD14" s="23">
        <v>1.2E-2</v>
      </c>
      <c r="AE14" s="23">
        <v>0</v>
      </c>
    </row>
    <row r="15" spans="1:31">
      <c r="A15" s="21" t="s">
        <v>24</v>
      </c>
      <c r="B15" s="21"/>
      <c r="C15" s="23">
        <v>1E-3</v>
      </c>
      <c r="D15" s="23">
        <v>0</v>
      </c>
      <c r="E15" s="23">
        <v>1E-3</v>
      </c>
      <c r="F15" s="23">
        <v>8.9999999999999993E-3</v>
      </c>
      <c r="G15" s="23">
        <v>3.0000000000000001E-3</v>
      </c>
      <c r="H15" s="23"/>
      <c r="I15" s="23">
        <v>0</v>
      </c>
      <c r="J15" s="23">
        <v>0</v>
      </c>
      <c r="K15" s="23">
        <v>6.0000000000000001E-3</v>
      </c>
      <c r="L15" s="23"/>
      <c r="M15" s="23">
        <v>0</v>
      </c>
      <c r="N15" s="23">
        <v>0</v>
      </c>
      <c r="O15" s="23">
        <v>0</v>
      </c>
      <c r="P15" s="23"/>
      <c r="Q15" s="23">
        <v>3.0000000000000001E-3</v>
      </c>
      <c r="R15" s="23">
        <v>0</v>
      </c>
      <c r="S15" s="23">
        <v>0</v>
      </c>
      <c r="T15" s="23">
        <v>0</v>
      </c>
      <c r="U15" s="23">
        <v>1.2999999999999999E-2</v>
      </c>
      <c r="V15" s="23"/>
      <c r="W15" s="23">
        <v>1.2E-2</v>
      </c>
      <c r="X15" s="23">
        <v>0</v>
      </c>
      <c r="Y15" s="23">
        <v>0</v>
      </c>
      <c r="Z15" s="23"/>
      <c r="AA15" s="23">
        <v>0</v>
      </c>
      <c r="AB15" s="23">
        <v>8.0000000000000002E-3</v>
      </c>
      <c r="AC15" s="23">
        <v>0</v>
      </c>
      <c r="AD15" s="23">
        <v>8.9999999999999993E-3</v>
      </c>
      <c r="AE15" s="23">
        <v>0</v>
      </c>
    </row>
    <row r="16" spans="1:31">
      <c r="A16" s="21" t="s">
        <v>7</v>
      </c>
      <c r="B16" s="21"/>
      <c r="C16" s="23">
        <v>0.219</v>
      </c>
      <c r="D16" s="23">
        <v>0.18099999999999999</v>
      </c>
      <c r="E16" s="23">
        <v>0.23200000000000001</v>
      </c>
      <c r="F16" s="23">
        <v>0.20200000000000001</v>
      </c>
      <c r="G16" s="23">
        <v>0.27600000000000002</v>
      </c>
      <c r="H16" s="23"/>
      <c r="I16" s="23">
        <v>0</v>
      </c>
      <c r="J16" s="23">
        <v>1.4E-2</v>
      </c>
      <c r="K16" s="23">
        <v>0</v>
      </c>
      <c r="L16" s="23"/>
      <c r="M16" s="23">
        <v>0.31</v>
      </c>
      <c r="N16" s="23">
        <v>0.30099999999999999</v>
      </c>
      <c r="O16" s="23">
        <v>0.36699999999999999</v>
      </c>
      <c r="P16" s="23"/>
      <c r="Q16" s="23">
        <v>0.20599999999999999</v>
      </c>
      <c r="R16" s="23">
        <v>0.27500000000000002</v>
      </c>
      <c r="S16" s="23">
        <v>0.22600000000000001</v>
      </c>
      <c r="T16" s="23">
        <v>0.252</v>
      </c>
      <c r="U16" s="23">
        <v>0.26200000000000001</v>
      </c>
      <c r="V16" s="23"/>
      <c r="W16" s="23">
        <v>1.7000000000000001E-2</v>
      </c>
      <c r="X16" s="23">
        <v>3.6999999999999998E-2</v>
      </c>
      <c r="Y16" s="23">
        <v>0</v>
      </c>
      <c r="Z16" s="23"/>
      <c r="AA16" s="23">
        <v>0.309</v>
      </c>
      <c r="AB16" s="23">
        <v>0.29399999999999998</v>
      </c>
      <c r="AC16" s="23">
        <v>0.26600000000000001</v>
      </c>
      <c r="AD16" s="23">
        <v>0.28999999999999998</v>
      </c>
      <c r="AE16" s="23">
        <v>0.32100000000000001</v>
      </c>
    </row>
    <row r="17" spans="1:32">
      <c r="A17" s="21" t="s">
        <v>8</v>
      </c>
      <c r="B17" s="21"/>
      <c r="C17" s="23">
        <v>100.419</v>
      </c>
      <c r="D17" s="23">
        <v>100.70099999999999</v>
      </c>
      <c r="E17" s="23">
        <v>100.892</v>
      </c>
      <c r="F17" s="23">
        <v>99.843000000000004</v>
      </c>
      <c r="G17" s="23">
        <v>99.733000000000004</v>
      </c>
      <c r="H17" s="23"/>
      <c r="I17" s="23">
        <v>99.852999999999994</v>
      </c>
      <c r="J17" s="23">
        <v>100.752</v>
      </c>
      <c r="K17" s="23">
        <v>100.72</v>
      </c>
      <c r="L17" s="23"/>
      <c r="M17" s="23">
        <v>98.238</v>
      </c>
      <c r="N17" s="23">
        <v>97.923000000000002</v>
      </c>
      <c r="O17" s="23">
        <v>98.290999999999997</v>
      </c>
      <c r="P17" s="23"/>
      <c r="Q17" s="23">
        <v>100.59099999999999</v>
      </c>
      <c r="R17" s="23">
        <v>100.604</v>
      </c>
      <c r="S17" s="23">
        <v>100.679</v>
      </c>
      <c r="T17" s="23">
        <v>100.732</v>
      </c>
      <c r="U17" s="23">
        <v>100.41800000000001</v>
      </c>
      <c r="V17" s="23"/>
      <c r="W17" s="23">
        <v>99.677000000000007</v>
      </c>
      <c r="X17" s="23">
        <v>99.328999999999994</v>
      </c>
      <c r="Y17" s="23">
        <v>99.963999999999999</v>
      </c>
      <c r="Z17" s="23"/>
      <c r="AA17" s="23">
        <v>99.415999999999997</v>
      </c>
      <c r="AB17" s="23">
        <v>99.569000000000003</v>
      </c>
      <c r="AC17" s="23">
        <v>99.016000000000005</v>
      </c>
      <c r="AD17" s="23">
        <v>98.884</v>
      </c>
      <c r="AE17" s="23">
        <v>99.593000000000004</v>
      </c>
    </row>
    <row r="18" spans="1:32" s="14" customFormat="1">
      <c r="A18" s="9" t="s">
        <v>9</v>
      </c>
      <c r="B18" s="9"/>
      <c r="C18" s="1">
        <v>86.23</v>
      </c>
      <c r="D18" s="1">
        <v>86.05</v>
      </c>
      <c r="E18" s="1">
        <v>86.02</v>
      </c>
      <c r="F18" s="1">
        <v>86.24</v>
      </c>
      <c r="G18" s="1">
        <v>86.64</v>
      </c>
      <c r="H18" s="1"/>
      <c r="I18" s="2"/>
      <c r="J18" s="2"/>
      <c r="K18" s="4"/>
      <c r="L18" s="4"/>
      <c r="M18" s="6"/>
      <c r="N18" s="6"/>
      <c r="O18" s="6"/>
      <c r="P18" s="6"/>
      <c r="Q18" s="1">
        <v>86.75</v>
      </c>
      <c r="R18" s="1">
        <v>86.3</v>
      </c>
      <c r="S18" s="1">
        <v>86.29</v>
      </c>
      <c r="T18" s="1">
        <v>86.3</v>
      </c>
      <c r="U18" s="1">
        <v>85.98</v>
      </c>
      <c r="V18" s="1"/>
      <c r="W18" s="2"/>
      <c r="X18" s="2"/>
      <c r="Y18" s="4"/>
      <c r="Z18" s="4"/>
      <c r="AA18" s="13"/>
      <c r="AB18" s="13"/>
      <c r="AC18" s="13"/>
      <c r="AD18" s="13"/>
      <c r="AE18" s="13"/>
    </row>
    <row r="19" spans="1:32" s="14" customFormat="1" ht="18" customHeight="1">
      <c r="A19" s="9" t="s">
        <v>10</v>
      </c>
      <c r="B19" s="9"/>
      <c r="C19" s="2">
        <v>13.66</v>
      </c>
      <c r="D19" s="2">
        <v>13.87</v>
      </c>
      <c r="E19" s="2">
        <v>13.73</v>
      </c>
      <c r="F19" s="2">
        <v>13.68</v>
      </c>
      <c r="G19" s="2">
        <v>13.26</v>
      </c>
      <c r="H19" s="2"/>
      <c r="I19" s="4"/>
      <c r="J19" s="2"/>
      <c r="K19" s="4"/>
      <c r="L19" s="4"/>
      <c r="M19" s="6"/>
      <c r="N19" s="6"/>
      <c r="O19" s="6"/>
      <c r="P19" s="6"/>
      <c r="Q19" s="2">
        <v>13.25</v>
      </c>
      <c r="R19" s="2">
        <v>13.46</v>
      </c>
      <c r="S19" s="2">
        <v>13.5</v>
      </c>
      <c r="T19" s="2">
        <v>13.46</v>
      </c>
      <c r="U19" s="2">
        <v>13.91</v>
      </c>
      <c r="V19" s="2"/>
      <c r="W19" s="4"/>
      <c r="X19" s="4"/>
      <c r="Y19" s="4"/>
      <c r="Z19" s="4"/>
      <c r="AA19" s="13"/>
      <c r="AB19" s="13"/>
      <c r="AC19" s="13"/>
      <c r="AD19" s="13"/>
      <c r="AE19" s="13"/>
    </row>
    <row r="20" spans="1:32" s="14" customFormat="1" ht="15.75" customHeight="1">
      <c r="A20" s="9" t="s">
        <v>11</v>
      </c>
      <c r="B20" s="9"/>
      <c r="C20" s="3">
        <v>0.11</v>
      </c>
      <c r="D20" s="3">
        <v>0.08</v>
      </c>
      <c r="E20" s="3">
        <v>0.25</v>
      </c>
      <c r="F20" s="3">
        <v>0.09</v>
      </c>
      <c r="G20" s="3">
        <v>0.11</v>
      </c>
      <c r="H20" s="3"/>
      <c r="N20" s="6"/>
      <c r="O20" s="6"/>
      <c r="P20" s="6"/>
      <c r="Q20" s="2">
        <v>0</v>
      </c>
      <c r="R20" s="3">
        <v>0.24</v>
      </c>
      <c r="S20" s="3">
        <v>0.21</v>
      </c>
      <c r="T20" s="3">
        <v>0.24</v>
      </c>
      <c r="U20" s="3">
        <v>0.11</v>
      </c>
      <c r="V20" s="3"/>
      <c r="AA20" s="13"/>
      <c r="AB20" s="13"/>
      <c r="AC20" s="13"/>
      <c r="AD20" s="13"/>
      <c r="AE20" s="13"/>
    </row>
    <row r="21" spans="1:32">
      <c r="A21" s="10" t="s">
        <v>12</v>
      </c>
      <c r="B21" s="10"/>
      <c r="C21" s="7"/>
      <c r="D21" s="8"/>
      <c r="E21" s="8"/>
      <c r="F21" s="8"/>
      <c r="G21" s="8"/>
      <c r="H21" s="8"/>
      <c r="I21" s="2">
        <v>0.4</v>
      </c>
      <c r="J21" s="2">
        <v>0.38</v>
      </c>
      <c r="K21" s="2">
        <v>0.28999999999999998</v>
      </c>
      <c r="L21" s="2"/>
      <c r="Q21" s="8"/>
      <c r="R21" s="8"/>
      <c r="S21" s="8"/>
      <c r="T21" s="8"/>
      <c r="U21" s="8"/>
      <c r="V21" s="8"/>
      <c r="W21" s="2">
        <v>0.41</v>
      </c>
      <c r="X21" s="2">
        <v>0.38</v>
      </c>
      <c r="Y21" s="2">
        <v>0.4</v>
      </c>
      <c r="Z21" s="2"/>
      <c r="AA21" s="13"/>
      <c r="AB21" s="13"/>
      <c r="AC21" s="13"/>
      <c r="AD21" s="13"/>
      <c r="AE21" s="13"/>
    </row>
    <row r="22" spans="1:32">
      <c r="A22" s="10" t="s">
        <v>13</v>
      </c>
      <c r="B22" s="10"/>
      <c r="I22" s="2">
        <v>86.12</v>
      </c>
      <c r="J22" s="2">
        <v>85.6</v>
      </c>
      <c r="K22" s="2">
        <v>86.17</v>
      </c>
      <c r="L22" s="2"/>
      <c r="W22" s="2">
        <v>86.56</v>
      </c>
      <c r="X22" s="2">
        <v>86.45</v>
      </c>
      <c r="Y22" s="2">
        <v>86.44</v>
      </c>
      <c r="Z22" s="2"/>
      <c r="AA22" s="13"/>
      <c r="AB22" s="13"/>
      <c r="AC22" s="13"/>
      <c r="AD22" s="13"/>
      <c r="AE22" s="13"/>
    </row>
    <row r="23" spans="1:32">
      <c r="A23" s="10" t="s">
        <v>14</v>
      </c>
      <c r="B23" s="10"/>
      <c r="I23" s="2">
        <v>13.49</v>
      </c>
      <c r="J23" s="2">
        <v>14.02</v>
      </c>
      <c r="K23" s="2">
        <v>13.51</v>
      </c>
      <c r="L23" s="2"/>
      <c r="W23" s="2">
        <v>13.03</v>
      </c>
      <c r="X23" s="2">
        <v>13.17</v>
      </c>
      <c r="Y23" s="2">
        <v>13.16</v>
      </c>
      <c r="Z23" s="2"/>
      <c r="AA23" s="13"/>
      <c r="AB23" s="13"/>
      <c r="AC23" s="13"/>
      <c r="AD23" s="13"/>
      <c r="AE23" s="13"/>
    </row>
    <row r="24" spans="1:32">
      <c r="A24" s="11" t="s">
        <v>15</v>
      </c>
      <c r="B24" s="11"/>
      <c r="I24" s="2">
        <v>0</v>
      </c>
      <c r="J24" s="2">
        <v>0</v>
      </c>
      <c r="K24" s="2">
        <v>0.02</v>
      </c>
      <c r="L24" s="2"/>
      <c r="W24" s="2">
        <v>0</v>
      </c>
      <c r="X24" s="2">
        <v>0</v>
      </c>
      <c r="Y24" s="2">
        <v>0.01</v>
      </c>
      <c r="Z24" s="2"/>
      <c r="AA24" s="13"/>
      <c r="AB24" s="13"/>
      <c r="AC24" s="13"/>
      <c r="AD24" s="13"/>
      <c r="AE24" s="13"/>
    </row>
    <row r="25" spans="1:32">
      <c r="A25" s="6" t="s">
        <v>16</v>
      </c>
      <c r="C25" s="8">
        <f>100*(C11/40.31)/(C11/40.31+C9/71.85)</f>
        <v>86.323877652219409</v>
      </c>
      <c r="D25" s="8">
        <f>100*(D11/40.31)/(D11/40.31+D9/71.85)</f>
        <v>86.118790282280273</v>
      </c>
      <c r="E25" s="8">
        <f>100*(E11/40.31)/(E11/40.31+E9/71.85)</f>
        <v>86.231927627832647</v>
      </c>
      <c r="F25" s="8">
        <f>100*(F11/40.31)/(F11/40.31+F9/71.85)</f>
        <v>86.310596332663721</v>
      </c>
      <c r="G25" s="8">
        <f>100*(G11/40.31)/(G11/40.31+G9/71.85)</f>
        <v>86.729654990782194</v>
      </c>
      <c r="H25" s="8"/>
      <c r="I25" s="8">
        <f>100*(I11/40.31)/(I11/40.31+I9/71.85)</f>
        <v>86.72893111717724</v>
      </c>
      <c r="J25" s="8">
        <f>100*(J11/40.31)/(J11/40.31+J9/71.85)</f>
        <v>86.271401151738985</v>
      </c>
      <c r="K25" s="8">
        <f>100*(K11/40.31)/(K11/40.31+K9/71.85)</f>
        <v>86.704336616556205</v>
      </c>
      <c r="L25" s="8"/>
      <c r="M25" s="8">
        <f>100*(M11/40.31)/(M11/40.31+M9/71.85)</f>
        <v>69.623599342306747</v>
      </c>
      <c r="N25" s="8">
        <f>100*(N11/40.31)/(N11/40.31+N9/71.85)</f>
        <v>68.859201102087809</v>
      </c>
      <c r="O25" s="8">
        <f>100*(O11/40.31)/(O11/40.31+O9/71.85)</f>
        <v>70.647923456517518</v>
      </c>
      <c r="P25" s="8"/>
      <c r="Q25" s="8">
        <f>100*(Q11/40.31)/(Q11/40.31+Q9/71.85)</f>
        <v>86.748516847140067</v>
      </c>
      <c r="R25" s="8">
        <f>100*(R11/40.31)/(R11/40.31+R9/71.85)</f>
        <v>86.507635159303462</v>
      </c>
      <c r="S25" s="8">
        <f>100*(S11/40.31)/(S11/40.31+S9/71.85)</f>
        <v>86.467800821567891</v>
      </c>
      <c r="T25" s="8">
        <f>100*(T11/40.31)/(T11/40.31+T9/71.85)</f>
        <v>86.505516991518149</v>
      </c>
      <c r="U25" s="8">
        <f>100*(U11/40.31)/(U11/40.31+U9/71.85)</f>
        <v>86.073731599773652</v>
      </c>
      <c r="V25" s="8"/>
      <c r="W25" s="8">
        <f>100*(W11/40.31)/(W11/40.31+W9/71.85)</f>
        <v>87.031864200919543</v>
      </c>
      <c r="X25" s="8">
        <f>100*(X11/40.31)/(X11/40.31+X9/71.85)</f>
        <v>86.961588963418393</v>
      </c>
      <c r="Y25" s="8">
        <f>100*(Y11/40.31)/(Y11/40.31+Y9/71.85)</f>
        <v>87.090313373429396</v>
      </c>
      <c r="Z25" s="8"/>
      <c r="AA25" s="8">
        <f>100*(AA11/40.31)/(AA11/40.31+AA9/71.85)</f>
        <v>69.105831265022829</v>
      </c>
      <c r="AB25" s="8">
        <f>100*(AB11/40.31)/(AB11/40.31+AB9/71.85)</f>
        <v>68.059737345302167</v>
      </c>
      <c r="AC25" s="8">
        <f>100*(AC11/40.31)/(AC11/40.31+AC9/71.85)</f>
        <v>67.45553605611164</v>
      </c>
      <c r="AD25" s="8">
        <f>100*(AD11/40.31)/(AD11/40.31+AD9/71.85)</f>
        <v>68.123861731853466</v>
      </c>
      <c r="AE25" s="8">
        <f>100*(AE11/40.31)/(AE11/40.31+AE9/71.85)</f>
        <v>69.674960618133937</v>
      </c>
    </row>
    <row r="26" spans="1:32">
      <c r="A26" s="15" t="s">
        <v>17</v>
      </c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>
        <f>100*2*M8/151.99/(2*M8/151.99+2*M7/101.96)</f>
        <v>2.8532194390955121</v>
      </c>
      <c r="N26" s="17">
        <f>100*2*N8/151.99/(2*N8/151.99+2*N7/101.96)</f>
        <v>3.4149848959904459</v>
      </c>
      <c r="O26" s="17">
        <f>100*2*O8/151.99/(2*O8/151.99+2*O7/101.96)</f>
        <v>2.2201856095513484</v>
      </c>
      <c r="P26" s="17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7">
        <f>100*2*AA8/151.99/(2*AA8/151.99+2*AA7/101.96)</f>
        <v>3.4888258069005769</v>
      </c>
      <c r="AB26" s="17">
        <f>100*2*AB8/151.99/(2*AB8/151.99+2*AB7/101.96)</f>
        <v>4.0512297987158057</v>
      </c>
      <c r="AC26" s="17">
        <f>100*2*AC8/151.99/(2*AC8/151.99+2*AC7/101.96)</f>
        <v>5.0685238883108124</v>
      </c>
      <c r="AD26" s="17">
        <f>100*2*AD8/151.99/(2*AD8/151.99+2*AD7/101.96)</f>
        <v>4.3767900553481498</v>
      </c>
      <c r="AE26" s="17">
        <f>100*2*AE8/151.99/(2*AE8/151.99+2*AE7/101.96)</f>
        <v>2.6173938586750691</v>
      </c>
      <c r="AF26" s="8"/>
    </row>
    <row r="27" spans="1:32">
      <c r="A27" s="5"/>
      <c r="AA27" s="13"/>
      <c r="AB27" s="13"/>
      <c r="AC27" s="13"/>
      <c r="AD27" s="13"/>
      <c r="AE27" s="13"/>
    </row>
    <row r="28" spans="1:32" ht="15.75">
      <c r="A28" s="25" t="s">
        <v>30</v>
      </c>
      <c r="AA28" s="13"/>
      <c r="AB28" s="13"/>
      <c r="AC28" s="13"/>
      <c r="AD28" s="13"/>
      <c r="AE28" s="13"/>
    </row>
    <row r="29" spans="1:32" ht="15.75">
      <c r="A29" s="24" t="s">
        <v>29</v>
      </c>
      <c r="AA29" s="13"/>
      <c r="AB29" s="13"/>
      <c r="AC29" s="13"/>
      <c r="AD29" s="13"/>
      <c r="AE29" s="13"/>
    </row>
    <row r="30" spans="1:32">
      <c r="AA30" s="13"/>
      <c r="AB30" s="13"/>
      <c r="AC30" s="13"/>
      <c r="AD30" s="13"/>
      <c r="AE30" s="13"/>
    </row>
    <row r="31" spans="1:32">
      <c r="AA31" s="13"/>
      <c r="AB31" s="13"/>
      <c r="AC31" s="13"/>
      <c r="AD31" s="13"/>
      <c r="AE31" s="13"/>
    </row>
    <row r="32" spans="1:32">
      <c r="AA32" s="13"/>
      <c r="AB32" s="13"/>
      <c r="AC32" s="13"/>
      <c r="AD32" s="13"/>
      <c r="AE32" s="13"/>
    </row>
    <row r="33" spans="27:31">
      <c r="AA33" s="13"/>
      <c r="AB33" s="13"/>
      <c r="AC33" s="13"/>
      <c r="AD33" s="13"/>
      <c r="AE33" s="13"/>
    </row>
    <row r="34" spans="27:31">
      <c r="AA34" s="13"/>
      <c r="AB34" s="13"/>
      <c r="AC34" s="13"/>
      <c r="AD34" s="13"/>
      <c r="AE34" s="13"/>
    </row>
    <row r="35" spans="27:31">
      <c r="AA35" s="13"/>
      <c r="AB35" s="13"/>
      <c r="AC35" s="13"/>
      <c r="AD35" s="13"/>
      <c r="AE35" s="13"/>
    </row>
    <row r="36" spans="27:31">
      <c r="AA36" s="13"/>
      <c r="AB36" s="13"/>
      <c r="AC36" s="13"/>
      <c r="AD36" s="13"/>
      <c r="AE36" s="13"/>
    </row>
    <row r="37" spans="27:31">
      <c r="AA37" s="13"/>
      <c r="AB37" s="13"/>
      <c r="AC37" s="13"/>
      <c r="AD37" s="13"/>
      <c r="AE37" s="13"/>
    </row>
    <row r="38" spans="27:31">
      <c r="AA38" s="13"/>
      <c r="AB38" s="13"/>
      <c r="AC38" s="13"/>
      <c r="AD38" s="13"/>
      <c r="AE38" s="13"/>
    </row>
    <row r="39" spans="27:31">
      <c r="AA39" s="13"/>
      <c r="AB39" s="13"/>
      <c r="AC39" s="13"/>
      <c r="AD39" s="13"/>
      <c r="AE39" s="13"/>
    </row>
    <row r="40" spans="27:31">
      <c r="AA40" s="13"/>
      <c r="AB40" s="13"/>
      <c r="AC40" s="13"/>
      <c r="AD40" s="13"/>
      <c r="AE40" s="13"/>
    </row>
    <row r="41" spans="27:31">
      <c r="AA41" s="13"/>
      <c r="AB41" s="13"/>
      <c r="AC41" s="13"/>
      <c r="AD41" s="13"/>
      <c r="AE41" s="13"/>
    </row>
    <row r="42" spans="27:31">
      <c r="AA42" s="13"/>
      <c r="AB42" s="13"/>
      <c r="AC42" s="13"/>
      <c r="AD42" s="13"/>
      <c r="AE42" s="13"/>
    </row>
    <row r="43" spans="27:31">
      <c r="AA43" s="13"/>
      <c r="AB43" s="13"/>
      <c r="AC43" s="13"/>
      <c r="AD43" s="13"/>
      <c r="AE43" s="13"/>
    </row>
    <row r="44" spans="27:31">
      <c r="AA44" s="13"/>
      <c r="AB44" s="13"/>
      <c r="AC44" s="13"/>
      <c r="AD44" s="13"/>
      <c r="AE44" s="13"/>
    </row>
    <row r="45" spans="27:31">
      <c r="AA45" s="13"/>
      <c r="AB45" s="13"/>
      <c r="AC45" s="13"/>
      <c r="AD45" s="13"/>
      <c r="AE45" s="13"/>
    </row>
    <row r="46" spans="27:31">
      <c r="AA46" s="13"/>
      <c r="AB46" s="13"/>
      <c r="AC46" s="13"/>
      <c r="AD46" s="13"/>
      <c r="AE46" s="13"/>
    </row>
    <row r="47" spans="27:31">
      <c r="AA47" s="13"/>
      <c r="AB47" s="13"/>
      <c r="AC47" s="13"/>
      <c r="AD47" s="13"/>
      <c r="AE47" s="13"/>
    </row>
    <row r="48" spans="27:31">
      <c r="AA48" s="13"/>
      <c r="AB48" s="13"/>
      <c r="AC48" s="13"/>
      <c r="AD48" s="13"/>
      <c r="AE48" s="13"/>
    </row>
    <row r="49" spans="27:31">
      <c r="AA49" s="13"/>
      <c r="AB49" s="13"/>
      <c r="AC49" s="13"/>
      <c r="AD49" s="13"/>
      <c r="AE49" s="13"/>
    </row>
    <row r="50" spans="27:31">
      <c r="AA50" s="13"/>
      <c r="AB50" s="13"/>
      <c r="AC50" s="13"/>
      <c r="AD50" s="13"/>
      <c r="AE50" s="13"/>
    </row>
    <row r="51" spans="27:31">
      <c r="AA51" s="13"/>
      <c r="AB51" s="13"/>
      <c r="AC51" s="13"/>
      <c r="AD51" s="13"/>
      <c r="AE51" s="13"/>
    </row>
    <row r="52" spans="27:31">
      <c r="AA52" s="13"/>
      <c r="AB52" s="13"/>
      <c r="AC52" s="13"/>
      <c r="AD52" s="13"/>
      <c r="AE52" s="13"/>
    </row>
    <row r="53" spans="27:31">
      <c r="AA53" s="13"/>
      <c r="AB53" s="13"/>
      <c r="AC53" s="13"/>
      <c r="AD53" s="13"/>
      <c r="AE53" s="13"/>
    </row>
    <row r="54" spans="27:31">
      <c r="AA54" s="13"/>
      <c r="AB54" s="13"/>
      <c r="AC54" s="13"/>
      <c r="AD54" s="13"/>
      <c r="AE54" s="13"/>
    </row>
    <row r="55" spans="27:31">
      <c r="AA55" s="13"/>
      <c r="AB55" s="13"/>
      <c r="AC55" s="13"/>
      <c r="AD55" s="13"/>
      <c r="AE55" s="13"/>
    </row>
    <row r="56" spans="27:31">
      <c r="AA56" s="13"/>
      <c r="AB56" s="13"/>
      <c r="AC56" s="13"/>
      <c r="AD56" s="13"/>
      <c r="AE56" s="13"/>
    </row>
    <row r="57" spans="27:31">
      <c r="AA57" s="13"/>
      <c r="AB57" s="13"/>
      <c r="AC57" s="13"/>
      <c r="AD57" s="13"/>
      <c r="AE57" s="13"/>
    </row>
    <row r="58" spans="27:31">
      <c r="AA58" s="13"/>
      <c r="AB58" s="13"/>
      <c r="AC58" s="13"/>
      <c r="AD58" s="13"/>
      <c r="AE58" s="13"/>
    </row>
    <row r="59" spans="27:31">
      <c r="AA59" s="13"/>
      <c r="AB59" s="13"/>
      <c r="AC59" s="13"/>
      <c r="AD59" s="13"/>
      <c r="AE59" s="13"/>
    </row>
    <row r="60" spans="27:31">
      <c r="AA60" s="13"/>
      <c r="AB60" s="13"/>
      <c r="AC60" s="13"/>
      <c r="AD60" s="13"/>
      <c r="AE60" s="13"/>
    </row>
    <row r="61" spans="27:31">
      <c r="AA61" s="13"/>
      <c r="AB61" s="13"/>
      <c r="AC61" s="13"/>
      <c r="AD61" s="13"/>
      <c r="AE61" s="13"/>
    </row>
    <row r="62" spans="27:31">
      <c r="AA62" s="13"/>
      <c r="AB62" s="13"/>
      <c r="AC62" s="13"/>
      <c r="AD62" s="13"/>
      <c r="AE62" s="13"/>
    </row>
    <row r="63" spans="27:31">
      <c r="AA63" s="13"/>
      <c r="AB63" s="13"/>
      <c r="AC63" s="13"/>
      <c r="AD63" s="13"/>
      <c r="AE63" s="13"/>
    </row>
    <row r="64" spans="27:31">
      <c r="AA64" s="13"/>
      <c r="AB64" s="13"/>
      <c r="AC64" s="13"/>
      <c r="AD64" s="13"/>
      <c r="AE64" s="13"/>
    </row>
    <row r="65" spans="27:31">
      <c r="AA65" s="13"/>
      <c r="AB65" s="13"/>
      <c r="AC65" s="13"/>
      <c r="AD65" s="13"/>
      <c r="AE65" s="13"/>
    </row>
    <row r="66" spans="27:31">
      <c r="AA66" s="13"/>
      <c r="AB66" s="13"/>
      <c r="AC66" s="13"/>
      <c r="AD66" s="13"/>
      <c r="AE66" s="13"/>
    </row>
    <row r="67" spans="27:31">
      <c r="AA67" s="13"/>
      <c r="AB67" s="13"/>
      <c r="AC67" s="13"/>
      <c r="AD67" s="13"/>
      <c r="AE67" s="13"/>
    </row>
    <row r="68" spans="27:31">
      <c r="AA68" s="13"/>
      <c r="AB68" s="13"/>
      <c r="AC68" s="13"/>
      <c r="AD68" s="13"/>
      <c r="AE68" s="13"/>
    </row>
    <row r="69" spans="27:31">
      <c r="AA69" s="13"/>
      <c r="AB69" s="13"/>
      <c r="AC69" s="13"/>
      <c r="AD69" s="13"/>
      <c r="AE69" s="13"/>
    </row>
    <row r="70" spans="27:31">
      <c r="AA70" s="13"/>
      <c r="AB70" s="13"/>
      <c r="AC70" s="13"/>
      <c r="AD70" s="13"/>
      <c r="AE70" s="13"/>
    </row>
    <row r="71" spans="27:31">
      <c r="AA71" s="13"/>
      <c r="AB71" s="13"/>
      <c r="AC71" s="13"/>
      <c r="AD71" s="13"/>
      <c r="AE71" s="13"/>
    </row>
    <row r="72" spans="27:31">
      <c r="AA72" s="13"/>
      <c r="AB72" s="13"/>
      <c r="AC72" s="13"/>
      <c r="AD72" s="13"/>
      <c r="AE72" s="13"/>
    </row>
    <row r="73" spans="27:31">
      <c r="AA73" s="13"/>
      <c r="AB73" s="13"/>
      <c r="AC73" s="13"/>
      <c r="AD73" s="13"/>
      <c r="AE73" s="13"/>
    </row>
    <row r="74" spans="27:31">
      <c r="AA74" s="13"/>
      <c r="AB74" s="13"/>
      <c r="AC74" s="13"/>
      <c r="AD74" s="13"/>
      <c r="AE74" s="13"/>
    </row>
    <row r="75" spans="27:31">
      <c r="AA75" s="13"/>
      <c r="AB75" s="13"/>
      <c r="AC75" s="13"/>
      <c r="AD75" s="13"/>
      <c r="AE75" s="13"/>
    </row>
    <row r="76" spans="27:31">
      <c r="AA76" s="13"/>
      <c r="AB76" s="13"/>
      <c r="AC76" s="13"/>
      <c r="AD76" s="13"/>
      <c r="AE76" s="13"/>
    </row>
    <row r="77" spans="27:31">
      <c r="AA77" s="13"/>
      <c r="AB77" s="13"/>
      <c r="AC77" s="13"/>
      <c r="AD77" s="13"/>
      <c r="AE77" s="13"/>
    </row>
    <row r="78" spans="27:31">
      <c r="AA78" s="13"/>
      <c r="AB78" s="13"/>
      <c r="AC78" s="13"/>
      <c r="AD78" s="13"/>
      <c r="AE78" s="13"/>
    </row>
    <row r="79" spans="27:31">
      <c r="AA79" s="13"/>
      <c r="AB79" s="13"/>
      <c r="AC79" s="13"/>
      <c r="AD79" s="13"/>
      <c r="AE79" s="13"/>
    </row>
    <row r="80" spans="27:31">
      <c r="AA80" s="13"/>
      <c r="AB80" s="13"/>
      <c r="AC80" s="13"/>
      <c r="AD80" s="13"/>
      <c r="AE80" s="13"/>
    </row>
    <row r="81" spans="27:31">
      <c r="AA81" s="13"/>
      <c r="AB81" s="13"/>
      <c r="AC81" s="13"/>
      <c r="AD81" s="13"/>
      <c r="AE81" s="13"/>
    </row>
    <row r="82" spans="27:31">
      <c r="AA82" s="13"/>
      <c r="AB82" s="13"/>
      <c r="AC82" s="13"/>
      <c r="AD82" s="13"/>
      <c r="AE82" s="13"/>
    </row>
    <row r="83" spans="27:31">
      <c r="AA83" s="13"/>
      <c r="AB83" s="13"/>
      <c r="AC83" s="13"/>
      <c r="AD83" s="13"/>
      <c r="AE83" s="13"/>
    </row>
    <row r="84" spans="27:31">
      <c r="AA84" s="13"/>
      <c r="AB84" s="13"/>
      <c r="AC84" s="13"/>
      <c r="AD84" s="13"/>
      <c r="AE84" s="13"/>
    </row>
    <row r="85" spans="27:31">
      <c r="AA85" s="13"/>
      <c r="AB85" s="13"/>
      <c r="AC85" s="13"/>
      <c r="AD85" s="13"/>
      <c r="AE85" s="13"/>
    </row>
    <row r="86" spans="27:31">
      <c r="AA86" s="13"/>
      <c r="AB86" s="13"/>
      <c r="AC86" s="13"/>
      <c r="AD86" s="13"/>
      <c r="AE86" s="13"/>
    </row>
    <row r="87" spans="27:31">
      <c r="AA87" s="13"/>
      <c r="AB87" s="13"/>
      <c r="AC87" s="13"/>
      <c r="AD87" s="13"/>
      <c r="AE87" s="13"/>
    </row>
    <row r="88" spans="27:31">
      <c r="AA88" s="13"/>
      <c r="AB88" s="13"/>
      <c r="AC88" s="13"/>
      <c r="AD88" s="13"/>
      <c r="AE88" s="13"/>
    </row>
    <row r="89" spans="27:31">
      <c r="AA89" s="13"/>
      <c r="AB89" s="13"/>
      <c r="AC89" s="13"/>
      <c r="AD89" s="13"/>
      <c r="AE89" s="13"/>
    </row>
    <row r="90" spans="27:31">
      <c r="AA90" s="13"/>
      <c r="AB90" s="13"/>
      <c r="AC90" s="13"/>
      <c r="AD90" s="13"/>
      <c r="AE90" s="13"/>
    </row>
    <row r="91" spans="27:31">
      <c r="AA91" s="13"/>
      <c r="AB91" s="13"/>
      <c r="AC91" s="13"/>
      <c r="AD91" s="13"/>
      <c r="AE91" s="13"/>
    </row>
    <row r="92" spans="27:31">
      <c r="AA92" s="13"/>
      <c r="AB92" s="13"/>
      <c r="AC92" s="13"/>
      <c r="AD92" s="13"/>
      <c r="AE92" s="13"/>
    </row>
    <row r="93" spans="27:31">
      <c r="AA93" s="13"/>
      <c r="AB93" s="13"/>
      <c r="AC93" s="13"/>
      <c r="AD93" s="13"/>
      <c r="AE93" s="13"/>
    </row>
    <row r="94" spans="27:31">
      <c r="AA94" s="13"/>
      <c r="AB94" s="13"/>
      <c r="AC94" s="13"/>
      <c r="AD94" s="13"/>
      <c r="AE94" s="13"/>
    </row>
    <row r="95" spans="27:31">
      <c r="AA95" s="13"/>
      <c r="AB95" s="13"/>
      <c r="AC95" s="13"/>
      <c r="AD95" s="13"/>
      <c r="AE95" s="13"/>
    </row>
    <row r="96" spans="27:31">
      <c r="AA96" s="13"/>
      <c r="AB96" s="13"/>
      <c r="AC96" s="13"/>
      <c r="AD96" s="13"/>
      <c r="AE96" s="13"/>
    </row>
    <row r="97" spans="27:31">
      <c r="AA97" s="13"/>
      <c r="AB97" s="13"/>
      <c r="AC97" s="13"/>
      <c r="AD97" s="13"/>
      <c r="AE97" s="13"/>
    </row>
    <row r="98" spans="27:31">
      <c r="AA98" s="13"/>
      <c r="AB98" s="13"/>
      <c r="AC98" s="13"/>
      <c r="AD98" s="13"/>
      <c r="AE98" s="13"/>
    </row>
    <row r="99" spans="27:31">
      <c r="AA99" s="13"/>
      <c r="AB99" s="13"/>
      <c r="AC99" s="13"/>
      <c r="AD99" s="13"/>
      <c r="AE99" s="13"/>
    </row>
    <row r="100" spans="27:31">
      <c r="AA100" s="13"/>
      <c r="AB100" s="13"/>
      <c r="AC100" s="13"/>
      <c r="AD100" s="13"/>
      <c r="AE100" s="13"/>
    </row>
    <row r="101" spans="27:31">
      <c r="AA101" s="13"/>
      <c r="AB101" s="13"/>
      <c r="AC101" s="13"/>
      <c r="AD101" s="13"/>
      <c r="AE101" s="13"/>
    </row>
    <row r="102" spans="27:31">
      <c r="AA102" s="13"/>
      <c r="AB102" s="13"/>
      <c r="AC102" s="13"/>
      <c r="AD102" s="13"/>
      <c r="AE102" s="13"/>
    </row>
    <row r="103" spans="27:31">
      <c r="AA103" s="13"/>
      <c r="AB103" s="13"/>
      <c r="AC103" s="13"/>
      <c r="AD103" s="13"/>
      <c r="AE103" s="13"/>
    </row>
    <row r="104" spans="27:31">
      <c r="AA104" s="13"/>
      <c r="AB104" s="13"/>
      <c r="AC104" s="13"/>
      <c r="AD104" s="13"/>
      <c r="AE104" s="13"/>
    </row>
    <row r="105" spans="27:31">
      <c r="AA105" s="13"/>
      <c r="AB105" s="13"/>
      <c r="AC105" s="13"/>
      <c r="AD105" s="13"/>
      <c r="AE105" s="13"/>
    </row>
    <row r="106" spans="27:31">
      <c r="AA106" s="13"/>
      <c r="AB106" s="13"/>
      <c r="AC106" s="13"/>
      <c r="AD106" s="13"/>
      <c r="AE106" s="13"/>
    </row>
    <row r="107" spans="27:31">
      <c r="AA107" s="13"/>
      <c r="AB107" s="13"/>
      <c r="AC107" s="13"/>
      <c r="AD107" s="13"/>
      <c r="AE107" s="13"/>
    </row>
    <row r="108" spans="27:31">
      <c r="AA108" s="13"/>
      <c r="AB108" s="13"/>
      <c r="AC108" s="13"/>
      <c r="AD108" s="13"/>
      <c r="AE108" s="13"/>
    </row>
    <row r="109" spans="27:31">
      <c r="AA109" s="13"/>
      <c r="AB109" s="13"/>
      <c r="AC109" s="13"/>
      <c r="AD109" s="13"/>
      <c r="AE109" s="13"/>
    </row>
    <row r="110" spans="27:31">
      <c r="AA110" s="13"/>
      <c r="AB110" s="13"/>
      <c r="AC110" s="13"/>
      <c r="AD110" s="13"/>
      <c r="AE110" s="13"/>
    </row>
    <row r="111" spans="27:31">
      <c r="AA111" s="13"/>
      <c r="AB111" s="13"/>
      <c r="AC111" s="13"/>
      <c r="AD111" s="13"/>
      <c r="AE111" s="13"/>
    </row>
    <row r="112" spans="27:31">
      <c r="AA112" s="13"/>
      <c r="AB112" s="13"/>
      <c r="AC112" s="13"/>
      <c r="AD112" s="13"/>
      <c r="AE112" s="13"/>
    </row>
    <row r="113" spans="27:31">
      <c r="AA113" s="13"/>
      <c r="AB113" s="13"/>
      <c r="AC113" s="13"/>
      <c r="AD113" s="13"/>
      <c r="AE113" s="13"/>
    </row>
    <row r="114" spans="27:31">
      <c r="AA114" s="13"/>
      <c r="AB114" s="13"/>
      <c r="AC114" s="13"/>
      <c r="AD114" s="13"/>
      <c r="AE114" s="13"/>
    </row>
    <row r="115" spans="27:31">
      <c r="AA115" s="13"/>
      <c r="AB115" s="13"/>
      <c r="AC115" s="13"/>
      <c r="AD115" s="13"/>
      <c r="AE115" s="13"/>
    </row>
    <row r="116" spans="27:31">
      <c r="AA116" s="13"/>
      <c r="AB116" s="13"/>
      <c r="AC116" s="13"/>
      <c r="AD116" s="13"/>
      <c r="AE116" s="13"/>
    </row>
    <row r="117" spans="27:31">
      <c r="AA117" s="13"/>
      <c r="AB117" s="13"/>
      <c r="AC117" s="13"/>
      <c r="AD117" s="13"/>
      <c r="AE117" s="13"/>
    </row>
    <row r="118" spans="27:31">
      <c r="AA118" s="13"/>
      <c r="AB118" s="13"/>
      <c r="AC118" s="13"/>
      <c r="AD118" s="13"/>
      <c r="AE118" s="13"/>
    </row>
    <row r="119" spans="27:31">
      <c r="AA119" s="13"/>
      <c r="AB119" s="13"/>
      <c r="AC119" s="13"/>
      <c r="AD119" s="13"/>
      <c r="AE119" s="13"/>
    </row>
    <row r="120" spans="27:31">
      <c r="AA120" s="13"/>
      <c r="AB120" s="13"/>
      <c r="AC120" s="13"/>
      <c r="AD120" s="13"/>
      <c r="AE120" s="13"/>
    </row>
    <row r="121" spans="27:31">
      <c r="AA121" s="13"/>
      <c r="AB121" s="13"/>
      <c r="AC121" s="13"/>
      <c r="AD121" s="13"/>
      <c r="AE121" s="13"/>
    </row>
    <row r="122" spans="27:31">
      <c r="AA122" s="13"/>
      <c r="AB122" s="13"/>
      <c r="AC122" s="13"/>
      <c r="AD122" s="13"/>
      <c r="AE122" s="13"/>
    </row>
    <row r="123" spans="27:31">
      <c r="AA123" s="13"/>
      <c r="AB123" s="13"/>
      <c r="AC123" s="13"/>
      <c r="AD123" s="13"/>
      <c r="AE123" s="13"/>
    </row>
    <row r="124" spans="27:31">
      <c r="AA124" s="13"/>
      <c r="AB124" s="13"/>
      <c r="AC124" s="13"/>
      <c r="AD124" s="13"/>
      <c r="AE124" s="13"/>
    </row>
    <row r="125" spans="27:31">
      <c r="AA125" s="13"/>
      <c r="AB125" s="13"/>
      <c r="AC125" s="13"/>
      <c r="AD125" s="13"/>
      <c r="AE125" s="13"/>
    </row>
    <row r="126" spans="27:31">
      <c r="AA126" s="13"/>
      <c r="AB126" s="13"/>
      <c r="AC126" s="13"/>
      <c r="AD126" s="13"/>
      <c r="AE126" s="13"/>
    </row>
    <row r="127" spans="27:31">
      <c r="AA127" s="13"/>
      <c r="AB127" s="13"/>
      <c r="AC127" s="13"/>
      <c r="AD127" s="13"/>
      <c r="AE127" s="13"/>
    </row>
    <row r="128" spans="27:31">
      <c r="AA128" s="13"/>
      <c r="AB128" s="13"/>
      <c r="AC128" s="13"/>
      <c r="AD128" s="13"/>
      <c r="AE128" s="13"/>
    </row>
    <row r="129" spans="27:31">
      <c r="AA129" s="13"/>
      <c r="AB129" s="13"/>
      <c r="AC129" s="13"/>
      <c r="AD129" s="13"/>
      <c r="AE129" s="13"/>
    </row>
    <row r="130" spans="27:31">
      <c r="AA130" s="13"/>
      <c r="AB130" s="13"/>
      <c r="AC130" s="13"/>
      <c r="AD130" s="13"/>
      <c r="AE130" s="13"/>
    </row>
    <row r="131" spans="27:31">
      <c r="AA131" s="13"/>
      <c r="AB131" s="13"/>
      <c r="AC131" s="13"/>
      <c r="AD131" s="13"/>
      <c r="AE131" s="13"/>
    </row>
    <row r="132" spans="27:31">
      <c r="AA132" s="13"/>
      <c r="AB132" s="13"/>
      <c r="AC132" s="13"/>
      <c r="AD132" s="13"/>
      <c r="AE132" s="13"/>
    </row>
    <row r="133" spans="27:31">
      <c r="AA133" s="13"/>
      <c r="AB133" s="13"/>
      <c r="AC133" s="13"/>
      <c r="AD133" s="13"/>
      <c r="AE133" s="13"/>
    </row>
    <row r="134" spans="27:31">
      <c r="AA134" s="13"/>
      <c r="AB134" s="13"/>
      <c r="AC134" s="13"/>
      <c r="AD134" s="13"/>
      <c r="AE134" s="13"/>
    </row>
    <row r="135" spans="27:31">
      <c r="AA135" s="13"/>
      <c r="AB135" s="13"/>
      <c r="AC135" s="13"/>
      <c r="AD135" s="13"/>
      <c r="AE135" s="13"/>
    </row>
    <row r="136" spans="27:31">
      <c r="AA136" s="13"/>
      <c r="AB136" s="13"/>
      <c r="AC136" s="13"/>
      <c r="AD136" s="13"/>
      <c r="AE136" s="13"/>
    </row>
    <row r="137" spans="27:31">
      <c r="AA137" s="13"/>
      <c r="AB137" s="13"/>
      <c r="AC137" s="13"/>
      <c r="AD137" s="13"/>
      <c r="AE137" s="13"/>
    </row>
    <row r="138" spans="27:31">
      <c r="AA138" s="13"/>
      <c r="AB138" s="13"/>
      <c r="AC138" s="13"/>
      <c r="AD138" s="13"/>
      <c r="AE138" s="13"/>
    </row>
    <row r="139" spans="27:31">
      <c r="AA139" s="13"/>
      <c r="AB139" s="13"/>
      <c r="AC139" s="13"/>
      <c r="AD139" s="13"/>
      <c r="AE139" s="13"/>
    </row>
    <row r="140" spans="27:31">
      <c r="AA140" s="13"/>
      <c r="AB140" s="13"/>
      <c r="AC140" s="13"/>
      <c r="AD140" s="13"/>
      <c r="AE140" s="13"/>
    </row>
    <row r="141" spans="27:31">
      <c r="AA141" s="13"/>
      <c r="AB141" s="13"/>
      <c r="AC141" s="13"/>
      <c r="AD141" s="13"/>
      <c r="AE141" s="13"/>
    </row>
    <row r="142" spans="27:31">
      <c r="AA142" s="13"/>
      <c r="AB142" s="13"/>
      <c r="AC142" s="13"/>
      <c r="AD142" s="13"/>
      <c r="AE142" s="13"/>
    </row>
    <row r="143" spans="27:31">
      <c r="AA143" s="13"/>
      <c r="AB143" s="13"/>
      <c r="AC143" s="13"/>
      <c r="AD143" s="13"/>
      <c r="AE143" s="13"/>
    </row>
    <row r="144" spans="27:31">
      <c r="AA144" s="13"/>
      <c r="AB144" s="13"/>
      <c r="AC144" s="13"/>
      <c r="AD144" s="13"/>
      <c r="AE144" s="13"/>
    </row>
    <row r="145" spans="27:31">
      <c r="AA145" s="13"/>
      <c r="AB145" s="13"/>
      <c r="AC145" s="13"/>
      <c r="AD145" s="13"/>
      <c r="AE145" s="13"/>
    </row>
    <row r="146" spans="27:31">
      <c r="AA146" s="13"/>
      <c r="AB146" s="13"/>
      <c r="AC146" s="13"/>
      <c r="AD146" s="13"/>
      <c r="AE146" s="13"/>
    </row>
    <row r="147" spans="27:31">
      <c r="AA147" s="13"/>
      <c r="AB147" s="13"/>
      <c r="AC147" s="13"/>
      <c r="AD147" s="13"/>
      <c r="AE147" s="13"/>
    </row>
    <row r="148" spans="27:31">
      <c r="AA148" s="13"/>
      <c r="AB148" s="13"/>
      <c r="AC148" s="13"/>
      <c r="AD148" s="13"/>
      <c r="AE148" s="13"/>
    </row>
    <row r="149" spans="27:31">
      <c r="AA149" s="13"/>
      <c r="AB149" s="13"/>
      <c r="AC149" s="13"/>
      <c r="AD149" s="13"/>
      <c r="AE149" s="13"/>
    </row>
    <row r="150" spans="27:31">
      <c r="AA150" s="13"/>
      <c r="AB150" s="13"/>
      <c r="AC150" s="13"/>
      <c r="AD150" s="13"/>
      <c r="AE150" s="13"/>
    </row>
    <row r="151" spans="27:31">
      <c r="AA151" s="13"/>
      <c r="AB151" s="13"/>
      <c r="AC151" s="13"/>
      <c r="AD151" s="13"/>
      <c r="AE151" s="13"/>
    </row>
    <row r="152" spans="27:31">
      <c r="AA152" s="13"/>
      <c r="AB152" s="13"/>
      <c r="AC152" s="13"/>
      <c r="AD152" s="13"/>
      <c r="AE152" s="13"/>
    </row>
    <row r="153" spans="27:31">
      <c r="AA153" s="13"/>
      <c r="AB153" s="13"/>
      <c r="AC153" s="13"/>
      <c r="AD153" s="13"/>
      <c r="AE153" s="13"/>
    </row>
    <row r="154" spans="27:31">
      <c r="AA154" s="13"/>
      <c r="AB154" s="13"/>
      <c r="AC154" s="13"/>
      <c r="AD154" s="13"/>
      <c r="AE154" s="13"/>
    </row>
    <row r="155" spans="27:31">
      <c r="AA155" s="13"/>
      <c r="AB155" s="13"/>
      <c r="AC155" s="13"/>
      <c r="AD155" s="13"/>
      <c r="AE155" s="13"/>
    </row>
    <row r="156" spans="27:31">
      <c r="AA156" s="13"/>
      <c r="AB156" s="13"/>
      <c r="AC156" s="13"/>
      <c r="AD156" s="13"/>
      <c r="AE156" s="13"/>
    </row>
    <row r="157" spans="27:31">
      <c r="AA157" s="13"/>
      <c r="AB157" s="13"/>
      <c r="AC157" s="13"/>
      <c r="AD157" s="13"/>
      <c r="AE157" s="13"/>
    </row>
    <row r="158" spans="27:31">
      <c r="AA158" s="13"/>
      <c r="AB158" s="13"/>
      <c r="AC158" s="13"/>
      <c r="AD158" s="13"/>
      <c r="AE158" s="13"/>
    </row>
    <row r="159" spans="27:31">
      <c r="AA159" s="13"/>
      <c r="AB159" s="13"/>
      <c r="AC159" s="13"/>
      <c r="AD159" s="13"/>
      <c r="AE159" s="13"/>
    </row>
    <row r="160" spans="27:31">
      <c r="AA160" s="13"/>
      <c r="AB160" s="13"/>
      <c r="AC160" s="13"/>
      <c r="AD160" s="13"/>
      <c r="AE160" s="13"/>
    </row>
    <row r="161" spans="27:31">
      <c r="AA161" s="13"/>
      <c r="AB161" s="13"/>
      <c r="AC161" s="13"/>
      <c r="AD161" s="13"/>
      <c r="AE161" s="13"/>
    </row>
    <row r="162" spans="27:31">
      <c r="AA162" s="13"/>
      <c r="AB162" s="13"/>
      <c r="AC162" s="13"/>
      <c r="AD162" s="13"/>
      <c r="AE162" s="13"/>
    </row>
    <row r="163" spans="27:31">
      <c r="AA163" s="13"/>
      <c r="AB163" s="13"/>
      <c r="AC163" s="13"/>
      <c r="AD163" s="13"/>
      <c r="AE163" s="13"/>
    </row>
    <row r="164" spans="27:31">
      <c r="AA164" s="13"/>
      <c r="AB164" s="13"/>
      <c r="AC164" s="13"/>
      <c r="AD164" s="13"/>
      <c r="AE164" s="13"/>
    </row>
    <row r="165" spans="27:31">
      <c r="AA165" s="13"/>
      <c r="AB165" s="13"/>
      <c r="AC165" s="13"/>
      <c r="AD165" s="13"/>
      <c r="AE165" s="13"/>
    </row>
    <row r="166" spans="27:31">
      <c r="AA166" s="13"/>
      <c r="AB166" s="13"/>
      <c r="AC166" s="13"/>
      <c r="AD166" s="13"/>
      <c r="AE166" s="13"/>
    </row>
    <row r="167" spans="27:31">
      <c r="AA167" s="13"/>
      <c r="AB167" s="13"/>
      <c r="AC167" s="13"/>
      <c r="AD167" s="13"/>
      <c r="AE167" s="13"/>
    </row>
    <row r="168" spans="27:31">
      <c r="AA168" s="13"/>
      <c r="AB168" s="13"/>
      <c r="AC168" s="13"/>
      <c r="AD168" s="13"/>
      <c r="AE168" s="13"/>
    </row>
    <row r="169" spans="27:31">
      <c r="AA169" s="13"/>
      <c r="AB169" s="13"/>
      <c r="AC169" s="13"/>
      <c r="AD169" s="13"/>
      <c r="AE169" s="13"/>
    </row>
    <row r="170" spans="27:31">
      <c r="AA170" s="13"/>
      <c r="AB170" s="13"/>
      <c r="AC170" s="13"/>
      <c r="AD170" s="13"/>
      <c r="AE170" s="13"/>
    </row>
    <row r="171" spans="27:31">
      <c r="AA171" s="13"/>
      <c r="AB171" s="13"/>
      <c r="AC171" s="13"/>
      <c r="AD171" s="13"/>
      <c r="AE171" s="13"/>
    </row>
    <row r="172" spans="27:31">
      <c r="AA172" s="13"/>
      <c r="AB172" s="13"/>
      <c r="AC172" s="13"/>
      <c r="AD172" s="13"/>
      <c r="AE172" s="13"/>
    </row>
    <row r="173" spans="27:31">
      <c r="AA173" s="13"/>
      <c r="AB173" s="13"/>
      <c r="AC173" s="13"/>
      <c r="AD173" s="13"/>
      <c r="AE173" s="13"/>
    </row>
    <row r="174" spans="27:31">
      <c r="AA174" s="13"/>
      <c r="AB174" s="13"/>
      <c r="AC174" s="13"/>
      <c r="AD174" s="13"/>
      <c r="AE174" s="13"/>
    </row>
    <row r="175" spans="27:31">
      <c r="AA175" s="13"/>
      <c r="AB175" s="13"/>
      <c r="AC175" s="13"/>
      <c r="AD175" s="13"/>
      <c r="AE175" s="13"/>
    </row>
    <row r="176" spans="27:31">
      <c r="AA176" s="13"/>
      <c r="AB176" s="13"/>
      <c r="AC176" s="13"/>
      <c r="AD176" s="13"/>
      <c r="AE176" s="13"/>
    </row>
    <row r="177" spans="27:31">
      <c r="AA177" s="13"/>
      <c r="AB177" s="13"/>
      <c r="AC177" s="13"/>
      <c r="AD177" s="13"/>
      <c r="AE177" s="13"/>
    </row>
    <row r="178" spans="27:31">
      <c r="AA178" s="13"/>
      <c r="AB178" s="13"/>
      <c r="AC178" s="13"/>
      <c r="AD178" s="13"/>
      <c r="AE178" s="13"/>
    </row>
    <row r="179" spans="27:31">
      <c r="AA179" s="13"/>
      <c r="AB179" s="13"/>
      <c r="AC179" s="13"/>
      <c r="AD179" s="13"/>
      <c r="AE179" s="13"/>
    </row>
    <row r="180" spans="27:31">
      <c r="AA180" s="13"/>
      <c r="AB180" s="13"/>
      <c r="AC180" s="13"/>
      <c r="AD180" s="13"/>
      <c r="AE180" s="13"/>
    </row>
    <row r="181" spans="27:31">
      <c r="AA181" s="13"/>
      <c r="AB181" s="13"/>
      <c r="AC181" s="13"/>
      <c r="AD181" s="13"/>
      <c r="AE181" s="13"/>
    </row>
    <row r="182" spans="27:31">
      <c r="AA182" s="13"/>
      <c r="AB182" s="13"/>
      <c r="AC182" s="13"/>
      <c r="AD182" s="13"/>
      <c r="AE182" s="13"/>
    </row>
    <row r="183" spans="27:31">
      <c r="AA183" s="13"/>
      <c r="AB183" s="13"/>
      <c r="AC183" s="13"/>
      <c r="AD183" s="13"/>
      <c r="AE183" s="13"/>
    </row>
    <row r="184" spans="27:31">
      <c r="AA184" s="13"/>
      <c r="AB184" s="13"/>
      <c r="AC184" s="13"/>
      <c r="AD184" s="13"/>
      <c r="AE184" s="13"/>
    </row>
    <row r="185" spans="27:31">
      <c r="AA185" s="13"/>
      <c r="AB185" s="13"/>
      <c r="AC185" s="13"/>
      <c r="AD185" s="13"/>
      <c r="AE185" s="13"/>
    </row>
    <row r="186" spans="27:31">
      <c r="AA186" s="13"/>
      <c r="AB186" s="13"/>
      <c r="AC186" s="13"/>
      <c r="AD186" s="13"/>
      <c r="AE186" s="13"/>
    </row>
    <row r="187" spans="27:31">
      <c r="AA187" s="13"/>
      <c r="AB187" s="13"/>
      <c r="AC187" s="13"/>
      <c r="AD187" s="13"/>
      <c r="AE187" s="13"/>
    </row>
    <row r="188" spans="27:31">
      <c r="AA188" s="13"/>
      <c r="AB188" s="13"/>
      <c r="AC188" s="13"/>
      <c r="AD188" s="13"/>
      <c r="AE188" s="13"/>
    </row>
    <row r="189" spans="27:31">
      <c r="AA189" s="13"/>
      <c r="AB189" s="13"/>
      <c r="AC189" s="13"/>
      <c r="AD189" s="13"/>
      <c r="AE189" s="13"/>
    </row>
    <row r="190" spans="27:31">
      <c r="AA190" s="13"/>
      <c r="AB190" s="13"/>
      <c r="AC190" s="13"/>
      <c r="AD190" s="13"/>
      <c r="AE190" s="13"/>
    </row>
    <row r="191" spans="27:31">
      <c r="AA191" s="13"/>
      <c r="AB191" s="13"/>
      <c r="AC191" s="13"/>
      <c r="AD191" s="13"/>
      <c r="AE191" s="13"/>
    </row>
    <row r="192" spans="27:31">
      <c r="AA192" s="13"/>
      <c r="AB192" s="13"/>
      <c r="AC192" s="13"/>
      <c r="AD192" s="13"/>
      <c r="AE192" s="13"/>
    </row>
    <row r="193" spans="27:31">
      <c r="AA193" s="13"/>
      <c r="AB193" s="13"/>
      <c r="AC193" s="13"/>
      <c r="AD193" s="13"/>
      <c r="AE193" s="13"/>
    </row>
    <row r="194" spans="27:31">
      <c r="AA194" s="13"/>
      <c r="AB194" s="13"/>
      <c r="AC194" s="13"/>
      <c r="AD194" s="13"/>
      <c r="AE194" s="13"/>
    </row>
    <row r="195" spans="27:31">
      <c r="AA195" s="13"/>
      <c r="AB195" s="13"/>
      <c r="AC195" s="13"/>
      <c r="AD195" s="13"/>
      <c r="AE195" s="13"/>
    </row>
    <row r="196" spans="27:31">
      <c r="AA196" s="13"/>
      <c r="AB196" s="13"/>
      <c r="AC196" s="13"/>
      <c r="AD196" s="13"/>
      <c r="AE196" s="13"/>
    </row>
    <row r="197" spans="27:31">
      <c r="AA197" s="13"/>
      <c r="AB197" s="13"/>
      <c r="AC197" s="13"/>
      <c r="AD197" s="13"/>
      <c r="AE197" s="13"/>
    </row>
    <row r="198" spans="27:31">
      <c r="AA198" s="13"/>
      <c r="AB198" s="13"/>
      <c r="AC198" s="13"/>
      <c r="AD198" s="13"/>
      <c r="AE198" s="13"/>
    </row>
    <row r="199" spans="27:31">
      <c r="AA199" s="13"/>
      <c r="AB199" s="13"/>
      <c r="AC199" s="13"/>
      <c r="AD199" s="13"/>
      <c r="AE199" s="13"/>
    </row>
    <row r="200" spans="27:31">
      <c r="AA200" s="13"/>
      <c r="AB200" s="13"/>
      <c r="AC200" s="13"/>
      <c r="AD200" s="13"/>
      <c r="AE200" s="13"/>
    </row>
    <row r="201" spans="27:31">
      <c r="AA201" s="13"/>
      <c r="AB201" s="13"/>
      <c r="AC201" s="13"/>
      <c r="AD201" s="13"/>
      <c r="AE201" s="13"/>
    </row>
    <row r="202" spans="27:31">
      <c r="AA202" s="13"/>
      <c r="AB202" s="13"/>
      <c r="AC202" s="13"/>
      <c r="AD202" s="13"/>
      <c r="AE202" s="13"/>
    </row>
    <row r="203" spans="27:31">
      <c r="AA203" s="13"/>
      <c r="AB203" s="13"/>
      <c r="AC203" s="13"/>
      <c r="AD203" s="13"/>
      <c r="AE203" s="13"/>
    </row>
    <row r="204" spans="27:31">
      <c r="AA204" s="13"/>
      <c r="AB204" s="13"/>
      <c r="AC204" s="13"/>
      <c r="AD204" s="13"/>
      <c r="AE204" s="13"/>
    </row>
    <row r="205" spans="27:31">
      <c r="AA205" s="13"/>
      <c r="AB205" s="13"/>
      <c r="AC205" s="13"/>
      <c r="AD205" s="13"/>
      <c r="AE205" s="13"/>
    </row>
    <row r="206" spans="27:31">
      <c r="AA206" s="13"/>
      <c r="AB206" s="13"/>
      <c r="AC206" s="13"/>
      <c r="AD206" s="13"/>
      <c r="AE206" s="13"/>
    </row>
    <row r="207" spans="27:31">
      <c r="AA207" s="13"/>
      <c r="AB207" s="13"/>
      <c r="AC207" s="13"/>
      <c r="AD207" s="13"/>
      <c r="AE207" s="13"/>
    </row>
    <row r="208" spans="27:31">
      <c r="AA208" s="13"/>
      <c r="AB208" s="13"/>
      <c r="AC208" s="13"/>
      <c r="AD208" s="13"/>
      <c r="AE208" s="13"/>
    </row>
    <row r="209" spans="27:31">
      <c r="AA209" s="13"/>
      <c r="AB209" s="13"/>
      <c r="AC209" s="13"/>
      <c r="AD209" s="13"/>
      <c r="AE209" s="13"/>
    </row>
    <row r="210" spans="27:31">
      <c r="AA210" s="13"/>
      <c r="AB210" s="13"/>
      <c r="AC210" s="13"/>
      <c r="AD210" s="13"/>
      <c r="AE210" s="13"/>
    </row>
    <row r="211" spans="27:31">
      <c r="AA211" s="13"/>
      <c r="AB211" s="13"/>
      <c r="AC211" s="13"/>
      <c r="AD211" s="13"/>
      <c r="AE211" s="13"/>
    </row>
    <row r="212" spans="27:31">
      <c r="AA212" s="13"/>
      <c r="AB212" s="13"/>
      <c r="AC212" s="13"/>
      <c r="AD212" s="13"/>
      <c r="AE212" s="13"/>
    </row>
    <row r="213" spans="27:31">
      <c r="AA213" s="13"/>
      <c r="AB213" s="13"/>
      <c r="AC213" s="13"/>
      <c r="AD213" s="13"/>
      <c r="AE213" s="13"/>
    </row>
    <row r="214" spans="27:31">
      <c r="AA214" s="13"/>
      <c r="AB214" s="13"/>
      <c r="AC214" s="13"/>
      <c r="AD214" s="13"/>
      <c r="AE214" s="13"/>
    </row>
    <row r="215" spans="27:31">
      <c r="AA215" s="13"/>
      <c r="AB215" s="13"/>
      <c r="AC215" s="13"/>
      <c r="AD215" s="13"/>
      <c r="AE215" s="13"/>
    </row>
    <row r="216" spans="27:31">
      <c r="AA216" s="13"/>
      <c r="AB216" s="13"/>
      <c r="AC216" s="13"/>
      <c r="AD216" s="13"/>
      <c r="AE216" s="13"/>
    </row>
    <row r="217" spans="27:31">
      <c r="AA217" s="13"/>
      <c r="AB217" s="13"/>
      <c r="AC217" s="13"/>
      <c r="AD217" s="13"/>
      <c r="AE217" s="13"/>
    </row>
    <row r="218" spans="27:31">
      <c r="AA218" s="13"/>
      <c r="AB218" s="13"/>
      <c r="AC218" s="13"/>
      <c r="AD218" s="13"/>
      <c r="AE218" s="13"/>
    </row>
    <row r="219" spans="27:31">
      <c r="AA219" s="13"/>
      <c r="AB219" s="13"/>
      <c r="AC219" s="13"/>
      <c r="AD219" s="13"/>
      <c r="AE219" s="13"/>
    </row>
    <row r="220" spans="27:31">
      <c r="AA220" s="13"/>
      <c r="AB220" s="13"/>
      <c r="AC220" s="13"/>
      <c r="AD220" s="13"/>
      <c r="AE220" s="13"/>
    </row>
    <row r="221" spans="27:31">
      <c r="AA221" s="13"/>
      <c r="AB221" s="13"/>
      <c r="AC221" s="13"/>
      <c r="AD221" s="13"/>
      <c r="AE221" s="13"/>
    </row>
    <row r="222" spans="27:31">
      <c r="AA222" s="13"/>
      <c r="AB222" s="13"/>
      <c r="AC222" s="13"/>
      <c r="AD222" s="13"/>
      <c r="AE222" s="13"/>
    </row>
    <row r="223" spans="27:31">
      <c r="AA223" s="13"/>
      <c r="AB223" s="13"/>
      <c r="AC223" s="13"/>
      <c r="AD223" s="13"/>
      <c r="AE223" s="13"/>
    </row>
    <row r="224" spans="27:31">
      <c r="AA224" s="13"/>
      <c r="AB224" s="13"/>
      <c r="AC224" s="13"/>
      <c r="AD224" s="13"/>
      <c r="AE224" s="13"/>
    </row>
    <row r="225" spans="27:31">
      <c r="AA225" s="13"/>
      <c r="AB225" s="13"/>
      <c r="AC225" s="13"/>
      <c r="AD225" s="13"/>
      <c r="AE225" s="13"/>
    </row>
    <row r="226" spans="27:31">
      <c r="AA226" s="13"/>
      <c r="AB226" s="13"/>
      <c r="AC226" s="13"/>
      <c r="AD226" s="13"/>
      <c r="AE226" s="13"/>
    </row>
    <row r="227" spans="27:31">
      <c r="AA227" s="13"/>
      <c r="AB227" s="13"/>
      <c r="AC227" s="13"/>
      <c r="AD227" s="13"/>
      <c r="AE227" s="13"/>
    </row>
    <row r="228" spans="27:31">
      <c r="AA228" s="13"/>
      <c r="AB228" s="13"/>
      <c r="AC228" s="13"/>
      <c r="AD228" s="13"/>
      <c r="AE228" s="13"/>
    </row>
    <row r="229" spans="27:31">
      <c r="AA229" s="13"/>
      <c r="AB229" s="13"/>
      <c r="AC229" s="13"/>
      <c r="AD229" s="13"/>
      <c r="AE229" s="13"/>
    </row>
    <row r="230" spans="27:31">
      <c r="AA230" s="13"/>
      <c r="AB230" s="13"/>
      <c r="AC230" s="13"/>
      <c r="AD230" s="13"/>
      <c r="AE230" s="13"/>
    </row>
    <row r="231" spans="27:31">
      <c r="AA231" s="13"/>
      <c r="AB231" s="13"/>
      <c r="AC231" s="13"/>
      <c r="AD231" s="13"/>
      <c r="AE231" s="13"/>
    </row>
    <row r="232" spans="27:31">
      <c r="AA232" s="13"/>
      <c r="AB232" s="13"/>
      <c r="AC232" s="13"/>
      <c r="AD232" s="13"/>
      <c r="AE232" s="13"/>
    </row>
    <row r="233" spans="27:31">
      <c r="AA233" s="13"/>
      <c r="AB233" s="13"/>
      <c r="AC233" s="13"/>
      <c r="AD233" s="13"/>
      <c r="AE233" s="13"/>
    </row>
    <row r="234" spans="27:31">
      <c r="AA234" s="13"/>
      <c r="AB234" s="13"/>
      <c r="AC234" s="13"/>
      <c r="AD234" s="13"/>
      <c r="AE234" s="13"/>
    </row>
    <row r="235" spans="27:31">
      <c r="AA235" s="13"/>
      <c r="AB235" s="13"/>
      <c r="AC235" s="13"/>
      <c r="AD235" s="13"/>
      <c r="AE235" s="13"/>
    </row>
    <row r="236" spans="27:31">
      <c r="AA236" s="13"/>
      <c r="AB236" s="13"/>
      <c r="AC236" s="13"/>
      <c r="AD236" s="13"/>
      <c r="AE236" s="13"/>
    </row>
    <row r="237" spans="27:31">
      <c r="AA237" s="13"/>
      <c r="AB237" s="13"/>
      <c r="AC237" s="13"/>
      <c r="AD237" s="13"/>
      <c r="AE237" s="13"/>
    </row>
    <row r="238" spans="27:31">
      <c r="AA238" s="13"/>
      <c r="AB238" s="13"/>
      <c r="AC238" s="13"/>
      <c r="AD238" s="13"/>
      <c r="AE238" s="13"/>
    </row>
    <row r="239" spans="27:31">
      <c r="AA239" s="13"/>
      <c r="AB239" s="13"/>
      <c r="AC239" s="13"/>
      <c r="AD239" s="13"/>
      <c r="AE239" s="13"/>
    </row>
    <row r="240" spans="27:31">
      <c r="AA240" s="13"/>
      <c r="AB240" s="13"/>
      <c r="AC240" s="13"/>
      <c r="AD240" s="13"/>
      <c r="AE240" s="13"/>
    </row>
    <row r="241" spans="27:31">
      <c r="AA241" s="13"/>
      <c r="AB241" s="13"/>
      <c r="AC241" s="13"/>
      <c r="AD241" s="13"/>
      <c r="AE241" s="13"/>
    </row>
    <row r="242" spans="27:31">
      <c r="AA242" s="13"/>
      <c r="AB242" s="13"/>
      <c r="AC242" s="13"/>
      <c r="AD242" s="13"/>
      <c r="AE242" s="13"/>
    </row>
    <row r="243" spans="27:31">
      <c r="AA243" s="13"/>
      <c r="AB243" s="13"/>
      <c r="AC243" s="13"/>
      <c r="AD243" s="13"/>
      <c r="AE243" s="13"/>
    </row>
    <row r="244" spans="27:31">
      <c r="AA244" s="13"/>
      <c r="AB244" s="13"/>
      <c r="AC244" s="13"/>
      <c r="AD244" s="13"/>
      <c r="AE244" s="13"/>
    </row>
    <row r="245" spans="27:31">
      <c r="AA245" s="13"/>
      <c r="AB245" s="13"/>
      <c r="AC245" s="13"/>
      <c r="AD245" s="13"/>
      <c r="AE245" s="13"/>
    </row>
    <row r="246" spans="27:31">
      <c r="AA246" s="13"/>
      <c r="AB246" s="13"/>
      <c r="AC246" s="13"/>
      <c r="AD246" s="13"/>
      <c r="AE246" s="13"/>
    </row>
  </sheetData>
  <mergeCells count="8">
    <mergeCell ref="C3:O3"/>
    <mergeCell ref="Q3:AE3"/>
    <mergeCell ref="C4:G4"/>
    <mergeCell ref="I4:K4"/>
    <mergeCell ref="M4:O4"/>
    <mergeCell ref="Q4:U4"/>
    <mergeCell ref="W4:Y4"/>
    <mergeCell ref="AA4:AE4"/>
  </mergeCells>
  <phoneticPr fontId="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Sheet1!OLE_LINK45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zqg</dc:creator>
  <cp:lastModifiedBy>Bryan</cp:lastModifiedBy>
  <cp:lastPrinted>2015-07-24T05:08:57Z</cp:lastPrinted>
  <dcterms:created xsi:type="dcterms:W3CDTF">2015-01-27T16:07:45Z</dcterms:created>
  <dcterms:modified xsi:type="dcterms:W3CDTF">2015-09-09T14:44:09Z</dcterms:modified>
</cp:coreProperties>
</file>