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163" windowWidth="19321" windowHeight="10706" tabRatio="500" activeTab="0"/>
  </bookViews>
  <sheets>
    <sheet name="DR-1A_TT-665" sheetId="1" r:id="rId1"/>
    <sheet name="DR-1B_COS-589-1" sheetId="2" r:id="rId2"/>
  </sheets>
  <definedNames/>
  <calcPr fullCalcOnLoad="1"/>
</workbook>
</file>

<file path=xl/sharedStrings.xml><?xml version="1.0" encoding="utf-8"?>
<sst xmlns="http://schemas.openxmlformats.org/spreadsheetml/2006/main" count="80" uniqueCount="40">
  <si>
    <t>Al(total)</t>
  </si>
  <si>
    <t>Sum cation</t>
  </si>
  <si>
    <t>Sum A</t>
  </si>
  <si>
    <t>K</t>
  </si>
  <si>
    <t>Na</t>
  </si>
  <si>
    <t>A site</t>
  </si>
  <si>
    <t>Sum M4</t>
  </si>
  <si>
    <t>Ca</t>
  </si>
  <si>
    <t>Fe</t>
  </si>
  <si>
    <t>M4 site</t>
  </si>
  <si>
    <t>Sum M1–3</t>
  </si>
  <si>
    <r>
      <t>Fe</t>
    </r>
    <r>
      <rPr>
        <vertAlign val="superscript"/>
        <sz val="10"/>
        <color indexed="8"/>
        <rFont val="Helv"/>
        <family val="0"/>
      </rPr>
      <t>2+</t>
    </r>
  </si>
  <si>
    <t>Mn</t>
  </si>
  <si>
    <t>Mg</t>
  </si>
  <si>
    <r>
      <t>Fe</t>
    </r>
    <r>
      <rPr>
        <vertAlign val="superscript"/>
        <sz val="10"/>
        <color indexed="8"/>
        <rFont val="Helv"/>
        <family val="0"/>
      </rPr>
      <t>3+</t>
    </r>
  </si>
  <si>
    <t>Ti</t>
  </si>
  <si>
    <r>
      <t>Al</t>
    </r>
    <r>
      <rPr>
        <vertAlign val="superscript"/>
        <sz val="10"/>
        <color indexed="8"/>
        <rFont val="Helv"/>
        <family val="0"/>
      </rPr>
      <t>VI</t>
    </r>
  </si>
  <si>
    <t>M1–3 sites</t>
  </si>
  <si>
    <t>Sum T</t>
  </si>
  <si>
    <r>
      <t>Al</t>
    </r>
    <r>
      <rPr>
        <vertAlign val="superscript"/>
        <sz val="10"/>
        <color indexed="8"/>
        <rFont val="Helv"/>
        <family val="0"/>
      </rPr>
      <t>IV</t>
    </r>
  </si>
  <si>
    <t>Si</t>
  </si>
  <si>
    <t>T-sites</t>
  </si>
  <si>
    <t>Formula c.f. Holland and Blundy (1994)</t>
  </si>
  <si>
    <t>Total oxide</t>
  </si>
  <si>
    <t>Cl</t>
  </si>
  <si>
    <t>F</t>
  </si>
  <si>
    <r>
      <t>K</t>
    </r>
    <r>
      <rPr>
        <vertAlign val="subscript"/>
        <sz val="10"/>
        <color indexed="8"/>
        <rFont val="Helv"/>
        <family val="0"/>
      </rPr>
      <t>2</t>
    </r>
    <r>
      <rPr>
        <sz val="10"/>
        <color indexed="8"/>
        <rFont val="Helv"/>
        <family val="0"/>
      </rPr>
      <t>O</t>
    </r>
  </si>
  <si>
    <r>
      <t>Na</t>
    </r>
    <r>
      <rPr>
        <vertAlign val="subscript"/>
        <sz val="10"/>
        <color indexed="8"/>
        <rFont val="Helv"/>
        <family val="0"/>
      </rPr>
      <t>2</t>
    </r>
    <r>
      <rPr>
        <sz val="10"/>
        <color indexed="8"/>
        <rFont val="Helv"/>
        <family val="0"/>
      </rPr>
      <t>O</t>
    </r>
  </si>
  <si>
    <t>CaO</t>
  </si>
  <si>
    <t>MgO</t>
  </si>
  <si>
    <t>MnO</t>
  </si>
  <si>
    <t>FeO*</t>
  </si>
  <si>
    <r>
      <t>TiO</t>
    </r>
    <r>
      <rPr>
        <vertAlign val="subscript"/>
        <sz val="10"/>
        <color indexed="8"/>
        <rFont val="Helv"/>
        <family val="0"/>
      </rPr>
      <t>2</t>
    </r>
  </si>
  <si>
    <r>
      <t>Al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10"/>
        <rFont val="Verdana"/>
        <family val="2"/>
      </rPr>
      <t>3</t>
    </r>
  </si>
  <si>
    <r>
      <t>SiO</t>
    </r>
    <r>
      <rPr>
        <vertAlign val="subscript"/>
        <sz val="10"/>
        <color indexed="8"/>
        <rFont val="Helv"/>
        <family val="0"/>
      </rPr>
      <t>2</t>
    </r>
  </si>
  <si>
    <t>wt.%</t>
  </si>
  <si>
    <t>Specimen</t>
  </si>
  <si>
    <t>TABLE DR-1A. AMPHIBOLE COMPOSITIONS OF AMARILLO UNIT AMPHIBOLITE TT-665</t>
  </si>
  <si>
    <t>TABLE DR-1B. AMPHIBOLE COMPOSITIONS OF COSOLTEPEC FM. AMPHIBOLITE COS-589-1</t>
  </si>
  <si>
    <t>Holland, T.J.B., and Blundy, J.D., 1994, Non-ideal interactions in calcic amphiboles and their bearing on amphibole-plagioclase thermometry: Contributions to Mineralogy and Petrology, v. 116, no. 4, p. 433–447, doi:10.1007/BF00310910.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</si>
</sst>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MX$&quot;#,##0_);\(&quot;MX$&quot;#,##0\)"/>
    <numFmt numFmtId="171" formatCode="&quot;MX$&quot;#,##0_);[Red]\(&quot;MX$&quot;#,##0\)"/>
    <numFmt numFmtId="172" formatCode="&quot;MX$&quot;#,##0.00_);\(&quot;MX$&quot;#,##0.00\)"/>
    <numFmt numFmtId="173" formatCode="&quot;MX$&quot;#,##0.00_);[Red]\(&quot;MX$&quot;#,##0.00\)"/>
    <numFmt numFmtId="174" formatCode="_(&quot;MX$&quot;* #,##0_);_(&quot;MX$&quot;* \(#,##0\);_(&quot;MX$&quot;* &quot;-&quot;_);_(@_)"/>
    <numFmt numFmtId="175" formatCode="_(&quot;MX$&quot;* #,##0.00_);_(&quot;MX$&quot;* \(#,##0.00\);_(&quot;MX$&quot;* &quot;-&quot;??_);_(@_)"/>
    <numFmt numFmtId="176" formatCode="0.000"/>
    <numFmt numFmtId="177" formatCode="_-* #,##0_-;\-* #,##0_-;_-* &quot;-&quot;_-;_-@_-"/>
    <numFmt numFmtId="178" formatCode="_-* #,##0.00_-;\-* #,##0.00_-;_-* &quot;-&quot;??_-;_-@_-"/>
    <numFmt numFmtId="179" formatCode="&quot;£ &quot;#,##0;[Red]\-&quot;£ &quot;#,##0"/>
    <numFmt numFmtId="180" formatCode="_-&quot;$&quot;* #,##0_-;\-&quot;$&quot;* #,##0_-;_-&quot;$&quot;* &quot;-&quot;_-;_-@_-"/>
    <numFmt numFmtId="181" formatCode="_(&quot;MEX$&quot;* #,##0_);_(&quot;MEX$&quot;* \(#,##0\);_(&quot;MEX$&quot;* &quot;-&quot;_);_(@_)"/>
    <numFmt numFmtId="182" formatCode="&quot;£ &quot;#,##0.00;[Red]\-&quot;£ &quot;#,##0.00"/>
    <numFmt numFmtId="183" formatCode="_-&quot;$&quot;* #,##0.00_-;\-&quot;$&quot;* #,##0.00_-;_-&quot;$&quot;* &quot;-&quot;??_-;_-@_-"/>
    <numFmt numFmtId="184" formatCode="_(&quot;MEX$&quot;* #,##0.00_);_(&quot;MEX$&quot;* \(#,##0.00\);_(&quot;MEX$&quot;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0"/>
      <name val="Verdana"/>
      <family val="0"/>
    </font>
    <font>
      <sz val="12"/>
      <color indexed="8"/>
      <name val="Calibri"/>
      <family val="2"/>
    </font>
    <font>
      <sz val="10"/>
      <name val="Helv"/>
      <family val="0"/>
    </font>
    <font>
      <vertAlign val="superscript"/>
      <sz val="10"/>
      <color indexed="8"/>
      <name val="Helv"/>
      <family val="0"/>
    </font>
    <font>
      <vertAlign val="subscript"/>
      <sz val="10"/>
      <color indexed="8"/>
      <name val="Helv"/>
      <family val="0"/>
    </font>
    <font>
      <sz val="10"/>
      <color indexed="8"/>
      <name val="Helv"/>
      <family val="0"/>
    </font>
    <font>
      <vertAlign val="subscript"/>
      <sz val="10"/>
      <name val="Verdana"/>
      <family val="2"/>
    </font>
    <font>
      <sz val="10"/>
      <name val="Times"/>
      <family val="1"/>
    </font>
    <font>
      <sz val="10"/>
      <name val="Geneva"/>
      <family val="0"/>
    </font>
    <font>
      <u val="single"/>
      <sz val="10"/>
      <color indexed="61"/>
      <name val="Geneva"/>
      <family val="0"/>
    </font>
    <font>
      <b/>
      <sz val="18"/>
      <name val="Times"/>
      <family val="1"/>
    </font>
    <font>
      <u val="single"/>
      <sz val="10"/>
      <color indexed="12"/>
      <name val="Genev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0"/>
      <color indexed="8"/>
      <name val="Helv"/>
      <family val="0"/>
    </font>
    <font>
      <b/>
      <sz val="10"/>
      <color indexed="8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Helv"/>
      <family val="0"/>
    </font>
    <font>
      <i/>
      <sz val="10"/>
      <color theme="1"/>
      <name val="Helv"/>
      <family val="0"/>
    </font>
    <font>
      <b/>
      <sz val="10"/>
      <color theme="1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7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176" fontId="7" fillId="0" borderId="0">
      <alignment/>
      <protection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2" fontId="7" fillId="0" borderId="0">
      <alignment/>
      <protection/>
    </xf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76" fontId="2" fillId="0" borderId="0" xfId="0" applyNumberFormat="1" applyFont="1" applyAlignment="1">
      <alignment/>
    </xf>
    <xf numFmtId="176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2" fontId="4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6" fontId="47" fillId="0" borderId="0" xfId="0" applyNumberFormat="1" applyFont="1" applyFill="1" applyAlignment="1">
      <alignment/>
    </xf>
    <xf numFmtId="176" fontId="2" fillId="0" borderId="0" xfId="66" applyNumberFormat="1" applyFont="1">
      <alignment/>
      <protection/>
    </xf>
    <xf numFmtId="176" fontId="2" fillId="0" borderId="0" xfId="66" applyNumberFormat="1" applyFont="1" applyBorder="1">
      <alignment/>
      <protection/>
    </xf>
    <xf numFmtId="0" fontId="47" fillId="0" borderId="12" xfId="0" applyFont="1" applyBorder="1" applyAlignment="1">
      <alignment horizontal="center"/>
    </xf>
  </cellXfs>
  <cellStyles count="60">
    <cellStyle name="Normal" xfId="0"/>
    <cellStyle name="2 dp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3 dp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_COS-589-1" xfId="63"/>
    <cellStyle name="Normal 3" xfId="64"/>
    <cellStyle name="Normal 4" xfId="65"/>
    <cellStyle name="Normal_COS-589-1" xfId="66"/>
    <cellStyle name="Note" xfId="67"/>
    <cellStyle name="Output" xfId="68"/>
    <cellStyle name="Percent" xfId="69"/>
    <cellStyle name="Title" xfId="70"/>
    <cellStyle name="Total" xfId="71"/>
    <cellStyle name="TwoDP" xfId="72"/>
    <cellStyle name="Warning Text" xfId="7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44</xdr:row>
      <xdr:rowOff>9525</xdr:rowOff>
    </xdr:from>
    <xdr:to>
      <xdr:col>6</xdr:col>
      <xdr:colOff>542925</xdr:colOff>
      <xdr:row>65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7381875"/>
          <a:ext cx="4800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43</xdr:row>
      <xdr:rowOff>114300</xdr:rowOff>
    </xdr:from>
    <xdr:to>
      <xdr:col>12</xdr:col>
      <xdr:colOff>371475</xdr:colOff>
      <xdr:row>66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7324725"/>
          <a:ext cx="49339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44</xdr:row>
      <xdr:rowOff>0</xdr:rowOff>
    </xdr:from>
    <xdr:to>
      <xdr:col>18</xdr:col>
      <xdr:colOff>171450</xdr:colOff>
      <xdr:row>65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39400" y="7372350"/>
          <a:ext cx="48196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43</xdr:row>
      <xdr:rowOff>66675</xdr:rowOff>
    </xdr:from>
    <xdr:to>
      <xdr:col>5</xdr:col>
      <xdr:colOff>771525</xdr:colOff>
      <xdr:row>66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77100"/>
          <a:ext cx="46577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42</xdr:row>
      <xdr:rowOff>123825</xdr:rowOff>
    </xdr:from>
    <xdr:to>
      <xdr:col>12</xdr:col>
      <xdr:colOff>104775</xdr:colOff>
      <xdr:row>66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7172325"/>
          <a:ext cx="48577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43</xdr:row>
      <xdr:rowOff>28575</xdr:rowOff>
    </xdr:from>
    <xdr:to>
      <xdr:col>18</xdr:col>
      <xdr:colOff>9525</xdr:colOff>
      <xdr:row>66</xdr:row>
      <xdr:rowOff>95250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15575" y="7239000"/>
          <a:ext cx="47815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125" zoomScaleNormal="125" zoomScalePageLayoutView="0" workbookViewId="0" topLeftCell="A31">
      <selection activeCell="A41" sqref="A41"/>
    </sheetView>
  </sheetViews>
  <sheetFormatPr defaultColWidth="11.00390625" defaultRowHeight="12.75"/>
  <sheetData>
    <row r="1" spans="1:19" ht="13.5" thickBo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1" ht="14.25" thickBot="1" thickTop="1">
      <c r="A2" s="13" t="s">
        <v>36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1">
        <v>19</v>
      </c>
      <c r="U2" s="11">
        <v>20</v>
      </c>
    </row>
    <row r="3" spans="1:21" ht="12.75">
      <c r="A3" s="7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  <c r="U3" s="8"/>
    </row>
    <row r="4" spans="1:21" ht="14.25">
      <c r="A4" s="6" t="s">
        <v>34</v>
      </c>
      <c r="B4" s="9">
        <v>41.053</v>
      </c>
      <c r="C4" s="9">
        <v>42.223</v>
      </c>
      <c r="D4" s="9">
        <v>41.076</v>
      </c>
      <c r="E4" s="9">
        <v>41.221</v>
      </c>
      <c r="F4" s="9">
        <v>41.228</v>
      </c>
      <c r="G4" s="9">
        <v>41.119</v>
      </c>
      <c r="H4" s="9">
        <v>41.019</v>
      </c>
      <c r="I4" s="9">
        <v>41.274</v>
      </c>
      <c r="J4" s="9">
        <v>40.967</v>
      </c>
      <c r="K4" s="9">
        <v>41.298</v>
      </c>
      <c r="L4" s="9">
        <v>41.371</v>
      </c>
      <c r="M4" s="9">
        <v>41.24</v>
      </c>
      <c r="N4" s="9">
        <v>41.82</v>
      </c>
      <c r="O4" s="9">
        <v>41.569</v>
      </c>
      <c r="P4" s="9">
        <v>41.891</v>
      </c>
      <c r="Q4" s="9">
        <v>40.992</v>
      </c>
      <c r="R4" s="9">
        <v>41.41</v>
      </c>
      <c r="S4" s="9">
        <v>41.196</v>
      </c>
      <c r="T4" s="10">
        <v>41.147</v>
      </c>
      <c r="U4" s="10">
        <v>41.475</v>
      </c>
    </row>
    <row r="5" spans="1:21" ht="15">
      <c r="A5" t="s">
        <v>33</v>
      </c>
      <c r="B5" s="9">
        <v>17.662</v>
      </c>
      <c r="C5" s="9">
        <v>16.383</v>
      </c>
      <c r="D5" s="9">
        <v>17.418</v>
      </c>
      <c r="E5" s="9">
        <v>17.458</v>
      </c>
      <c r="F5" s="9">
        <v>16.859</v>
      </c>
      <c r="G5" s="9">
        <v>16.895</v>
      </c>
      <c r="H5" s="9">
        <v>16.834</v>
      </c>
      <c r="I5" s="9">
        <v>17.061</v>
      </c>
      <c r="J5" s="9">
        <v>16.693</v>
      </c>
      <c r="K5" s="9">
        <v>17.43</v>
      </c>
      <c r="L5" s="9">
        <v>17.174</v>
      </c>
      <c r="M5" s="9">
        <v>17.117</v>
      </c>
      <c r="N5" s="9">
        <v>16.841</v>
      </c>
      <c r="O5" s="9">
        <v>16.91</v>
      </c>
      <c r="P5" s="9">
        <v>16.804</v>
      </c>
      <c r="Q5" s="9">
        <v>17.382</v>
      </c>
      <c r="R5" s="9">
        <v>17.148</v>
      </c>
      <c r="S5" s="9">
        <v>17.455</v>
      </c>
      <c r="T5" s="10">
        <v>17.328</v>
      </c>
      <c r="U5" s="10">
        <v>17.033</v>
      </c>
    </row>
    <row r="6" spans="1:21" ht="14.25">
      <c r="A6" s="6" t="s">
        <v>32</v>
      </c>
      <c r="B6" s="9">
        <v>0.276</v>
      </c>
      <c r="C6" s="9">
        <v>0.245</v>
      </c>
      <c r="D6" s="9">
        <v>0.286</v>
      </c>
      <c r="E6" s="9">
        <v>0.27</v>
      </c>
      <c r="F6" s="9">
        <v>0.277</v>
      </c>
      <c r="G6" s="9">
        <v>0.23</v>
      </c>
      <c r="H6" s="9">
        <v>0.272</v>
      </c>
      <c r="I6" s="9">
        <v>0.285</v>
      </c>
      <c r="J6" s="9">
        <v>0.285</v>
      </c>
      <c r="K6" s="9">
        <v>0.277</v>
      </c>
      <c r="L6" s="9">
        <v>0.284</v>
      </c>
      <c r="M6" s="9">
        <v>0.476</v>
      </c>
      <c r="N6" s="9">
        <v>0.243</v>
      </c>
      <c r="O6" s="9">
        <v>0.284</v>
      </c>
      <c r="P6" s="9">
        <v>0.248</v>
      </c>
      <c r="Q6" s="9">
        <v>0.281</v>
      </c>
      <c r="R6" s="9">
        <v>0.297</v>
      </c>
      <c r="S6" s="9">
        <v>0.28</v>
      </c>
      <c r="T6" s="10">
        <v>0.288</v>
      </c>
      <c r="U6" s="10">
        <v>0.272</v>
      </c>
    </row>
    <row r="7" spans="1:21" ht="12.75">
      <c r="A7" s="6" t="s">
        <v>31</v>
      </c>
      <c r="B7" s="9">
        <v>20.549</v>
      </c>
      <c r="C7" s="9">
        <v>20.13</v>
      </c>
      <c r="D7" s="9">
        <v>20.457</v>
      </c>
      <c r="E7" s="9">
        <v>20.539</v>
      </c>
      <c r="F7" s="9">
        <v>20.554</v>
      </c>
      <c r="G7" s="9">
        <v>20.434</v>
      </c>
      <c r="H7" s="9">
        <v>20.607</v>
      </c>
      <c r="I7" s="9">
        <v>20.549</v>
      </c>
      <c r="J7" s="9">
        <v>20.9</v>
      </c>
      <c r="K7" s="9">
        <v>20.593</v>
      </c>
      <c r="L7" s="9">
        <v>20.394</v>
      </c>
      <c r="M7" s="9">
        <v>20.4</v>
      </c>
      <c r="N7" s="9">
        <v>20.966</v>
      </c>
      <c r="O7" s="9">
        <v>20.41</v>
      </c>
      <c r="P7" s="9">
        <v>20.273</v>
      </c>
      <c r="Q7" s="9">
        <v>20.813</v>
      </c>
      <c r="R7" s="9">
        <v>20.083</v>
      </c>
      <c r="S7" s="9">
        <v>20.636</v>
      </c>
      <c r="T7" s="10">
        <v>20.875</v>
      </c>
      <c r="U7" s="10">
        <v>20.629</v>
      </c>
    </row>
    <row r="8" spans="1:21" ht="12.75">
      <c r="A8" s="6" t="s">
        <v>30</v>
      </c>
      <c r="B8" s="9">
        <v>0.389</v>
      </c>
      <c r="C8" s="9">
        <v>0.359</v>
      </c>
      <c r="D8" s="9">
        <v>0.337</v>
      </c>
      <c r="E8" s="9">
        <v>0.31</v>
      </c>
      <c r="F8" s="9">
        <v>0.366</v>
      </c>
      <c r="G8" s="9">
        <v>0.353</v>
      </c>
      <c r="H8" s="9">
        <v>0.397</v>
      </c>
      <c r="I8" s="9">
        <v>0.336</v>
      </c>
      <c r="J8" s="9">
        <v>0.363</v>
      </c>
      <c r="K8" s="9">
        <v>0.345</v>
      </c>
      <c r="L8" s="9">
        <v>0.334</v>
      </c>
      <c r="M8" s="9">
        <v>0.359</v>
      </c>
      <c r="N8" s="9">
        <v>0.329</v>
      </c>
      <c r="O8" s="9">
        <v>0.347</v>
      </c>
      <c r="P8" s="9">
        <v>0.359</v>
      </c>
      <c r="Q8" s="9">
        <v>0.371</v>
      </c>
      <c r="R8" s="9">
        <v>0.325</v>
      </c>
      <c r="S8" s="9">
        <v>0.346</v>
      </c>
      <c r="T8" s="10">
        <v>0.389</v>
      </c>
      <c r="U8" s="10">
        <v>0.391</v>
      </c>
    </row>
    <row r="9" spans="1:21" ht="12.75">
      <c r="A9" s="6" t="s">
        <v>29</v>
      </c>
      <c r="B9" s="9">
        <v>5.47</v>
      </c>
      <c r="C9" s="9">
        <v>6.063</v>
      </c>
      <c r="D9" s="9">
        <v>5.602</v>
      </c>
      <c r="E9" s="9">
        <v>5.48</v>
      </c>
      <c r="F9" s="9">
        <v>5.823</v>
      </c>
      <c r="G9" s="9">
        <v>5.636</v>
      </c>
      <c r="H9" s="9">
        <v>5.475</v>
      </c>
      <c r="I9" s="9">
        <v>5.621</v>
      </c>
      <c r="J9" s="9">
        <v>5.5</v>
      </c>
      <c r="K9" s="9">
        <v>5.441</v>
      </c>
      <c r="L9" s="9">
        <v>5.632</v>
      </c>
      <c r="M9" s="9">
        <v>5.8</v>
      </c>
      <c r="N9" s="9">
        <v>5.622</v>
      </c>
      <c r="O9" s="9">
        <v>5.821</v>
      </c>
      <c r="P9" s="9">
        <v>5.857</v>
      </c>
      <c r="Q9" s="9">
        <v>5.335</v>
      </c>
      <c r="R9" s="9">
        <v>5.748</v>
      </c>
      <c r="S9" s="9">
        <v>5.489</v>
      </c>
      <c r="T9" s="10">
        <v>5.539</v>
      </c>
      <c r="U9" s="10">
        <v>5.588</v>
      </c>
    </row>
    <row r="10" spans="1:21" ht="12.75">
      <c r="A10" s="6" t="s">
        <v>28</v>
      </c>
      <c r="B10" s="9">
        <v>10.873</v>
      </c>
      <c r="C10" s="9">
        <v>10.629</v>
      </c>
      <c r="D10" s="9">
        <v>10.949</v>
      </c>
      <c r="E10" s="9">
        <v>10.856</v>
      </c>
      <c r="F10" s="9">
        <v>10.808</v>
      </c>
      <c r="G10" s="9">
        <v>10.792</v>
      </c>
      <c r="H10" s="9">
        <v>10.709</v>
      </c>
      <c r="I10" s="9">
        <v>10.85</v>
      </c>
      <c r="J10" s="9">
        <v>10.62</v>
      </c>
      <c r="K10" s="9">
        <v>10.69</v>
      </c>
      <c r="L10" s="9">
        <v>10.773</v>
      </c>
      <c r="M10" s="9">
        <v>10.784</v>
      </c>
      <c r="N10" s="9">
        <v>10.669</v>
      </c>
      <c r="O10" s="9">
        <v>10.799</v>
      </c>
      <c r="P10" s="9">
        <v>10.903</v>
      </c>
      <c r="Q10" s="9">
        <v>10.898</v>
      </c>
      <c r="R10" s="9">
        <v>11.007</v>
      </c>
      <c r="S10" s="9">
        <v>10.88</v>
      </c>
      <c r="T10" s="10">
        <v>10.829</v>
      </c>
      <c r="U10" s="10">
        <v>10.853</v>
      </c>
    </row>
    <row r="11" spans="1:21" ht="14.25">
      <c r="A11" s="6" t="s">
        <v>27</v>
      </c>
      <c r="B11" s="9">
        <v>1.697</v>
      </c>
      <c r="C11" s="9">
        <v>1.683</v>
      </c>
      <c r="D11" s="9">
        <v>1.672</v>
      </c>
      <c r="E11" s="9">
        <v>1.726</v>
      </c>
      <c r="F11" s="9">
        <v>1.598</v>
      </c>
      <c r="G11" s="9">
        <v>1.622</v>
      </c>
      <c r="H11" s="9">
        <v>1.764</v>
      </c>
      <c r="I11" s="9">
        <v>1.738</v>
      </c>
      <c r="J11" s="9">
        <v>1.675</v>
      </c>
      <c r="K11" s="9">
        <v>1.728</v>
      </c>
      <c r="L11" s="9">
        <v>1.71</v>
      </c>
      <c r="M11" s="9">
        <v>1.703</v>
      </c>
      <c r="N11" s="9">
        <v>1.658</v>
      </c>
      <c r="O11" s="9">
        <v>1.762</v>
      </c>
      <c r="P11" s="9">
        <v>1.611</v>
      </c>
      <c r="Q11" s="9">
        <v>1.666</v>
      </c>
      <c r="R11" s="9">
        <v>1.616</v>
      </c>
      <c r="S11" s="9">
        <v>1.689</v>
      </c>
      <c r="T11" s="10">
        <v>1.674</v>
      </c>
      <c r="U11" s="10">
        <v>1.643</v>
      </c>
    </row>
    <row r="12" spans="1:21" ht="14.25">
      <c r="A12" s="6" t="s">
        <v>26</v>
      </c>
      <c r="B12" s="9">
        <v>0.285</v>
      </c>
      <c r="C12" s="9">
        <v>0.269</v>
      </c>
      <c r="D12" s="9">
        <v>0.296</v>
      </c>
      <c r="E12" s="9">
        <v>0.293</v>
      </c>
      <c r="F12" s="9">
        <v>0.241</v>
      </c>
      <c r="G12" s="9">
        <v>0.303</v>
      </c>
      <c r="H12" s="9">
        <v>0.257</v>
      </c>
      <c r="I12" s="9">
        <v>0.293</v>
      </c>
      <c r="J12" s="9">
        <v>0.267</v>
      </c>
      <c r="K12" s="9">
        <v>0.311</v>
      </c>
      <c r="L12" s="9">
        <v>0.322</v>
      </c>
      <c r="M12" s="9">
        <v>0.264</v>
      </c>
      <c r="N12" s="9">
        <v>0.197</v>
      </c>
      <c r="O12" s="9">
        <v>0.263</v>
      </c>
      <c r="P12" s="9">
        <v>0.285</v>
      </c>
      <c r="Q12" s="9">
        <v>0.29</v>
      </c>
      <c r="R12" s="9">
        <v>0.383</v>
      </c>
      <c r="S12" s="9">
        <v>0.296</v>
      </c>
      <c r="T12" s="10">
        <v>0.252</v>
      </c>
      <c r="U12" s="10">
        <v>0.204</v>
      </c>
    </row>
    <row r="13" spans="1:21" ht="12.75">
      <c r="A13" s="6" t="s">
        <v>25</v>
      </c>
      <c r="B13" s="9">
        <v>0.114</v>
      </c>
      <c r="C13" s="9">
        <v>0.153</v>
      </c>
      <c r="D13" s="9">
        <v>0.124</v>
      </c>
      <c r="E13" s="9">
        <v>0.17</v>
      </c>
      <c r="F13" s="9">
        <v>0.011</v>
      </c>
      <c r="G13" s="9">
        <v>0.172</v>
      </c>
      <c r="H13" s="9">
        <v>0.095</v>
      </c>
      <c r="I13" s="9">
        <v>0.064</v>
      </c>
      <c r="J13" s="9">
        <v>0.082</v>
      </c>
      <c r="K13" s="9">
        <v>0.194</v>
      </c>
      <c r="L13" s="9">
        <v>0.124</v>
      </c>
      <c r="M13" s="9">
        <v>0.076</v>
      </c>
      <c r="N13" s="9">
        <v>0.098</v>
      </c>
      <c r="O13" s="9">
        <v>0.108</v>
      </c>
      <c r="P13" s="9">
        <v>0.195</v>
      </c>
      <c r="Q13" s="9">
        <v>0.007</v>
      </c>
      <c r="R13" s="9">
        <v>0.08</v>
      </c>
      <c r="S13" s="9">
        <v>0.145</v>
      </c>
      <c r="T13" s="10">
        <v>0</v>
      </c>
      <c r="U13" s="10">
        <v>0.187</v>
      </c>
    </row>
    <row r="14" spans="1:21" ht="12.75">
      <c r="A14" s="6" t="s">
        <v>24</v>
      </c>
      <c r="B14" s="9">
        <v>0.003</v>
      </c>
      <c r="C14" s="9">
        <v>0</v>
      </c>
      <c r="D14" s="9">
        <v>0</v>
      </c>
      <c r="E14" s="9">
        <v>0.004</v>
      </c>
      <c r="F14" s="9">
        <v>0</v>
      </c>
      <c r="G14" s="9">
        <v>0.003</v>
      </c>
      <c r="H14" s="9">
        <v>0.008</v>
      </c>
      <c r="I14" s="9">
        <v>0.003</v>
      </c>
      <c r="J14" s="9">
        <v>0</v>
      </c>
      <c r="K14" s="9">
        <v>0.006</v>
      </c>
      <c r="L14" s="9">
        <v>0.002</v>
      </c>
      <c r="M14" s="9">
        <v>0</v>
      </c>
      <c r="N14" s="9">
        <v>0.006</v>
      </c>
      <c r="O14" s="9">
        <v>0</v>
      </c>
      <c r="P14" s="9">
        <v>0.002</v>
      </c>
      <c r="Q14" s="9">
        <v>0.003</v>
      </c>
      <c r="R14" s="9">
        <v>0.003</v>
      </c>
      <c r="S14" s="9">
        <v>0</v>
      </c>
      <c r="T14" s="10">
        <v>0</v>
      </c>
      <c r="U14" s="10">
        <v>0.002</v>
      </c>
    </row>
    <row r="15" spans="1:21" ht="12.75">
      <c r="A15" s="6" t="s">
        <v>23</v>
      </c>
      <c r="B15" s="9">
        <v>98.20532082477837</v>
      </c>
      <c r="C15" s="9">
        <v>97.91957593797373</v>
      </c>
      <c r="D15" s="9">
        <v>98.04078703469766</v>
      </c>
      <c r="E15" s="9">
        <v>98.08051513162299</v>
      </c>
      <c r="F15" s="9">
        <v>97.74936820469091</v>
      </c>
      <c r="G15" s="9">
        <v>97.3108986313305</v>
      </c>
      <c r="H15" s="9">
        <v>97.29219297694817</v>
      </c>
      <c r="I15" s="9">
        <v>97.97937443981964</v>
      </c>
      <c r="J15" s="9">
        <v>97.23547207133232</v>
      </c>
      <c r="K15" s="9">
        <v>98.02995810778482</v>
      </c>
      <c r="L15" s="9">
        <v>97.9413357460793</v>
      </c>
      <c r="M15" s="9">
        <v>98.11099850513727</v>
      </c>
      <c r="N15" s="9">
        <v>98.30238104866405</v>
      </c>
      <c r="O15" s="9">
        <v>98.11952419151086</v>
      </c>
      <c r="P15" s="9">
        <v>98.14843961272071</v>
      </c>
      <c r="Q15" s="9">
        <v>98.02437556096666</v>
      </c>
      <c r="R15" s="9">
        <v>97.98263728300644</v>
      </c>
      <c r="S15" s="9">
        <v>98.20594451638034</v>
      </c>
      <c r="T15" s="10">
        <v>98.32099999999998</v>
      </c>
      <c r="U15" s="10">
        <v>98.0088081911273</v>
      </c>
    </row>
    <row r="16" spans="1:21" ht="12.7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</row>
    <row r="17" spans="1:21" ht="12.75">
      <c r="A17" s="7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8"/>
      <c r="U17" s="8"/>
    </row>
    <row r="18" spans="1:21" ht="12.75">
      <c r="A18" s="6" t="s">
        <v>21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8"/>
      <c r="U18" s="8"/>
    </row>
    <row r="19" spans="1:21" ht="12.75">
      <c r="A19" s="6" t="s">
        <v>20</v>
      </c>
      <c r="B19" s="5">
        <v>6.105285597178869</v>
      </c>
      <c r="C19" s="5">
        <v>6.268829306625022</v>
      </c>
      <c r="D19" s="5">
        <v>6.119625079047386</v>
      </c>
      <c r="E19" s="5">
        <v>6.136627291076739</v>
      </c>
      <c r="F19" s="5">
        <v>6.1556363450493325</v>
      </c>
      <c r="G19" s="5">
        <v>6.168179643992066</v>
      </c>
      <c r="H19" s="5">
        <v>6.165954378214823</v>
      </c>
      <c r="I19" s="5">
        <v>6.156865028266026</v>
      </c>
      <c r="J19" s="5">
        <v>6.161827306890777</v>
      </c>
      <c r="K19" s="5">
        <v>6.1464699806237215</v>
      </c>
      <c r="L19" s="5">
        <v>6.163537487334</v>
      </c>
      <c r="M19" s="5">
        <v>6.132845937264386</v>
      </c>
      <c r="N19" s="5">
        <v>6.203901799939325</v>
      </c>
      <c r="O19" s="5">
        <v>6.1806611739476685</v>
      </c>
      <c r="P19" s="5">
        <v>6.217565693489612</v>
      </c>
      <c r="Q19" s="5">
        <v>6.121677524176669</v>
      </c>
      <c r="R19" s="5">
        <v>6.168854297864106</v>
      </c>
      <c r="S19" s="5">
        <v>6.1277575714633175</v>
      </c>
      <c r="T19" s="4">
        <v>6.118364756137825</v>
      </c>
      <c r="U19" s="4">
        <v>6.173932075375122</v>
      </c>
    </row>
    <row r="20" spans="1:21" ht="15">
      <c r="A20" s="6" t="s">
        <v>19</v>
      </c>
      <c r="B20" s="5">
        <v>1.8947144028211307</v>
      </c>
      <c r="C20" s="5">
        <v>1.7311706933749784</v>
      </c>
      <c r="D20" s="5">
        <v>1.8803749209526144</v>
      </c>
      <c r="E20" s="5">
        <v>1.8633727089232606</v>
      </c>
      <c r="F20" s="5">
        <v>1.8443636549506675</v>
      </c>
      <c r="G20" s="5">
        <v>1.8318203560079338</v>
      </c>
      <c r="H20" s="5">
        <v>1.8340456217851768</v>
      </c>
      <c r="I20" s="5">
        <v>1.8431349717339742</v>
      </c>
      <c r="J20" s="5">
        <v>1.8381726931092226</v>
      </c>
      <c r="K20" s="5">
        <v>1.8535300193762785</v>
      </c>
      <c r="L20" s="5">
        <v>1.8364625126660004</v>
      </c>
      <c r="M20" s="5">
        <v>1.8671540627356142</v>
      </c>
      <c r="N20" s="5">
        <v>1.7960982000606753</v>
      </c>
      <c r="O20" s="5">
        <v>1.8193388260523315</v>
      </c>
      <c r="P20" s="5">
        <v>1.782434306510388</v>
      </c>
      <c r="Q20" s="5">
        <v>1.8783224758233308</v>
      </c>
      <c r="R20" s="5">
        <v>1.8311457021358937</v>
      </c>
      <c r="S20" s="5">
        <v>1.8722424285366825</v>
      </c>
      <c r="T20" s="4">
        <v>1.881635243862175</v>
      </c>
      <c r="U20" s="4">
        <v>1.826067924624878</v>
      </c>
    </row>
    <row r="21" spans="1:21" ht="12.75">
      <c r="A21" s="6" t="s">
        <v>18</v>
      </c>
      <c r="B21" s="5">
        <v>8</v>
      </c>
      <c r="C21" s="5">
        <v>8</v>
      </c>
      <c r="D21" s="5">
        <v>8</v>
      </c>
      <c r="E21" s="5">
        <v>8</v>
      </c>
      <c r="F21" s="5">
        <v>8</v>
      </c>
      <c r="G21" s="5">
        <v>8</v>
      </c>
      <c r="H21" s="5">
        <v>8</v>
      </c>
      <c r="I21" s="5">
        <v>8</v>
      </c>
      <c r="J21" s="5">
        <v>8</v>
      </c>
      <c r="K21" s="5">
        <v>8</v>
      </c>
      <c r="L21" s="5">
        <v>8</v>
      </c>
      <c r="M21" s="5">
        <v>8</v>
      </c>
      <c r="N21" s="5">
        <v>8</v>
      </c>
      <c r="O21" s="5">
        <v>8</v>
      </c>
      <c r="P21" s="5">
        <v>8</v>
      </c>
      <c r="Q21" s="5">
        <v>8</v>
      </c>
      <c r="R21" s="5">
        <v>8</v>
      </c>
      <c r="S21" s="5">
        <v>8</v>
      </c>
      <c r="T21" s="5">
        <v>8</v>
      </c>
      <c r="U21" s="5">
        <v>8</v>
      </c>
    </row>
    <row r="22" spans="1:21" ht="12.75">
      <c r="A22" s="7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"/>
      <c r="U22" s="4"/>
    </row>
    <row r="23" spans="1:21" ht="15">
      <c r="A23" s="6" t="s">
        <v>16</v>
      </c>
      <c r="B23" s="5">
        <v>1.201910029873964</v>
      </c>
      <c r="C23" s="5">
        <v>1.1364279024276627</v>
      </c>
      <c r="D23" s="5">
        <v>1.1789283230001133</v>
      </c>
      <c r="E23" s="5">
        <v>1.2006591976034993</v>
      </c>
      <c r="F23" s="5">
        <v>1.1232001740767235</v>
      </c>
      <c r="G23" s="5">
        <v>1.1560395880681278</v>
      </c>
      <c r="H23" s="5">
        <v>1.1492076926968067</v>
      </c>
      <c r="I23" s="5">
        <v>1.1572371850380394</v>
      </c>
      <c r="J23" s="5">
        <v>1.1218655658756016</v>
      </c>
      <c r="K23" s="5">
        <v>1.2047813727678007</v>
      </c>
      <c r="L23" s="5">
        <v>1.1799661033102686</v>
      </c>
      <c r="M23" s="5">
        <v>1.1337949691310438</v>
      </c>
      <c r="N23" s="5">
        <v>1.1492478844112535</v>
      </c>
      <c r="O23" s="5">
        <v>1.144786328903792</v>
      </c>
      <c r="P23" s="5">
        <v>1.157921577834983</v>
      </c>
      <c r="Q23" s="5">
        <v>1.181939852550903</v>
      </c>
      <c r="R23" s="5">
        <v>1.1804753721816792</v>
      </c>
      <c r="S23" s="5">
        <v>1.1886914582114967</v>
      </c>
      <c r="T23" s="4">
        <v>1.1559830363865875</v>
      </c>
      <c r="U23" s="4">
        <v>1.1631265394427133</v>
      </c>
    </row>
    <row r="24" spans="1:21" ht="12.75">
      <c r="A24" s="6" t="s">
        <v>15</v>
      </c>
      <c r="B24" s="5">
        <v>0.03086921545737619</v>
      </c>
      <c r="C24" s="5">
        <v>0.027356395033615956</v>
      </c>
      <c r="D24" s="5">
        <v>0.032044841542844114</v>
      </c>
      <c r="E24" s="5">
        <v>0.030229461628294544</v>
      </c>
      <c r="F24" s="5">
        <v>0.031103974099282807</v>
      </c>
      <c r="G24" s="5">
        <v>0.02594763201738047</v>
      </c>
      <c r="H24" s="5">
        <v>0.030749606837054026</v>
      </c>
      <c r="I24" s="5">
        <v>0.03197299780808656</v>
      </c>
      <c r="J24" s="5">
        <v>0.03223856077152549</v>
      </c>
      <c r="K24" s="5">
        <v>0.031005014493267678</v>
      </c>
      <c r="L24" s="5">
        <v>0.031820557767484305</v>
      </c>
      <c r="M24" s="5">
        <v>0.053236044051252006</v>
      </c>
      <c r="N24" s="5">
        <v>0.02711081570024463</v>
      </c>
      <c r="O24" s="5">
        <v>0.03175697475041929</v>
      </c>
      <c r="P24" s="5">
        <v>0.027682592541900832</v>
      </c>
      <c r="Q24" s="5">
        <v>0.03155971588039801</v>
      </c>
      <c r="R24" s="5">
        <v>0.03327447073370821</v>
      </c>
      <c r="S24" s="5">
        <v>0.03132275703990868</v>
      </c>
      <c r="T24" s="4">
        <v>0.032206616389103986</v>
      </c>
      <c r="U24" s="4">
        <v>0.030450875326324022</v>
      </c>
    </row>
    <row r="25" spans="1:21" ht="15">
      <c r="A25" s="6" t="s">
        <v>14</v>
      </c>
      <c r="B25" s="5">
        <v>0.5225227600353564</v>
      </c>
      <c r="C25" s="5">
        <v>0.522732889082901</v>
      </c>
      <c r="D25" s="5">
        <v>0.5099146884109054</v>
      </c>
      <c r="E25" s="5">
        <v>0.4989286105665598</v>
      </c>
      <c r="F25" s="5">
        <v>0.5664822925127091</v>
      </c>
      <c r="G25" s="5">
        <v>0.5240556151746878</v>
      </c>
      <c r="H25" s="5">
        <v>0.5148069963013953</v>
      </c>
      <c r="I25" s="5">
        <v>0.5052781917147122</v>
      </c>
      <c r="J25" s="5">
        <v>0.5644315129129431</v>
      </c>
      <c r="K25" s="5">
        <v>0.5206692332092331</v>
      </c>
      <c r="L25" s="5">
        <v>0.5072646491297399</v>
      </c>
      <c r="M25" s="5">
        <v>0.5392778459420504</v>
      </c>
      <c r="N25" s="5">
        <v>0.5629731009283834</v>
      </c>
      <c r="O25" s="5">
        <v>0.5161394206177108</v>
      </c>
      <c r="P25" s="5">
        <v>0.49808845386850975</v>
      </c>
      <c r="Q25" s="5">
        <v>0.513371012515444</v>
      </c>
      <c r="R25" s="5">
        <v>0.46464960932414856</v>
      </c>
      <c r="S25" s="5">
        <v>0.5143561294170591</v>
      </c>
      <c r="T25" s="4">
        <v>0.5588375142449744</v>
      </c>
      <c r="U25" s="4">
        <v>0.5253554141340175</v>
      </c>
    </row>
    <row r="26" spans="1:21" ht="12.75">
      <c r="A26" s="6" t="s">
        <v>13</v>
      </c>
      <c r="B26" s="5">
        <v>1.212355793443452</v>
      </c>
      <c r="C26" s="5">
        <v>1.3415492048101114</v>
      </c>
      <c r="D26" s="5">
        <v>1.2438312265519826</v>
      </c>
      <c r="E26" s="5">
        <v>1.2158317012852755</v>
      </c>
      <c r="F26" s="5">
        <v>1.2957140216079928</v>
      </c>
      <c r="G26" s="5">
        <v>1.259990105093115</v>
      </c>
      <c r="H26" s="5">
        <v>1.2265380982367506</v>
      </c>
      <c r="I26" s="5">
        <v>1.2496210693637253</v>
      </c>
      <c r="J26" s="5">
        <v>1.2328769433172233</v>
      </c>
      <c r="K26" s="5">
        <v>1.2068607171727057</v>
      </c>
      <c r="L26" s="5">
        <v>1.2504846063868529</v>
      </c>
      <c r="M26" s="5">
        <v>1.2854437365691693</v>
      </c>
      <c r="N26" s="5">
        <v>1.2429492831785376</v>
      </c>
      <c r="O26" s="5">
        <v>1.2898661296575493</v>
      </c>
      <c r="P26" s="5">
        <v>1.2955571023526768</v>
      </c>
      <c r="Q26" s="5">
        <v>1.1873737528006973</v>
      </c>
      <c r="R26" s="5">
        <v>1.2761382389044755</v>
      </c>
      <c r="S26" s="5">
        <v>1.2168062650603646</v>
      </c>
      <c r="T26" s="4">
        <v>1.2274681548929598</v>
      </c>
      <c r="U26" s="4">
        <v>1.2396912345306976</v>
      </c>
    </row>
    <row r="27" spans="1:21" ht="12.75">
      <c r="A27" s="6" t="s">
        <v>12</v>
      </c>
      <c r="B27" s="5">
        <v>0.04900289142857279</v>
      </c>
      <c r="C27" s="5">
        <v>0.04514844800053759</v>
      </c>
      <c r="D27" s="5">
        <v>0.042528257743423656</v>
      </c>
      <c r="E27" s="5">
        <v>0.03909164422053209</v>
      </c>
      <c r="F27" s="5">
        <v>0.046288466491486005</v>
      </c>
      <c r="G27" s="5">
        <v>0.04485389838078786</v>
      </c>
      <c r="H27" s="5">
        <v>0.050549488473762255</v>
      </c>
      <c r="I27" s="5">
        <v>0.04245544237309588</v>
      </c>
      <c r="J27" s="5">
        <v>0.04624800523541484</v>
      </c>
      <c r="K27" s="5">
        <v>0.043493750605035124</v>
      </c>
      <c r="L27" s="5">
        <v>0.042149410974050026</v>
      </c>
      <c r="M27" s="5">
        <v>0.04522190640363965</v>
      </c>
      <c r="N27" s="5">
        <v>0.041341649837624374</v>
      </c>
      <c r="O27" s="5">
        <v>0.043702456948730733</v>
      </c>
      <c r="P27" s="5">
        <v>0.04513413497612348</v>
      </c>
      <c r="Q27" s="5">
        <v>0.04693061761736649</v>
      </c>
      <c r="R27" s="5">
        <v>0.041010367692409865</v>
      </c>
      <c r="S27" s="5">
        <v>0.04359469508795618</v>
      </c>
      <c r="T27" s="4">
        <v>0.04899568222027321</v>
      </c>
      <c r="U27" s="4">
        <v>0.049301851553412795</v>
      </c>
    </row>
    <row r="28" spans="1:21" ht="15">
      <c r="A28" s="6" t="s">
        <v>11</v>
      </c>
      <c r="B28" s="5">
        <v>1.9833393097612788</v>
      </c>
      <c r="C28" s="5">
        <v>1.9267851606451716</v>
      </c>
      <c r="D28" s="5">
        <v>1.992752662750731</v>
      </c>
      <c r="E28" s="5">
        <v>2.015259384695839</v>
      </c>
      <c r="F28" s="5">
        <v>1.9372110712118058</v>
      </c>
      <c r="G28" s="5">
        <v>1.9891131612659012</v>
      </c>
      <c r="H28" s="5">
        <v>2.028148117454231</v>
      </c>
      <c r="I28" s="5">
        <v>2.0134351137023407</v>
      </c>
      <c r="J28" s="5">
        <v>2.0023394118872915</v>
      </c>
      <c r="K28" s="5">
        <v>1.9931899117519576</v>
      </c>
      <c r="L28" s="5">
        <v>1.988314672431604</v>
      </c>
      <c r="M28" s="5">
        <v>1.9430254979028447</v>
      </c>
      <c r="N28" s="5">
        <v>1.9763772659439565</v>
      </c>
      <c r="O28" s="5">
        <v>1.9737486891217975</v>
      </c>
      <c r="P28" s="5">
        <v>1.9756161384258064</v>
      </c>
      <c r="Q28" s="5">
        <v>2.038825048635191</v>
      </c>
      <c r="R28" s="5">
        <v>2.0044519411635786</v>
      </c>
      <c r="S28" s="5">
        <v>2.005228695183215</v>
      </c>
      <c r="T28" s="4">
        <v>1.976508995866101</v>
      </c>
      <c r="U28" s="4">
        <v>1.9920740850128347</v>
      </c>
    </row>
    <row r="29" spans="1:21" ht="12.75">
      <c r="A29" s="6" t="s">
        <v>10</v>
      </c>
      <c r="B29" s="5">
        <v>5</v>
      </c>
      <c r="C29" s="5">
        <v>5</v>
      </c>
      <c r="D29" s="5">
        <v>5</v>
      </c>
      <c r="E29" s="5">
        <v>5</v>
      </c>
      <c r="F29" s="5">
        <v>5</v>
      </c>
      <c r="G29" s="5">
        <v>5</v>
      </c>
      <c r="H29" s="5">
        <v>5</v>
      </c>
      <c r="I29" s="5">
        <v>5</v>
      </c>
      <c r="J29" s="5">
        <v>5</v>
      </c>
      <c r="K29" s="5">
        <v>5</v>
      </c>
      <c r="L29" s="5">
        <v>5</v>
      </c>
      <c r="M29" s="5">
        <v>5</v>
      </c>
      <c r="N29" s="5">
        <v>4.999999999999999</v>
      </c>
      <c r="O29" s="5">
        <v>5</v>
      </c>
      <c r="P29" s="5">
        <v>5</v>
      </c>
      <c r="Q29" s="5">
        <v>5</v>
      </c>
      <c r="R29" s="5">
        <v>5</v>
      </c>
      <c r="S29" s="5">
        <v>5</v>
      </c>
      <c r="T29" s="5">
        <v>5</v>
      </c>
      <c r="U29" s="5">
        <v>5</v>
      </c>
    </row>
    <row r="30" spans="1:21" ht="12.75">
      <c r="A30" s="7" t="s">
        <v>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4"/>
      <c r="U30" s="4"/>
    </row>
    <row r="31" spans="1:21" ht="12.75">
      <c r="A31" s="6" t="s">
        <v>8</v>
      </c>
      <c r="B31" s="5">
        <v>0.04993994949912528</v>
      </c>
      <c r="C31" s="5">
        <v>0.0500016491305173</v>
      </c>
      <c r="D31" s="5">
        <v>0.046239985072689116</v>
      </c>
      <c r="E31" s="5">
        <v>0.043019391497310266</v>
      </c>
      <c r="F31" s="5">
        <v>0.06287284207271249</v>
      </c>
      <c r="G31" s="5">
        <v>0.0503900641504913</v>
      </c>
      <c r="H31" s="5">
        <v>0.04767518898316103</v>
      </c>
      <c r="I31" s="5">
        <v>0.04488040191541787</v>
      </c>
      <c r="J31" s="5">
        <v>0.06226837578837641</v>
      </c>
      <c r="K31" s="5">
        <v>0.04939575332735746</v>
      </c>
      <c r="L31" s="5">
        <v>0.04546283214772284</v>
      </c>
      <c r="M31" s="5">
        <v>0.054863324628135146</v>
      </c>
      <c r="N31" s="5">
        <v>0.06183857680084692</v>
      </c>
      <c r="O31" s="5">
        <v>0.04806617623474496</v>
      </c>
      <c r="P31" s="5">
        <v>0.04277322710408615</v>
      </c>
      <c r="Q31" s="5">
        <v>0.04725386506654994</v>
      </c>
      <c r="R31" s="5">
        <v>0.03299060933975051</v>
      </c>
      <c r="S31" s="5">
        <v>0.047542896873873364</v>
      </c>
      <c r="T31" s="4">
        <v>0.06062010910388915</v>
      </c>
      <c r="U31" s="4">
        <v>0.0507717912164658</v>
      </c>
    </row>
    <row r="32" spans="1:21" ht="12.75">
      <c r="A32" s="6" t="s">
        <v>7</v>
      </c>
      <c r="B32" s="5">
        <v>1.7326253821841793</v>
      </c>
      <c r="C32" s="5">
        <v>1.6909235139817094</v>
      </c>
      <c r="D32" s="5">
        <v>1.7478546947918285</v>
      </c>
      <c r="E32" s="5">
        <v>1.7317103695380651</v>
      </c>
      <c r="F32" s="5">
        <v>1.7291004463709259</v>
      </c>
      <c r="G32" s="5">
        <v>1.7346449865140208</v>
      </c>
      <c r="H32" s="5">
        <v>1.7248778934163858</v>
      </c>
      <c r="I32" s="5">
        <v>1.7342312607801735</v>
      </c>
      <c r="J32" s="5">
        <v>1.7115676777503752</v>
      </c>
      <c r="K32" s="5">
        <v>1.7047812069754151</v>
      </c>
      <c r="L32" s="5">
        <v>1.719748273307107</v>
      </c>
      <c r="M32" s="5">
        <v>1.71837314393271</v>
      </c>
      <c r="N32" s="5">
        <v>1.695894378342683</v>
      </c>
      <c r="O32" s="5">
        <v>1.720454134269282</v>
      </c>
      <c r="P32" s="5">
        <v>1.7339631594912759</v>
      </c>
      <c r="Q32" s="5">
        <v>1.7438629179210015</v>
      </c>
      <c r="R32" s="5">
        <v>1.7569623205027878</v>
      </c>
      <c r="S32" s="5">
        <v>1.7340819599473387</v>
      </c>
      <c r="T32" s="4">
        <v>1.7253600613533748</v>
      </c>
      <c r="U32" s="4">
        <v>1.7310892303494947</v>
      </c>
    </row>
    <row r="33" spans="1:21" ht="12.75">
      <c r="A33" s="6" t="s">
        <v>4</v>
      </c>
      <c r="B33" s="5">
        <v>0.21743466831669545</v>
      </c>
      <c r="C33" s="5">
        <v>0.25907483688777333</v>
      </c>
      <c r="D33" s="5">
        <v>0.20590532013548235</v>
      </c>
      <c r="E33" s="5">
        <v>0.22527023896462461</v>
      </c>
      <c r="F33" s="5">
        <v>0.20802671155636165</v>
      </c>
      <c r="G33" s="5">
        <v>0.21496494933548793</v>
      </c>
      <c r="H33" s="5">
        <v>0.2274469176004532</v>
      </c>
      <c r="I33" s="5">
        <v>0.2208883373044086</v>
      </c>
      <c r="J33" s="5">
        <v>0.22616394646124838</v>
      </c>
      <c r="K33" s="5">
        <v>0.2458230396972274</v>
      </c>
      <c r="L33" s="5">
        <v>0.23478889454517016</v>
      </c>
      <c r="M33" s="5">
        <v>0.22676353143915495</v>
      </c>
      <c r="N33" s="5">
        <v>0.2422670448564701</v>
      </c>
      <c r="O33" s="5">
        <v>0.23147968949597297</v>
      </c>
      <c r="P33" s="5">
        <v>0.22326361340463796</v>
      </c>
      <c r="Q33" s="5">
        <v>0.2088832170124486</v>
      </c>
      <c r="R33" s="5">
        <v>0.2100470701574617</v>
      </c>
      <c r="S33" s="5">
        <v>0.21837514317878792</v>
      </c>
      <c r="T33" s="4">
        <v>0.21401982954273602</v>
      </c>
      <c r="U33" s="4">
        <v>0.2181389784340395</v>
      </c>
    </row>
    <row r="34" spans="1:21" ht="12.75">
      <c r="A34" s="6" t="s">
        <v>6</v>
      </c>
      <c r="B34" s="5">
        <v>2</v>
      </c>
      <c r="C34" s="5">
        <v>2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5">
        <v>2</v>
      </c>
      <c r="J34" s="5">
        <v>2</v>
      </c>
      <c r="K34" s="5">
        <v>2</v>
      </c>
      <c r="L34" s="5">
        <v>2</v>
      </c>
      <c r="M34" s="5">
        <v>2</v>
      </c>
      <c r="N34" s="5">
        <v>2</v>
      </c>
      <c r="O34" s="5">
        <v>2</v>
      </c>
      <c r="P34" s="5">
        <v>2</v>
      </c>
      <c r="Q34" s="5">
        <v>2</v>
      </c>
      <c r="R34" s="5">
        <v>2</v>
      </c>
      <c r="S34" s="5">
        <v>2</v>
      </c>
      <c r="T34" s="5">
        <v>2</v>
      </c>
      <c r="U34" s="5">
        <v>2</v>
      </c>
    </row>
    <row r="35" spans="1:21" ht="12.75">
      <c r="A35" s="7" t="s">
        <v>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4"/>
      <c r="U35" s="4"/>
    </row>
    <row r="36" spans="1:21" ht="12.75">
      <c r="A36" s="6" t="s">
        <v>4</v>
      </c>
      <c r="B36" s="5">
        <v>0.27190400651950936</v>
      </c>
      <c r="C36" s="5">
        <v>0.22541881084562332</v>
      </c>
      <c r="D36" s="5">
        <v>0.2770862575304073</v>
      </c>
      <c r="E36" s="5">
        <v>0.2729468606900979</v>
      </c>
      <c r="F36" s="5">
        <v>0.2545929396118707</v>
      </c>
      <c r="G36" s="5">
        <v>0.2568068027246573</v>
      </c>
      <c r="H36" s="5">
        <v>0.2866919460306161</v>
      </c>
      <c r="I36" s="5">
        <v>0.2818007521955209</v>
      </c>
      <c r="J36" s="5">
        <v>0.2623273002283888</v>
      </c>
      <c r="K36" s="5">
        <v>0.25283990472635887</v>
      </c>
      <c r="L36" s="5">
        <v>0.2591767532750755</v>
      </c>
      <c r="M36" s="5">
        <v>0.26428527557696746</v>
      </c>
      <c r="N36" s="5">
        <v>0.23463812079262342</v>
      </c>
      <c r="O36" s="5">
        <v>0.2764900915840499</v>
      </c>
      <c r="P36" s="5">
        <v>0.24035600940230584</v>
      </c>
      <c r="Q36" s="5">
        <v>0.27352306118194075</v>
      </c>
      <c r="R36" s="5">
        <v>0.2567275698551358</v>
      </c>
      <c r="S36" s="5">
        <v>0.2687525157231537</v>
      </c>
      <c r="T36" s="4">
        <v>0.2686156622180071</v>
      </c>
      <c r="U36" s="4">
        <v>0.25608076350193937</v>
      </c>
    </row>
    <row r="37" spans="1:21" ht="12.75">
      <c r="A37" s="6" t="s">
        <v>3</v>
      </c>
      <c r="B37" s="5">
        <v>0.05407384379424305</v>
      </c>
      <c r="C37" s="5">
        <v>0.05095313783933543</v>
      </c>
      <c r="D37" s="5">
        <v>0.056261289060983204</v>
      </c>
      <c r="E37" s="5">
        <v>0.05564935577113431</v>
      </c>
      <c r="F37" s="5">
        <v>0.04590701210715198</v>
      </c>
      <c r="G37" s="5">
        <v>0.05798803534119597</v>
      </c>
      <c r="H37" s="5">
        <v>0.04928669068269315</v>
      </c>
      <c r="I37" s="5">
        <v>0.05576118447392796</v>
      </c>
      <c r="J37" s="5">
        <v>0.051235139010480484</v>
      </c>
      <c r="K37" s="5">
        <v>0.059052519383580464</v>
      </c>
      <c r="L37" s="5">
        <v>0.06120278596111681</v>
      </c>
      <c r="M37" s="5">
        <v>0.050087415422197065</v>
      </c>
      <c r="N37" s="5">
        <v>0.03728450738439015</v>
      </c>
      <c r="O37" s="5">
        <v>0.04988872494190409</v>
      </c>
      <c r="P37" s="5">
        <v>0.05396669372542075</v>
      </c>
      <c r="Q37" s="5">
        <v>0.05525233482668829</v>
      </c>
      <c r="R37" s="5">
        <v>0.07279127946497665</v>
      </c>
      <c r="S37" s="5">
        <v>0.0561719542839442</v>
      </c>
      <c r="T37" s="4">
        <v>0.047805627777138704</v>
      </c>
      <c r="U37" s="4">
        <v>0.03874243532760015</v>
      </c>
    </row>
    <row r="38" spans="1:21" ht="12.75">
      <c r="A38" s="6" t="s">
        <v>2</v>
      </c>
      <c r="B38" s="5">
        <v>0.3259778503137524</v>
      </c>
      <c r="C38" s="5">
        <v>0.27637194868495873</v>
      </c>
      <c r="D38" s="5">
        <v>0.3333475465913905</v>
      </c>
      <c r="E38" s="5">
        <v>0.32859621646123216</v>
      </c>
      <c r="F38" s="5">
        <v>0.30049995171902266</v>
      </c>
      <c r="G38" s="5">
        <v>0.31479483806585323</v>
      </c>
      <c r="H38" s="5">
        <v>0.33597863671330924</v>
      </c>
      <c r="I38" s="5">
        <v>0.3375619366694489</v>
      </c>
      <c r="J38" s="5">
        <v>0.3135624392388693</v>
      </c>
      <c r="K38" s="5">
        <v>0.31189242410993934</v>
      </c>
      <c r="L38" s="5">
        <v>0.32037953923619233</v>
      </c>
      <c r="M38" s="5">
        <v>0.31437269099916454</v>
      </c>
      <c r="N38" s="5">
        <v>0.27192262817701357</v>
      </c>
      <c r="O38" s="5">
        <v>0.326378816525954</v>
      </c>
      <c r="P38" s="5">
        <v>0.29432270312772657</v>
      </c>
      <c r="Q38" s="5">
        <v>0.32877539600862904</v>
      </c>
      <c r="R38" s="5">
        <v>0.32951884932011244</v>
      </c>
      <c r="S38" s="5">
        <v>0.3249244700070979</v>
      </c>
      <c r="T38" s="4">
        <v>0.3164212899951458</v>
      </c>
      <c r="U38" s="4">
        <v>0.2948231988295395</v>
      </c>
    </row>
    <row r="39" spans="1:21" ht="12.75">
      <c r="A39" s="6" t="s">
        <v>1</v>
      </c>
      <c r="B39" s="5">
        <v>15.325977850313752</v>
      </c>
      <c r="C39" s="5">
        <v>15.27637194868496</v>
      </c>
      <c r="D39" s="5">
        <v>15.33334754659139</v>
      </c>
      <c r="E39" s="5">
        <v>15.328596216461232</v>
      </c>
      <c r="F39" s="5">
        <v>15.300499951719022</v>
      </c>
      <c r="G39" s="5">
        <v>15.314794838065854</v>
      </c>
      <c r="H39" s="5">
        <v>15.335978636713309</v>
      </c>
      <c r="I39" s="5">
        <v>15.337561936669449</v>
      </c>
      <c r="J39" s="5">
        <v>15.313562439238869</v>
      </c>
      <c r="K39" s="5">
        <v>15.311892424109939</v>
      </c>
      <c r="L39" s="5">
        <v>15.320379539236193</v>
      </c>
      <c r="M39" s="5">
        <v>15.314372690999164</v>
      </c>
      <c r="N39" s="5">
        <v>15.271922628177014</v>
      </c>
      <c r="O39" s="5">
        <v>15.326378816525954</v>
      </c>
      <c r="P39" s="5">
        <v>15.294322703127726</v>
      </c>
      <c r="Q39" s="5">
        <v>15.328775396008629</v>
      </c>
      <c r="R39" s="5">
        <v>15.329518849320113</v>
      </c>
      <c r="S39" s="5">
        <v>15.324924470007097</v>
      </c>
      <c r="T39" s="4">
        <v>15.316421289995146</v>
      </c>
      <c r="U39" s="4">
        <v>15.294823198829539</v>
      </c>
    </row>
    <row r="40" spans="1:21" ht="13.5" thickBot="1">
      <c r="A40" s="3" t="s">
        <v>0</v>
      </c>
      <c r="B40" s="2">
        <v>3.0966244326950947</v>
      </c>
      <c r="C40" s="2">
        <v>2.867598595802641</v>
      </c>
      <c r="D40" s="2">
        <v>3.0593032439527277</v>
      </c>
      <c r="E40" s="2">
        <v>3.06403190652676</v>
      </c>
      <c r="F40" s="2">
        <v>2.967563829027391</v>
      </c>
      <c r="G40" s="2">
        <v>2.9878599440760616</v>
      </c>
      <c r="H40" s="2">
        <v>2.9832533144819835</v>
      </c>
      <c r="I40" s="2">
        <v>3.0003721567720136</v>
      </c>
      <c r="J40" s="2">
        <v>2.960038258984824</v>
      </c>
      <c r="K40" s="2">
        <v>3.058311392144079</v>
      </c>
      <c r="L40" s="2">
        <v>3.016428615976269</v>
      </c>
      <c r="M40" s="2">
        <v>3.000949031866658</v>
      </c>
      <c r="N40" s="2">
        <v>2.945346084471929</v>
      </c>
      <c r="O40" s="2">
        <v>2.9641251549561236</v>
      </c>
      <c r="P40" s="2">
        <v>2.940355884345371</v>
      </c>
      <c r="Q40" s="2">
        <v>3.060262328374234</v>
      </c>
      <c r="R40" s="2">
        <v>3.011621074317573</v>
      </c>
      <c r="S40" s="2">
        <v>3.0609338867481792</v>
      </c>
      <c r="T40" s="1">
        <v>3.0376182802487626</v>
      </c>
      <c r="U40" s="1">
        <v>2.9891944640675914</v>
      </c>
    </row>
    <row r="41" ht="12">
      <c r="A41" t="s">
        <v>39</v>
      </c>
    </row>
  </sheetData>
  <sheetProtection/>
  <mergeCells count="1">
    <mergeCell ref="A1:S1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="50" zoomScaleNormal="50" zoomScalePageLayoutView="0" workbookViewId="0" topLeftCell="A22">
      <selection activeCell="A41" sqref="A41"/>
    </sheetView>
  </sheetViews>
  <sheetFormatPr defaultColWidth="11.00390625" defaultRowHeight="12.75"/>
  <sheetData>
    <row r="1" spans="1:19" ht="13.5" thickBot="1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1" ht="14.25" thickBot="1" thickTop="1">
      <c r="A2" s="13" t="s">
        <v>36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1">
        <v>19</v>
      </c>
      <c r="U2" s="11">
        <v>20</v>
      </c>
    </row>
    <row r="3" spans="1:21" ht="12.75">
      <c r="A3" s="7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  <c r="U3" s="8"/>
    </row>
    <row r="4" spans="1:21" ht="14.25">
      <c r="A4" s="6" t="s">
        <v>34</v>
      </c>
      <c r="B4" s="9">
        <v>43.947</v>
      </c>
      <c r="C4" s="9">
        <v>44.489</v>
      </c>
      <c r="D4" s="9">
        <v>41.696</v>
      </c>
      <c r="E4" s="9">
        <v>42.961</v>
      </c>
      <c r="F4" s="9">
        <v>42.505</v>
      </c>
      <c r="G4" s="9">
        <v>44.951</v>
      </c>
      <c r="H4" s="9">
        <v>43.719</v>
      </c>
      <c r="I4" s="9">
        <v>42.042</v>
      </c>
      <c r="J4" s="9">
        <v>42.584</v>
      </c>
      <c r="K4" s="9">
        <v>44.138</v>
      </c>
      <c r="L4" s="9">
        <v>44.479</v>
      </c>
      <c r="M4" s="9">
        <v>43.201</v>
      </c>
      <c r="N4" s="9">
        <v>42.004</v>
      </c>
      <c r="O4" s="9">
        <v>42.277</v>
      </c>
      <c r="P4" s="9">
        <v>42.22</v>
      </c>
      <c r="Q4" s="9">
        <v>42.934</v>
      </c>
      <c r="R4" s="9">
        <v>44.75</v>
      </c>
      <c r="S4" s="9">
        <v>44.221</v>
      </c>
      <c r="T4" s="10">
        <v>43.26</v>
      </c>
      <c r="U4" s="10">
        <v>43.918</v>
      </c>
    </row>
    <row r="5" spans="1:21" ht="15">
      <c r="A5" t="s">
        <v>33</v>
      </c>
      <c r="B5" s="9">
        <v>12.899</v>
      </c>
      <c r="C5" s="9">
        <v>11.828</v>
      </c>
      <c r="D5" s="9">
        <v>15.261</v>
      </c>
      <c r="E5" s="9">
        <v>13.697</v>
      </c>
      <c r="F5" s="9">
        <v>14.827</v>
      </c>
      <c r="G5" s="9">
        <v>12.524</v>
      </c>
      <c r="H5" s="9">
        <v>13.311</v>
      </c>
      <c r="I5" s="9">
        <v>15.736</v>
      </c>
      <c r="J5" s="9">
        <v>14.613</v>
      </c>
      <c r="K5" s="9">
        <v>13.24</v>
      </c>
      <c r="L5" s="9">
        <v>13.086</v>
      </c>
      <c r="M5" s="9">
        <v>14.215</v>
      </c>
      <c r="N5" s="9">
        <v>14.944</v>
      </c>
      <c r="O5" s="9">
        <v>14.729</v>
      </c>
      <c r="P5" s="9">
        <v>14.653</v>
      </c>
      <c r="Q5" s="9">
        <v>14.51</v>
      </c>
      <c r="R5" s="9">
        <v>12.234</v>
      </c>
      <c r="S5" s="9">
        <v>13.196</v>
      </c>
      <c r="T5" s="10">
        <v>13.467</v>
      </c>
      <c r="U5" s="10">
        <v>13.432</v>
      </c>
    </row>
    <row r="6" spans="1:21" ht="14.25">
      <c r="A6" s="6" t="s">
        <v>32</v>
      </c>
      <c r="B6" s="9">
        <v>0.549</v>
      </c>
      <c r="C6" s="9">
        <v>0.533</v>
      </c>
      <c r="D6" s="9">
        <v>0.697</v>
      </c>
      <c r="E6" s="9">
        <v>0.493</v>
      </c>
      <c r="F6" s="9">
        <v>0.583</v>
      </c>
      <c r="G6" s="9">
        <v>0.353</v>
      </c>
      <c r="H6" s="9">
        <v>0.593</v>
      </c>
      <c r="I6" s="9">
        <v>0.576</v>
      </c>
      <c r="J6" s="9">
        <v>0.669</v>
      </c>
      <c r="K6" s="9">
        <v>0.49</v>
      </c>
      <c r="L6" s="9">
        <v>0.398</v>
      </c>
      <c r="M6" s="9">
        <v>0.616</v>
      </c>
      <c r="N6" s="9">
        <v>0.657</v>
      </c>
      <c r="O6" s="9">
        <v>0.671</v>
      </c>
      <c r="P6" s="9">
        <v>0.603</v>
      </c>
      <c r="Q6" s="9">
        <v>0.489</v>
      </c>
      <c r="R6" s="9">
        <v>0.395</v>
      </c>
      <c r="S6" s="9">
        <v>0.486</v>
      </c>
      <c r="T6" s="10">
        <v>0.524</v>
      </c>
      <c r="U6" s="10">
        <v>0.424</v>
      </c>
    </row>
    <row r="7" spans="1:21" ht="12.75">
      <c r="A7" s="6" t="s">
        <v>31</v>
      </c>
      <c r="B7" s="9">
        <v>16.709</v>
      </c>
      <c r="C7" s="9">
        <v>16.962</v>
      </c>
      <c r="D7" s="9">
        <v>16.584</v>
      </c>
      <c r="E7" s="9">
        <v>17.645</v>
      </c>
      <c r="F7" s="9">
        <v>17.331</v>
      </c>
      <c r="G7" s="9">
        <v>16.33</v>
      </c>
      <c r="H7" s="9">
        <v>17.426</v>
      </c>
      <c r="I7" s="9">
        <v>16.579</v>
      </c>
      <c r="J7" s="9">
        <v>16.809</v>
      </c>
      <c r="K7" s="9">
        <v>16.79</v>
      </c>
      <c r="L7" s="9">
        <v>16.494</v>
      </c>
      <c r="M7" s="9">
        <v>17.222</v>
      </c>
      <c r="N7" s="9">
        <v>16.428</v>
      </c>
      <c r="O7" s="9">
        <v>16.589</v>
      </c>
      <c r="P7" s="9">
        <v>16.918</v>
      </c>
      <c r="Q7" s="9">
        <v>16.534</v>
      </c>
      <c r="R7" s="9">
        <v>17.442</v>
      </c>
      <c r="S7" s="9">
        <v>16.28</v>
      </c>
      <c r="T7" s="10">
        <v>16.98</v>
      </c>
      <c r="U7" s="10">
        <v>16.228</v>
      </c>
    </row>
    <row r="8" spans="1:21" ht="12.75">
      <c r="A8" s="6" t="s">
        <v>30</v>
      </c>
      <c r="B8" s="9">
        <v>0.24</v>
      </c>
      <c r="C8" s="9">
        <v>0.247</v>
      </c>
      <c r="D8" s="9">
        <v>0.189</v>
      </c>
      <c r="E8" s="9">
        <v>0.205</v>
      </c>
      <c r="F8" s="9">
        <v>0.215</v>
      </c>
      <c r="G8" s="9">
        <v>0.333</v>
      </c>
      <c r="H8" s="9">
        <v>0.232</v>
      </c>
      <c r="I8" s="9">
        <v>0.234</v>
      </c>
      <c r="J8" s="9">
        <v>0.239</v>
      </c>
      <c r="K8" s="9">
        <v>0.243</v>
      </c>
      <c r="L8" s="9">
        <v>0.348</v>
      </c>
      <c r="M8" s="9">
        <v>0.288</v>
      </c>
      <c r="N8" s="9">
        <v>0.243</v>
      </c>
      <c r="O8" s="9">
        <v>0.208</v>
      </c>
      <c r="P8" s="9">
        <v>0.259</v>
      </c>
      <c r="Q8" s="9">
        <v>0.264</v>
      </c>
      <c r="R8" s="9">
        <v>0.183</v>
      </c>
      <c r="S8" s="9">
        <v>0.284</v>
      </c>
      <c r="T8" s="10">
        <v>0.257</v>
      </c>
      <c r="U8" s="10">
        <v>0.299</v>
      </c>
    </row>
    <row r="9" spans="1:21" ht="12.75">
      <c r="A9" s="6" t="s">
        <v>29</v>
      </c>
      <c r="B9" s="9">
        <v>9.869</v>
      </c>
      <c r="C9" s="9">
        <v>10.293</v>
      </c>
      <c r="D9" s="9">
        <v>9.061</v>
      </c>
      <c r="E9" s="9">
        <v>9.404</v>
      </c>
      <c r="F9" s="9">
        <v>8.927</v>
      </c>
      <c r="G9" s="9">
        <v>10.354</v>
      </c>
      <c r="H9" s="9">
        <v>9.352</v>
      </c>
      <c r="I9" s="9">
        <v>9.266</v>
      </c>
      <c r="J9" s="9">
        <v>9.457</v>
      </c>
      <c r="K9" s="9">
        <v>9.848</v>
      </c>
      <c r="L9" s="9">
        <v>10.196</v>
      </c>
      <c r="M9" s="9">
        <v>9.266</v>
      </c>
      <c r="N9" s="9">
        <v>9.426</v>
      </c>
      <c r="O9" s="9">
        <v>9.341</v>
      </c>
      <c r="P9" s="9">
        <v>9.036</v>
      </c>
      <c r="Q9" s="9">
        <v>9.503</v>
      </c>
      <c r="R9" s="9">
        <v>9.869</v>
      </c>
      <c r="S9" s="9">
        <v>10.013</v>
      </c>
      <c r="T9" s="10">
        <v>9.72</v>
      </c>
      <c r="U9" s="10">
        <v>10.18</v>
      </c>
    </row>
    <row r="10" spans="1:21" ht="12.75">
      <c r="A10" s="6" t="s">
        <v>28</v>
      </c>
      <c r="B10" s="9">
        <v>11.526</v>
      </c>
      <c r="C10" s="9">
        <v>11.366</v>
      </c>
      <c r="D10" s="9">
        <v>11.491</v>
      </c>
      <c r="E10" s="9">
        <v>11.608</v>
      </c>
      <c r="F10" s="9">
        <v>11.474</v>
      </c>
      <c r="G10" s="9">
        <v>10.866</v>
      </c>
      <c r="H10" s="9">
        <v>11.415</v>
      </c>
      <c r="I10" s="9">
        <v>11.686</v>
      </c>
      <c r="J10" s="9">
        <v>11.521</v>
      </c>
      <c r="K10" s="9">
        <v>11.278</v>
      </c>
      <c r="L10" s="9">
        <v>10.708</v>
      </c>
      <c r="M10" s="9">
        <v>11.299</v>
      </c>
      <c r="N10" s="9">
        <v>11.472</v>
      </c>
      <c r="O10" s="9">
        <v>11.625</v>
      </c>
      <c r="P10" s="9">
        <v>11.442</v>
      </c>
      <c r="Q10" s="9">
        <v>11.161</v>
      </c>
      <c r="R10" s="9">
        <v>11.445</v>
      </c>
      <c r="S10" s="9">
        <v>11.517</v>
      </c>
      <c r="T10" s="10">
        <v>11.453</v>
      </c>
      <c r="U10" s="10">
        <v>11.228</v>
      </c>
    </row>
    <row r="11" spans="1:21" ht="14.25">
      <c r="A11" s="6" t="s">
        <v>27</v>
      </c>
      <c r="B11" s="9">
        <v>1.634</v>
      </c>
      <c r="C11" s="9">
        <v>1.728</v>
      </c>
      <c r="D11" s="9">
        <v>1.899</v>
      </c>
      <c r="E11" s="9">
        <v>1.746</v>
      </c>
      <c r="F11" s="9">
        <v>1.768</v>
      </c>
      <c r="G11" s="9">
        <v>1.927</v>
      </c>
      <c r="H11" s="9">
        <v>1.656</v>
      </c>
      <c r="I11" s="9">
        <v>1.843</v>
      </c>
      <c r="J11" s="9">
        <v>1.924</v>
      </c>
      <c r="K11" s="9">
        <v>1.774</v>
      </c>
      <c r="L11" s="9">
        <v>2.106</v>
      </c>
      <c r="M11" s="9">
        <v>1.782</v>
      </c>
      <c r="N11" s="9">
        <v>1.828</v>
      </c>
      <c r="O11" s="9">
        <v>1.849</v>
      </c>
      <c r="P11" s="9">
        <v>1.9</v>
      </c>
      <c r="Q11" s="9">
        <v>2.057</v>
      </c>
      <c r="R11" s="9">
        <v>1.602</v>
      </c>
      <c r="S11" s="9">
        <v>1.716</v>
      </c>
      <c r="T11" s="10">
        <v>1.823</v>
      </c>
      <c r="U11" s="10">
        <v>1.94</v>
      </c>
    </row>
    <row r="12" spans="1:21" ht="14.25">
      <c r="A12" s="6" t="s">
        <v>26</v>
      </c>
      <c r="B12" s="9">
        <v>0.504</v>
      </c>
      <c r="C12" s="9">
        <v>0.518</v>
      </c>
      <c r="D12" s="9">
        <v>0.753</v>
      </c>
      <c r="E12" s="9">
        <v>0.594</v>
      </c>
      <c r="F12" s="9">
        <v>0.579</v>
      </c>
      <c r="G12" s="9">
        <v>0.274</v>
      </c>
      <c r="H12" s="9">
        <v>0.533</v>
      </c>
      <c r="I12" s="9">
        <v>0.673</v>
      </c>
      <c r="J12" s="9">
        <v>0.7</v>
      </c>
      <c r="K12" s="9">
        <v>0.333</v>
      </c>
      <c r="L12" s="9">
        <v>0.348</v>
      </c>
      <c r="M12" s="9">
        <v>0.556</v>
      </c>
      <c r="N12" s="9">
        <v>0.7</v>
      </c>
      <c r="O12" s="9">
        <v>0.682</v>
      </c>
      <c r="P12" s="9">
        <v>0.616</v>
      </c>
      <c r="Q12" s="9">
        <v>0.437</v>
      </c>
      <c r="R12" s="9">
        <v>0.399</v>
      </c>
      <c r="S12" s="9">
        <v>0.426</v>
      </c>
      <c r="T12" s="10">
        <v>0.521</v>
      </c>
      <c r="U12" s="10">
        <v>0.387</v>
      </c>
    </row>
    <row r="13" spans="1:21" ht="12.75">
      <c r="A13" s="6" t="s">
        <v>25</v>
      </c>
      <c r="B13" s="9">
        <v>0.003</v>
      </c>
      <c r="C13" s="9">
        <v>0.013</v>
      </c>
      <c r="D13" s="9">
        <v>0.077</v>
      </c>
      <c r="E13" s="9">
        <v>0.062</v>
      </c>
      <c r="F13" s="9">
        <v>0.029</v>
      </c>
      <c r="G13" s="9">
        <v>0.056</v>
      </c>
      <c r="H13" s="9">
        <v>0.071</v>
      </c>
      <c r="I13" s="9">
        <v>0.092</v>
      </c>
      <c r="J13" s="9">
        <v>0</v>
      </c>
      <c r="K13" s="9">
        <v>0.063</v>
      </c>
      <c r="L13" s="9">
        <v>0.053</v>
      </c>
      <c r="M13" s="9">
        <v>0</v>
      </c>
      <c r="N13" s="9">
        <v>0</v>
      </c>
      <c r="O13" s="9">
        <v>0.067</v>
      </c>
      <c r="P13" s="9">
        <v>0.018</v>
      </c>
      <c r="Q13" s="9">
        <v>0.126</v>
      </c>
      <c r="R13" s="9">
        <v>0.124</v>
      </c>
      <c r="S13" s="9">
        <v>0.174</v>
      </c>
      <c r="T13" s="10">
        <v>0.147</v>
      </c>
      <c r="U13" s="10">
        <v>0.051</v>
      </c>
    </row>
    <row r="14" spans="1:21" ht="12.75">
      <c r="A14" s="6" t="s">
        <v>24</v>
      </c>
      <c r="B14" s="9">
        <v>0.006</v>
      </c>
      <c r="C14" s="9">
        <v>0</v>
      </c>
      <c r="D14" s="9">
        <v>0.003</v>
      </c>
      <c r="E14" s="9">
        <v>0.007</v>
      </c>
      <c r="F14" s="9">
        <v>0</v>
      </c>
      <c r="G14" s="9">
        <v>0</v>
      </c>
      <c r="H14" s="9">
        <v>0.004</v>
      </c>
      <c r="I14" s="9">
        <v>0.005</v>
      </c>
      <c r="J14" s="9">
        <v>0.005</v>
      </c>
      <c r="K14" s="9">
        <v>0.003</v>
      </c>
      <c r="L14" s="9">
        <v>0</v>
      </c>
      <c r="M14" s="9">
        <v>0</v>
      </c>
      <c r="N14" s="9">
        <v>0.002</v>
      </c>
      <c r="O14" s="9">
        <v>0.001</v>
      </c>
      <c r="P14" s="9">
        <v>0.003</v>
      </c>
      <c r="Q14" s="9">
        <v>0.006</v>
      </c>
      <c r="R14" s="9">
        <v>0.004</v>
      </c>
      <c r="S14" s="9">
        <v>0</v>
      </c>
      <c r="T14" s="10">
        <v>0</v>
      </c>
      <c r="U14" s="10">
        <v>0.001</v>
      </c>
    </row>
    <row r="15" spans="1:21" ht="12.75">
      <c r="A15" s="6" t="s">
        <v>23</v>
      </c>
      <c r="B15" s="9">
        <f>SUM(B4:B14)</f>
        <v>97.886</v>
      </c>
      <c r="C15" s="9">
        <f aca="true" t="shared" si="0" ref="C15:U15">SUM(C4:C14)</f>
        <v>97.977</v>
      </c>
      <c r="D15" s="9">
        <f t="shared" si="0"/>
        <v>97.711</v>
      </c>
      <c r="E15" s="9">
        <f t="shared" si="0"/>
        <v>98.422</v>
      </c>
      <c r="F15" s="9">
        <f t="shared" si="0"/>
        <v>98.238</v>
      </c>
      <c r="G15" s="9">
        <f t="shared" si="0"/>
        <v>97.968</v>
      </c>
      <c r="H15" s="9">
        <f t="shared" si="0"/>
        <v>98.31200000000001</v>
      </c>
      <c r="I15" s="9">
        <f t="shared" si="0"/>
        <v>98.732</v>
      </c>
      <c r="J15" s="9">
        <f t="shared" si="0"/>
        <v>98.52100000000002</v>
      </c>
      <c r="K15" s="9">
        <f t="shared" si="0"/>
        <v>98.2</v>
      </c>
      <c r="L15" s="9">
        <f t="shared" si="0"/>
        <v>98.21599999999998</v>
      </c>
      <c r="M15" s="9">
        <f t="shared" si="0"/>
        <v>98.445</v>
      </c>
      <c r="N15" s="9">
        <f t="shared" si="0"/>
        <v>97.704</v>
      </c>
      <c r="O15" s="9">
        <f t="shared" si="0"/>
        <v>98.03899999999999</v>
      </c>
      <c r="P15" s="9">
        <f t="shared" si="0"/>
        <v>97.668</v>
      </c>
      <c r="Q15" s="9">
        <f t="shared" si="0"/>
        <v>98.02099999999999</v>
      </c>
      <c r="R15" s="9">
        <f t="shared" si="0"/>
        <v>98.44700000000002</v>
      </c>
      <c r="S15" s="9">
        <f t="shared" si="0"/>
        <v>98.313</v>
      </c>
      <c r="T15" s="9">
        <f t="shared" si="0"/>
        <v>98.152</v>
      </c>
      <c r="U15" s="9">
        <f t="shared" si="0"/>
        <v>98.08800000000002</v>
      </c>
    </row>
    <row r="16" spans="1:21" ht="12.7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</row>
    <row r="17" spans="1:21" ht="12.75">
      <c r="A17" s="7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8"/>
      <c r="U17" s="8"/>
    </row>
    <row r="18" spans="1:21" ht="12.75">
      <c r="A18" s="6" t="s">
        <v>21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8"/>
      <c r="U18" s="8"/>
    </row>
    <row r="19" spans="1:21" ht="12.75">
      <c r="A19" s="6" t="s">
        <v>20</v>
      </c>
      <c r="B19" s="15">
        <v>6.472148708708436</v>
      </c>
      <c r="C19" s="15">
        <v>6.548891008263553</v>
      </c>
      <c r="D19" s="15">
        <v>6.186858595822129</v>
      </c>
      <c r="E19" s="15">
        <v>6.3282031934283145</v>
      </c>
      <c r="F19" s="15">
        <v>6.26569670434583</v>
      </c>
      <c r="G19" s="16">
        <v>6.566307147489666</v>
      </c>
      <c r="H19" s="15">
        <v>6.432773942610253</v>
      </c>
      <c r="I19" s="15">
        <v>6.1592546087514295</v>
      </c>
      <c r="J19" s="15">
        <v>6.256575790811292</v>
      </c>
      <c r="K19" s="15">
        <v>6.464331487985983</v>
      </c>
      <c r="L19" s="14">
        <v>6.490619809131584</v>
      </c>
      <c r="M19" s="5">
        <v>6.338033128213067</v>
      </c>
      <c r="N19" s="5">
        <v>6.212612611711716</v>
      </c>
      <c r="O19" s="5">
        <v>6.246216737916363</v>
      </c>
      <c r="P19" s="5">
        <v>6.263396525848113</v>
      </c>
      <c r="Q19" s="5">
        <v>6.316197876814383</v>
      </c>
      <c r="R19" s="5">
        <v>6.560841015927154</v>
      </c>
      <c r="S19" s="5">
        <v>6.476617413116657</v>
      </c>
      <c r="T19" s="4">
        <v>6.376875336511218</v>
      </c>
      <c r="U19" s="4">
        <v>6.43077909824793</v>
      </c>
    </row>
    <row r="20" spans="1:21" ht="15">
      <c r="A20" s="6" t="s">
        <v>19</v>
      </c>
      <c r="B20" s="15">
        <v>1.5278512912915643</v>
      </c>
      <c r="C20" s="15">
        <v>1.4511089917364473</v>
      </c>
      <c r="D20" s="15">
        <v>1.8131414041778706</v>
      </c>
      <c r="E20" s="15">
        <v>1.6717968065716855</v>
      </c>
      <c r="F20" s="15">
        <v>1.7343032956541702</v>
      </c>
      <c r="G20" s="16">
        <v>1.433692852510334</v>
      </c>
      <c r="H20" s="15">
        <v>1.567226057389747</v>
      </c>
      <c r="I20" s="15">
        <v>1.8407453912485705</v>
      </c>
      <c r="J20" s="15">
        <v>1.7434242091887082</v>
      </c>
      <c r="K20" s="15">
        <v>1.5356685120140172</v>
      </c>
      <c r="L20" s="5">
        <v>1.5093801908684163</v>
      </c>
      <c r="M20" s="5">
        <v>1.661966871786933</v>
      </c>
      <c r="N20" s="5">
        <v>1.787387388288284</v>
      </c>
      <c r="O20" s="5">
        <v>1.7537832620836369</v>
      </c>
      <c r="P20" s="5">
        <v>1.7366034741518872</v>
      </c>
      <c r="Q20" s="5">
        <v>1.6838021231856173</v>
      </c>
      <c r="R20" s="5">
        <v>1.4391589840728463</v>
      </c>
      <c r="S20" s="5">
        <v>1.5233825868833426</v>
      </c>
      <c r="T20" s="4">
        <v>1.623124663488782</v>
      </c>
      <c r="U20" s="4">
        <v>1.56922090175207</v>
      </c>
    </row>
    <row r="21" spans="1:21" ht="12.75">
      <c r="A21" s="6" t="s">
        <v>18</v>
      </c>
      <c r="B21" s="5">
        <v>8</v>
      </c>
      <c r="C21" s="5">
        <v>8</v>
      </c>
      <c r="D21" s="5">
        <v>8</v>
      </c>
      <c r="E21" s="5">
        <v>8</v>
      </c>
      <c r="F21" s="5">
        <v>8</v>
      </c>
      <c r="G21" s="5">
        <v>8</v>
      </c>
      <c r="H21" s="5">
        <v>8</v>
      </c>
      <c r="I21" s="5">
        <v>8</v>
      </c>
      <c r="J21" s="5">
        <v>8</v>
      </c>
      <c r="K21" s="5">
        <v>8</v>
      </c>
      <c r="L21" s="5">
        <v>8</v>
      </c>
      <c r="M21" s="5">
        <v>8</v>
      </c>
      <c r="N21" s="5">
        <v>8</v>
      </c>
      <c r="O21" s="5">
        <v>8</v>
      </c>
      <c r="P21" s="5">
        <v>8</v>
      </c>
      <c r="Q21" s="5">
        <v>8</v>
      </c>
      <c r="R21" s="5">
        <v>8</v>
      </c>
      <c r="S21" s="5">
        <v>8</v>
      </c>
      <c r="T21" s="5">
        <v>8</v>
      </c>
      <c r="U21" s="5">
        <v>8</v>
      </c>
    </row>
    <row r="22" spans="1:21" ht="12.75">
      <c r="A22" s="7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"/>
      <c r="U22" s="4"/>
    </row>
    <row r="23" spans="1:21" ht="15">
      <c r="A23" s="6" t="s">
        <v>16</v>
      </c>
      <c r="B23" s="5">
        <v>0.7117095581606772</v>
      </c>
      <c r="C23" s="5">
        <v>0.6015367607086435</v>
      </c>
      <c r="D23" s="5">
        <v>0.856459611192661</v>
      </c>
      <c r="E23" s="5">
        <v>0.70679029717303</v>
      </c>
      <c r="F23" s="5">
        <v>0.8424343720298006</v>
      </c>
      <c r="G23" s="5">
        <v>0.7231200119229082</v>
      </c>
      <c r="H23" s="5">
        <v>0.7417866560063322</v>
      </c>
      <c r="I23" s="5">
        <v>0.8771122596377068</v>
      </c>
      <c r="J23" s="5">
        <v>0.7877218773460464</v>
      </c>
      <c r="K23" s="5">
        <v>0.7503856937671345</v>
      </c>
      <c r="L23" s="5">
        <v>0.7418797452515689</v>
      </c>
      <c r="M23" s="5">
        <v>0.7966742409945442</v>
      </c>
      <c r="N23" s="5">
        <v>0.8183944538884669</v>
      </c>
      <c r="O23" s="5">
        <v>0.8117267887569395</v>
      </c>
      <c r="P23" s="5">
        <v>0.8261439055225686</v>
      </c>
      <c r="Q23" s="5">
        <v>0.8327698652903246</v>
      </c>
      <c r="R23" s="5">
        <v>0.6754132284961272</v>
      </c>
      <c r="S23" s="5">
        <v>0.7551201842004702</v>
      </c>
      <c r="T23" s="4">
        <v>0.7172201159463971</v>
      </c>
      <c r="U23" s="4">
        <v>0.7495043448338801</v>
      </c>
    </row>
    <row r="24" spans="1:21" ht="12.75">
      <c r="A24" s="6" t="s">
        <v>15</v>
      </c>
      <c r="B24" s="5">
        <v>0.06080608227590367</v>
      </c>
      <c r="C24" s="5">
        <v>0.05900621431499946</v>
      </c>
      <c r="D24" s="5">
        <v>0.07777929437560735</v>
      </c>
      <c r="E24" s="5">
        <v>0.05461455227279425</v>
      </c>
      <c r="F24" s="5">
        <v>0.06463285312501531</v>
      </c>
      <c r="G24" s="5">
        <v>0.03878037157409445</v>
      </c>
      <c r="H24" s="5">
        <v>0.06562029649512711</v>
      </c>
      <c r="I24" s="5">
        <v>0.063463306774091</v>
      </c>
      <c r="J24" s="5">
        <v>0.07392167502243961</v>
      </c>
      <c r="K24" s="5">
        <v>0.05397124956577708</v>
      </c>
      <c r="L24" s="5">
        <v>0.04367869486457471</v>
      </c>
      <c r="M24" s="5">
        <v>0.06796680295619144</v>
      </c>
      <c r="N24" s="5">
        <v>0.07308098940735198</v>
      </c>
      <c r="O24" s="5">
        <v>0.0745574133908236</v>
      </c>
      <c r="P24" s="5">
        <v>0.06727665883711889</v>
      </c>
      <c r="Q24" s="5">
        <v>0.05410266512459197</v>
      </c>
      <c r="R24" s="5">
        <v>0.04355309219641585</v>
      </c>
      <c r="S24" s="5">
        <v>0.053531742195250295</v>
      </c>
      <c r="T24" s="4">
        <v>0.0580909024690429</v>
      </c>
      <c r="U24" s="4">
        <v>0.04669198296843471</v>
      </c>
    </row>
    <row r="25" spans="1:21" ht="15">
      <c r="A25" s="6" t="s">
        <v>14</v>
      </c>
      <c r="B25" s="5">
        <v>0.4425177148346151</v>
      </c>
      <c r="C25" s="5">
        <v>0.4804061050787598</v>
      </c>
      <c r="D25" s="5">
        <v>0.41897343432040923</v>
      </c>
      <c r="E25" s="5">
        <v>0.5309405817893424</v>
      </c>
      <c r="F25" s="5">
        <v>0.4602807198859531</v>
      </c>
      <c r="G25" s="5">
        <v>0.5302134813080039</v>
      </c>
      <c r="H25" s="5">
        <v>0.45939767674702336</v>
      </c>
      <c r="I25" s="5">
        <v>0.4704193766065654</v>
      </c>
      <c r="J25" s="5">
        <v>0.4459838131058167</v>
      </c>
      <c r="K25" s="5">
        <v>0.49052702840310625</v>
      </c>
      <c r="L25" s="5">
        <v>0.5530464618456175</v>
      </c>
      <c r="M25" s="5">
        <v>0.48693644591011553</v>
      </c>
      <c r="N25" s="5">
        <v>0.46679322151240843</v>
      </c>
      <c r="O25" s="5">
        <v>0.41624650849999933</v>
      </c>
      <c r="P25" s="5">
        <v>0.42961967065343565</v>
      </c>
      <c r="Q25" s="5">
        <v>0.4802545328566641</v>
      </c>
      <c r="R25" s="5">
        <v>0.4773245276042264</v>
      </c>
      <c r="S25" s="5">
        <v>0.4323577604773776</v>
      </c>
      <c r="T25" s="4">
        <v>0.4805947848142731</v>
      </c>
      <c r="U25" s="4">
        <v>0.4957703861642697</v>
      </c>
    </row>
    <row r="26" spans="1:21" ht="12.75">
      <c r="A26" s="6" t="s">
        <v>13</v>
      </c>
      <c r="B26" s="5">
        <v>2.1660779590179016</v>
      </c>
      <c r="C26" s="5">
        <v>2.2580771287090107</v>
      </c>
      <c r="D26" s="5">
        <v>2.0037041931533572</v>
      </c>
      <c r="E26" s="5">
        <v>2.0644308232371875</v>
      </c>
      <c r="F26" s="5">
        <v>1.9611759712938104</v>
      </c>
      <c r="G26" s="5">
        <v>2.25409220468027</v>
      </c>
      <c r="H26" s="5">
        <v>2.0507572189981023</v>
      </c>
      <c r="I26" s="5">
        <v>2.0231065945285507</v>
      </c>
      <c r="J26" s="5">
        <v>2.0707388250834953</v>
      </c>
      <c r="K26" s="5">
        <v>2.1495160335342485</v>
      </c>
      <c r="L26" s="5">
        <v>2.217392956215376</v>
      </c>
      <c r="M26" s="5">
        <v>2.02597779677138</v>
      </c>
      <c r="N26" s="5">
        <v>2.0777473647532303</v>
      </c>
      <c r="O26" s="5">
        <v>2.0567804730134442</v>
      </c>
      <c r="P26" s="5">
        <v>1.9977888316046786</v>
      </c>
      <c r="Q26" s="5">
        <v>2.083515737679946</v>
      </c>
      <c r="R26" s="5">
        <v>2.156360182101768</v>
      </c>
      <c r="S26" s="5">
        <v>2.185574326918765</v>
      </c>
      <c r="T26" s="4">
        <v>2.1353514159021647</v>
      </c>
      <c r="U26" s="4">
        <v>2.2215213721145552</v>
      </c>
    </row>
    <row r="27" spans="1:21" ht="12.75">
      <c r="A27" s="6" t="s">
        <v>12</v>
      </c>
      <c r="B27" s="5">
        <v>0.029939291258800738</v>
      </c>
      <c r="C27" s="5">
        <v>0.030798040924862883</v>
      </c>
      <c r="D27" s="5">
        <v>0.02375464913456649</v>
      </c>
      <c r="E27" s="5">
        <v>0.025578255113518595</v>
      </c>
      <c r="F27" s="5">
        <v>0.026845953152691438</v>
      </c>
      <c r="G27" s="5">
        <v>0.04120378280653958</v>
      </c>
      <c r="H27" s="5">
        <v>0.028915258222892502</v>
      </c>
      <c r="I27" s="5">
        <v>0.029038332017483227</v>
      </c>
      <c r="J27" s="5">
        <v>0.029743986652776937</v>
      </c>
      <c r="K27" s="5">
        <v>0.03014590053664949</v>
      </c>
      <c r="L27" s="5">
        <v>0.043015147858281845</v>
      </c>
      <c r="M27" s="5">
        <v>0.03579020720330498</v>
      </c>
      <c r="N27" s="5">
        <v>0.030443944226160723</v>
      </c>
      <c r="O27" s="5">
        <v>0.026030783652203213</v>
      </c>
      <c r="P27" s="5">
        <v>0.03254636285823075</v>
      </c>
      <c r="Q27" s="5">
        <v>0.03289798680852142</v>
      </c>
      <c r="R27" s="5">
        <v>0.022726292076682152</v>
      </c>
      <c r="S27" s="5">
        <v>0.035232952938776915</v>
      </c>
      <c r="T27" s="4">
        <v>0.03208969246589602</v>
      </c>
      <c r="U27" s="4">
        <v>0.037085423714240374</v>
      </c>
    </row>
    <row r="28" spans="1:21" ht="15">
      <c r="A28" s="6" t="s">
        <v>11</v>
      </c>
      <c r="B28" s="5">
        <v>1.5889493944521016</v>
      </c>
      <c r="C28" s="5">
        <v>1.5701757502637235</v>
      </c>
      <c r="D28" s="5">
        <v>1.6193288178233987</v>
      </c>
      <c r="E28" s="5">
        <v>1.617645490414127</v>
      </c>
      <c r="F28" s="5">
        <v>1.6446301305127293</v>
      </c>
      <c r="G28" s="5">
        <v>1.4125901477081837</v>
      </c>
      <c r="H28" s="5">
        <v>1.6535228935305226</v>
      </c>
      <c r="I28" s="5">
        <v>1.536860130435603</v>
      </c>
      <c r="J28" s="5">
        <v>1.5918898227894251</v>
      </c>
      <c r="K28" s="5">
        <v>1.5254540941930843</v>
      </c>
      <c r="L28" s="5">
        <v>1.4009869939645814</v>
      </c>
      <c r="M28" s="5">
        <v>1.5866545061644635</v>
      </c>
      <c r="N28" s="5">
        <v>1.5335400262123815</v>
      </c>
      <c r="O28" s="5">
        <v>1.6146580326865898</v>
      </c>
      <c r="P28" s="5">
        <v>1.6466245705239677</v>
      </c>
      <c r="Q28" s="5">
        <v>1.516459212239952</v>
      </c>
      <c r="R28" s="5">
        <v>1.6246226775247803</v>
      </c>
      <c r="S28" s="5">
        <v>1.5381830332693602</v>
      </c>
      <c r="T28" s="4">
        <v>1.5766530884022258</v>
      </c>
      <c r="U28" s="4">
        <v>1.4494264902046199</v>
      </c>
    </row>
    <row r="29" spans="1:21" ht="12.75">
      <c r="A29" s="6" t="s">
        <v>10</v>
      </c>
      <c r="B29" s="5">
        <v>5</v>
      </c>
      <c r="C29" s="5">
        <v>5</v>
      </c>
      <c r="D29" s="5">
        <v>5</v>
      </c>
      <c r="E29" s="5">
        <v>5</v>
      </c>
      <c r="F29" s="5">
        <v>5</v>
      </c>
      <c r="G29" s="5">
        <v>5</v>
      </c>
      <c r="H29" s="5">
        <v>5</v>
      </c>
      <c r="I29" s="5">
        <v>5</v>
      </c>
      <c r="J29" s="5">
        <v>5</v>
      </c>
      <c r="K29" s="5">
        <v>5</v>
      </c>
      <c r="L29" s="5">
        <v>5</v>
      </c>
      <c r="M29" s="5">
        <v>5</v>
      </c>
      <c r="N29" s="5">
        <v>4.999999999999999</v>
      </c>
      <c r="O29" s="5">
        <v>5</v>
      </c>
      <c r="P29" s="5">
        <v>5</v>
      </c>
      <c r="Q29" s="5">
        <v>5</v>
      </c>
      <c r="R29" s="5">
        <v>5</v>
      </c>
      <c r="S29" s="5">
        <v>5</v>
      </c>
      <c r="T29" s="5">
        <v>5</v>
      </c>
      <c r="U29" s="5">
        <v>5</v>
      </c>
    </row>
    <row r="30" spans="1:21" ht="12.75">
      <c r="A30" s="7" t="s">
        <v>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4"/>
      <c r="U30" s="4"/>
    </row>
    <row r="31" spans="1:21" ht="12.75">
      <c r="A31" s="6" t="s">
        <v>8</v>
      </c>
      <c r="B31" s="5">
        <v>0.02653181878193367</v>
      </c>
      <c r="C31" s="5">
        <v>0.03759659220394962</v>
      </c>
      <c r="D31" s="5">
        <v>0.019674747448106267</v>
      </c>
      <c r="E31" s="5">
        <v>0.025131558786013697</v>
      </c>
      <c r="F31" s="5">
        <v>0.031714623699138134</v>
      </c>
      <c r="G31" s="5">
        <v>0.0521989072567175</v>
      </c>
      <c r="H31" s="5">
        <v>0.031456780636315074</v>
      </c>
      <c r="I31" s="5">
        <v>0.024041465090931302</v>
      </c>
      <c r="J31" s="5">
        <v>0.027542499335621473</v>
      </c>
      <c r="K31" s="5">
        <v>0.04055857003814767</v>
      </c>
      <c r="L31" s="5">
        <v>0.05891464616082498</v>
      </c>
      <c r="M31" s="5">
        <v>0.03950744946703377</v>
      </c>
      <c r="N31" s="5">
        <v>0.031760547998370914</v>
      </c>
      <c r="O31" s="5">
        <v>0.018881477378661193</v>
      </c>
      <c r="P31" s="5">
        <v>0.02277360129867745</v>
      </c>
      <c r="Q31" s="5">
        <v>0.03755225348550395</v>
      </c>
      <c r="R31" s="5">
        <v>0.03669526992122396</v>
      </c>
      <c r="S31" s="5">
        <v>0.02357106362645145</v>
      </c>
      <c r="T31" s="4">
        <v>0.0360668558776025</v>
      </c>
      <c r="U31" s="4">
        <v>0.042094132775538196</v>
      </c>
    </row>
    <row r="32" spans="1:21" ht="12.75">
      <c r="A32" s="6" t="s">
        <v>7</v>
      </c>
      <c r="B32" s="5">
        <v>1.8188298285345048</v>
      </c>
      <c r="C32" s="5">
        <v>1.7927385994128022</v>
      </c>
      <c r="D32" s="5">
        <v>1.8269548714595394</v>
      </c>
      <c r="E32" s="5">
        <v>1.832135678758301</v>
      </c>
      <c r="F32" s="5">
        <v>1.8123346458269127</v>
      </c>
      <c r="G32" s="5">
        <v>1.7007705832105702</v>
      </c>
      <c r="H32" s="5">
        <v>1.7996919959832405</v>
      </c>
      <c r="I32" s="5">
        <v>1.8344457389947022</v>
      </c>
      <c r="J32" s="5">
        <v>1.8137383353934058</v>
      </c>
      <c r="K32" s="5">
        <v>1.769853250202569</v>
      </c>
      <c r="L32" s="5">
        <v>1.6743016985035866</v>
      </c>
      <c r="M32" s="5">
        <v>1.7762124619485025</v>
      </c>
      <c r="N32" s="5">
        <v>1.8180966288495028</v>
      </c>
      <c r="O32" s="5">
        <v>1.8403484021229817</v>
      </c>
      <c r="P32" s="5">
        <v>1.8188120406084098</v>
      </c>
      <c r="Q32" s="5">
        <v>1.7593477201682421</v>
      </c>
      <c r="R32" s="5">
        <v>1.7979452816509667</v>
      </c>
      <c r="S32" s="5">
        <v>1.807395720749075</v>
      </c>
      <c r="T32" s="4">
        <v>1.808984607854308</v>
      </c>
      <c r="U32" s="4">
        <v>1.7616419360099551</v>
      </c>
    </row>
    <row r="33" spans="1:21" ht="12.75">
      <c r="A33" s="6" t="s">
        <v>4</v>
      </c>
      <c r="B33" s="5">
        <v>0.15463835268356152</v>
      </c>
      <c r="C33" s="5">
        <v>0.16966480838324816</v>
      </c>
      <c r="D33" s="5">
        <v>0.15337038109235435</v>
      </c>
      <c r="E33" s="5">
        <v>0.14273276245568534</v>
      </c>
      <c r="F33" s="5">
        <v>0.15595073047394914</v>
      </c>
      <c r="G33" s="5">
        <v>0.24703050953271233</v>
      </c>
      <c r="H33" s="5">
        <v>0.16885122338044445</v>
      </c>
      <c r="I33" s="5">
        <v>0.1415127959143665</v>
      </c>
      <c r="J33" s="5">
        <v>0.15871916527097274</v>
      </c>
      <c r="K33" s="5">
        <v>0.18958817975928333</v>
      </c>
      <c r="L33" s="5">
        <v>0.26678365533558845</v>
      </c>
      <c r="M33" s="5">
        <v>0.18428008858446376</v>
      </c>
      <c r="N33" s="5">
        <v>0.15014282315212624</v>
      </c>
      <c r="O33" s="5">
        <v>0.14077012049835713</v>
      </c>
      <c r="P33" s="5">
        <v>0.1584143580929127</v>
      </c>
      <c r="Q33" s="5">
        <v>0.2031000263462539</v>
      </c>
      <c r="R33" s="5">
        <v>0.16535944842780936</v>
      </c>
      <c r="S33" s="5">
        <v>0.1690332156244736</v>
      </c>
      <c r="T33" s="4">
        <v>0.15494853626808958</v>
      </c>
      <c r="U33" s="4">
        <v>0.1962639312145067</v>
      </c>
    </row>
    <row r="34" spans="1:21" ht="12.75">
      <c r="A34" s="6" t="s">
        <v>6</v>
      </c>
      <c r="B34" s="5">
        <v>2</v>
      </c>
      <c r="C34" s="5">
        <v>2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5">
        <v>2</v>
      </c>
      <c r="J34" s="5">
        <v>2</v>
      </c>
      <c r="K34" s="5">
        <v>2</v>
      </c>
      <c r="L34" s="5">
        <v>2</v>
      </c>
      <c r="M34" s="5">
        <v>2</v>
      </c>
      <c r="N34" s="5">
        <v>2</v>
      </c>
      <c r="O34" s="5">
        <v>2</v>
      </c>
      <c r="P34" s="5">
        <v>2</v>
      </c>
      <c r="Q34" s="5">
        <v>2</v>
      </c>
      <c r="R34" s="5">
        <v>2</v>
      </c>
      <c r="S34" s="5">
        <v>2</v>
      </c>
      <c r="T34" s="5">
        <v>2</v>
      </c>
      <c r="U34" s="5">
        <v>2</v>
      </c>
    </row>
    <row r="35" spans="1:21" ht="12.75">
      <c r="A35" s="7" t="s">
        <v>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4"/>
      <c r="U35" s="4"/>
    </row>
    <row r="36" spans="1:21" ht="12.75">
      <c r="A36" s="6" t="s">
        <v>4</v>
      </c>
      <c r="B36" s="5">
        <v>0.3119543258337896</v>
      </c>
      <c r="C36" s="5">
        <v>0.3235379203319694</v>
      </c>
      <c r="D36" s="5">
        <v>0.39297512447976557</v>
      </c>
      <c r="E36" s="5">
        <v>0.355941423109873</v>
      </c>
      <c r="F36" s="5">
        <v>0.3493829243291501</v>
      </c>
      <c r="G36" s="5">
        <v>0.29876525921602093</v>
      </c>
      <c r="H36" s="5">
        <v>0.3035978665051872</v>
      </c>
      <c r="I36" s="5">
        <v>0.38201137594049506</v>
      </c>
      <c r="J36" s="5">
        <v>0.3893835308818372</v>
      </c>
      <c r="K36" s="5">
        <v>0.31418054036960963</v>
      </c>
      <c r="L36" s="5">
        <v>0.32909267848454526</v>
      </c>
      <c r="M36" s="5">
        <v>0.3226347669406142</v>
      </c>
      <c r="N36" s="5">
        <v>0.3740926798967773</v>
      </c>
      <c r="O36" s="5">
        <v>0.38891334094380015</v>
      </c>
      <c r="P36" s="5">
        <v>0.38811298272673356</v>
      </c>
      <c r="Q36" s="5">
        <v>0.38365292268834117</v>
      </c>
      <c r="R36" s="5">
        <v>0.290043250397598</v>
      </c>
      <c r="S36" s="5">
        <v>0.31827482944338664</v>
      </c>
      <c r="T36" s="4">
        <v>0.3660958179389746</v>
      </c>
      <c r="U36" s="4">
        <v>0.3545302975425024</v>
      </c>
    </row>
    <row r="37" spans="1:21" ht="12.75">
      <c r="A37" s="6" t="s">
        <v>3</v>
      </c>
      <c r="B37" s="5">
        <v>0.09469588059423739</v>
      </c>
      <c r="C37" s="5">
        <v>0.09728058537031745</v>
      </c>
      <c r="D37" s="5">
        <v>0.14254502652618298</v>
      </c>
      <c r="E37" s="5">
        <v>0.11162816240953728</v>
      </c>
      <c r="F37" s="5">
        <v>0.10889030363318696</v>
      </c>
      <c r="G37" s="5">
        <v>0.051063866447918084</v>
      </c>
      <c r="H37" s="5">
        <v>0.10005448852139182</v>
      </c>
      <c r="I37" s="5">
        <v>0.12578856142999392</v>
      </c>
      <c r="J37" s="5">
        <v>0.13121080308109667</v>
      </c>
      <c r="K37" s="5">
        <v>0.062220930101900475</v>
      </c>
      <c r="L37" s="5">
        <v>0.06478757089313192</v>
      </c>
      <c r="M37" s="5">
        <v>0.10406790061374775</v>
      </c>
      <c r="N37" s="5">
        <v>0.13208787732804636</v>
      </c>
      <c r="O37" s="5">
        <v>0.12855191759961782</v>
      </c>
      <c r="P37" s="5">
        <v>0.11658795566783396</v>
      </c>
      <c r="Q37" s="5">
        <v>0.08201949844736173</v>
      </c>
      <c r="R37" s="5">
        <v>0.07463124160987702</v>
      </c>
      <c r="S37" s="5">
        <v>0.07959954399607753</v>
      </c>
      <c r="T37" s="4">
        <v>0.09798067611915004</v>
      </c>
      <c r="U37" s="4">
        <v>0.07229583848905682</v>
      </c>
    </row>
    <row r="38" spans="1:21" ht="12.75">
      <c r="A38" s="6" t="s">
        <v>2</v>
      </c>
      <c r="B38" s="5">
        <f>SUM(B36:B37)</f>
        <v>0.406650206428027</v>
      </c>
      <c r="C38" s="5">
        <f aca="true" t="shared" si="1" ref="C38:K38">SUM(C36:C37)</f>
        <v>0.42081850570228685</v>
      </c>
      <c r="D38" s="5">
        <f t="shared" si="1"/>
        <v>0.5355201510059485</v>
      </c>
      <c r="E38" s="5">
        <f t="shared" si="1"/>
        <v>0.46756958551941025</v>
      </c>
      <c r="F38" s="5">
        <f t="shared" si="1"/>
        <v>0.45827322796233705</v>
      </c>
      <c r="G38" s="5">
        <f t="shared" si="1"/>
        <v>0.34982912566393903</v>
      </c>
      <c r="H38" s="5">
        <f t="shared" si="1"/>
        <v>0.40365235502657903</v>
      </c>
      <c r="I38" s="5">
        <f t="shared" si="1"/>
        <v>0.507799937370489</v>
      </c>
      <c r="J38" s="5">
        <f t="shared" si="1"/>
        <v>0.5205943339629339</v>
      </c>
      <c r="K38" s="5">
        <f t="shared" si="1"/>
        <v>0.3764014704715101</v>
      </c>
      <c r="L38" s="5">
        <f aca="true" t="shared" si="2" ref="L38:U38">SUM(L36:L37)</f>
        <v>0.3938802493776772</v>
      </c>
      <c r="M38" s="5">
        <f t="shared" si="2"/>
        <v>0.426702667554362</v>
      </c>
      <c r="N38" s="5">
        <f t="shared" si="2"/>
        <v>0.5061805572248237</v>
      </c>
      <c r="O38" s="5">
        <f t="shared" si="2"/>
        <v>0.517465258543418</v>
      </c>
      <c r="P38" s="5">
        <f t="shared" si="2"/>
        <v>0.5047009383945675</v>
      </c>
      <c r="Q38" s="5">
        <f t="shared" si="2"/>
        <v>0.4656724211357029</v>
      </c>
      <c r="R38" s="5">
        <f t="shared" si="2"/>
        <v>0.36467449200747504</v>
      </c>
      <c r="S38" s="5">
        <f t="shared" si="2"/>
        <v>0.3978743734394642</v>
      </c>
      <c r="T38" s="5">
        <f t="shared" si="2"/>
        <v>0.4640764940581247</v>
      </c>
      <c r="U38" s="5">
        <f t="shared" si="2"/>
        <v>0.4268261360315593</v>
      </c>
    </row>
    <row r="39" spans="1:21" ht="12.75">
      <c r="A39" s="6" t="s">
        <v>1</v>
      </c>
      <c r="B39" s="5">
        <f>B21+B29+B34+B38</f>
        <v>15.406650206428028</v>
      </c>
      <c r="C39" s="5">
        <f aca="true" t="shared" si="3" ref="C39:K39">C21+C29+C34+C38</f>
        <v>15.420818505702286</v>
      </c>
      <c r="D39" s="5">
        <f t="shared" si="3"/>
        <v>15.535520151005949</v>
      </c>
      <c r="E39" s="5">
        <f t="shared" si="3"/>
        <v>15.46756958551941</v>
      </c>
      <c r="F39" s="5">
        <f t="shared" si="3"/>
        <v>15.458273227962337</v>
      </c>
      <c r="G39" s="5">
        <f t="shared" si="3"/>
        <v>15.34982912566394</v>
      </c>
      <c r="H39" s="5">
        <f t="shared" si="3"/>
        <v>15.40365235502658</v>
      </c>
      <c r="I39" s="5">
        <f t="shared" si="3"/>
        <v>15.50779993737049</v>
      </c>
      <c r="J39" s="5">
        <f t="shared" si="3"/>
        <v>15.520594333962935</v>
      </c>
      <c r="K39" s="5">
        <f t="shared" si="3"/>
        <v>15.37640147047151</v>
      </c>
      <c r="L39" s="5">
        <f aca="true" t="shared" si="4" ref="L39:U39">L21+L29+L34+L38</f>
        <v>15.393880249377677</v>
      </c>
      <c r="M39" s="5">
        <f t="shared" si="4"/>
        <v>15.426702667554363</v>
      </c>
      <c r="N39" s="5">
        <f t="shared" si="4"/>
        <v>15.506180557224823</v>
      </c>
      <c r="O39" s="5">
        <f t="shared" si="4"/>
        <v>15.517465258543417</v>
      </c>
      <c r="P39" s="5">
        <f t="shared" si="4"/>
        <v>15.504700938394567</v>
      </c>
      <c r="Q39" s="5">
        <f t="shared" si="4"/>
        <v>15.465672421135704</v>
      </c>
      <c r="R39" s="5">
        <f t="shared" si="4"/>
        <v>15.364674492007476</v>
      </c>
      <c r="S39" s="5">
        <f t="shared" si="4"/>
        <v>15.397874373439464</v>
      </c>
      <c r="T39" s="5">
        <f t="shared" si="4"/>
        <v>15.464076494058125</v>
      </c>
      <c r="U39" s="5">
        <f t="shared" si="4"/>
        <v>15.42682613603156</v>
      </c>
    </row>
    <row r="40" spans="1:21" ht="13.5" thickBot="1">
      <c r="A40" s="3" t="s">
        <v>0</v>
      </c>
      <c r="B40" s="2">
        <v>2.2395608494522414</v>
      </c>
      <c r="C40" s="2">
        <v>2.0526457524450907</v>
      </c>
      <c r="D40" s="2">
        <v>2.6696010153705316</v>
      </c>
      <c r="E40" s="2">
        <v>2.3785871037447155</v>
      </c>
      <c r="F40" s="2">
        <v>2.576737667683971</v>
      </c>
      <c r="G40" s="2">
        <v>2.1568128644332423</v>
      </c>
      <c r="H40" s="2">
        <v>2.309012713396079</v>
      </c>
      <c r="I40" s="2">
        <v>2.7178576508862773</v>
      </c>
      <c r="J40" s="2">
        <v>2.5311460865347546</v>
      </c>
      <c r="K40" s="2">
        <v>2.2860542057811517</v>
      </c>
      <c r="L40" s="2">
        <v>2.251259936119985</v>
      </c>
      <c r="M40" s="2">
        <v>2.458641112781477</v>
      </c>
      <c r="N40" s="2">
        <v>2.605781842176751</v>
      </c>
      <c r="O40" s="2">
        <v>2.5655100508405764</v>
      </c>
      <c r="P40" s="2">
        <v>2.5627473796744558</v>
      </c>
      <c r="Q40" s="2">
        <v>2.516571988475942</v>
      </c>
      <c r="R40" s="2">
        <v>2.1145722125689734</v>
      </c>
      <c r="S40" s="2">
        <v>2.278502771083813</v>
      </c>
      <c r="T40" s="1">
        <v>2.340344779435179</v>
      </c>
      <c r="U40" s="1">
        <v>2.31872524658595</v>
      </c>
    </row>
    <row r="41" ht="12">
      <c r="A41" t="s">
        <v>39</v>
      </c>
    </row>
  </sheetData>
  <sheetProtection/>
  <mergeCells count="1">
    <mergeCell ref="A1:S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Moritz K</dc:creator>
  <cp:keywords/>
  <dc:description/>
  <cp:lastModifiedBy>Jeanette Hammann</cp:lastModifiedBy>
  <dcterms:created xsi:type="dcterms:W3CDTF">2012-08-11T04:20:42Z</dcterms:created>
  <dcterms:modified xsi:type="dcterms:W3CDTF">2014-01-14T15:27:21Z</dcterms:modified>
  <cp:category/>
  <cp:version/>
  <cp:contentType/>
  <cp:contentStatus/>
</cp:coreProperties>
</file>