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80" yWindow="1020" windowWidth="19420" windowHeight="11020" tabRatio="870"/>
  </bookViews>
  <sheets>
    <sheet name="Table S1_Super-eruption summary" sheetId="25" r:id="rId1"/>
    <sheet name="Table S2_Whole-rock data" sheetId="22" r:id="rId2"/>
    <sheet name="Table S3_Cpx data" sheetId="23" r:id="rId3"/>
    <sheet name="Table S4_Paleomag site means" sheetId="26" r:id="rId4"/>
    <sheet name="Table S5_U-Pb results" sheetId="27" r:id="rId5"/>
    <sheet name="Table S6_Pb-Pb model" sheetId="30" r:id="rId6"/>
    <sheet name="Table S7_Ages &amp; Repose" sheetId="29" r:id="rId7"/>
    <sheet name="Sheet1" sheetId="31" r:id="rId8"/>
  </sheets>
  <definedNames>
    <definedName name="Ellipse1_1" localSheetId="0">#REF!</definedName>
    <definedName name="Ellipse1_1">#REF!</definedName>
    <definedName name="Ellipse1_10" localSheetId="0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2">#REF!</definedName>
    <definedName name="Ellipse1_3">#REF!</definedName>
    <definedName name="Ellipse1_4">#REF!</definedName>
    <definedName name="Ellipse1_40">#REF!</definedName>
    <definedName name="Ellipse1_41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  <definedName name="gaus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9" l="1"/>
  <c r="I17" i="29"/>
  <c r="I18" i="29"/>
  <c r="O18" i="29"/>
  <c r="N18" i="29"/>
  <c r="N19" i="29"/>
  <c r="N17" i="29"/>
  <c r="E12" i="30" l="1"/>
  <c r="D12" i="30"/>
  <c r="C12" i="30"/>
  <c r="E11" i="30"/>
  <c r="D11" i="30"/>
  <c r="C11" i="30"/>
  <c r="T24" i="29"/>
  <c r="S24" i="29"/>
  <c r="O24" i="29"/>
  <c r="N24" i="29"/>
  <c r="J24" i="29"/>
  <c r="I24" i="29"/>
  <c r="E24" i="29"/>
  <c r="D24" i="29"/>
  <c r="T23" i="29"/>
  <c r="S23" i="29"/>
  <c r="O23" i="29"/>
  <c r="N23" i="29"/>
  <c r="J23" i="29"/>
  <c r="I23" i="29"/>
  <c r="E23" i="29"/>
  <c r="D23" i="29"/>
  <c r="T22" i="29"/>
  <c r="S22" i="29"/>
  <c r="O22" i="29"/>
  <c r="N22" i="29"/>
  <c r="J22" i="29"/>
  <c r="I22" i="29"/>
  <c r="E22" i="29"/>
  <c r="D22" i="29"/>
  <c r="T21" i="29"/>
  <c r="S21" i="29"/>
  <c r="O21" i="29"/>
  <c r="N21" i="29"/>
  <c r="J21" i="29"/>
  <c r="I21" i="29"/>
  <c r="E21" i="29"/>
  <c r="D21" i="29"/>
  <c r="T19" i="29"/>
  <c r="S19" i="29"/>
  <c r="O19" i="29"/>
  <c r="J19" i="29"/>
  <c r="I19" i="29"/>
  <c r="E19" i="29"/>
  <c r="D19" i="29"/>
  <c r="T18" i="29"/>
  <c r="S18" i="29"/>
  <c r="J18" i="29"/>
  <c r="E18" i="29"/>
  <c r="T17" i="29"/>
  <c r="S17" i="29"/>
  <c r="O17" i="29"/>
  <c r="J17" i="29"/>
  <c r="E17" i="29"/>
  <c r="D17" i="29"/>
  <c r="KQ79" i="23"/>
  <c r="KP79" i="23"/>
  <c r="KO79" i="23"/>
  <c r="KN79" i="23"/>
  <c r="KM79" i="23"/>
  <c r="KL79" i="23"/>
  <c r="KK79" i="23"/>
  <c r="KJ79" i="23"/>
  <c r="KI79" i="23"/>
  <c r="KH79" i="23"/>
  <c r="KG79" i="23"/>
  <c r="KF79" i="23"/>
  <c r="KE79" i="23"/>
</calcChain>
</file>

<file path=xl/sharedStrings.xml><?xml version="1.0" encoding="utf-8"?>
<sst xmlns="http://schemas.openxmlformats.org/spreadsheetml/2006/main" count="2552" uniqueCount="539">
  <si>
    <t>MnO</t>
  </si>
  <si>
    <t>MgO</t>
  </si>
  <si>
    <t>CaO</t>
  </si>
  <si>
    <t>Ni</t>
  </si>
  <si>
    <t>-</t>
  </si>
  <si>
    <t>Cr</t>
  </si>
  <si>
    <t>V</t>
  </si>
  <si>
    <t>Rb</t>
  </si>
  <si>
    <t>Sr</t>
  </si>
  <si>
    <t>Zr</t>
  </si>
  <si>
    <t>Y</t>
  </si>
  <si>
    <t>Nb</t>
  </si>
  <si>
    <t>Zn</t>
  </si>
  <si>
    <t>Pb</t>
  </si>
  <si>
    <t>La</t>
  </si>
  <si>
    <t>Ce</t>
  </si>
  <si>
    <t>Th</t>
  </si>
  <si>
    <t>LOI</t>
  </si>
  <si>
    <t>Total</t>
  </si>
  <si>
    <t>Nd</t>
  </si>
  <si>
    <t>RG-10.1-001</t>
  </si>
  <si>
    <t>RC-10.1-005</t>
  </si>
  <si>
    <t>RC-10.1-008</t>
  </si>
  <si>
    <t>basal vitrophyre</t>
  </si>
  <si>
    <t>vitrophyre</t>
  </si>
  <si>
    <t>RG-09-001B</t>
  </si>
  <si>
    <t>lithoidal</t>
  </si>
  <si>
    <t>K</t>
  </si>
  <si>
    <t>Ti</t>
  </si>
  <si>
    <t>3C-10.2-001</t>
  </si>
  <si>
    <t>3C-10.2-002</t>
  </si>
  <si>
    <t>Th/Zr</t>
  </si>
  <si>
    <t>Th/Nb</t>
  </si>
  <si>
    <t>TC-12.1-012</t>
  </si>
  <si>
    <t>OH-12.1-001</t>
  </si>
  <si>
    <t>OH-12.1-002</t>
  </si>
  <si>
    <t>OH-12.1-003</t>
  </si>
  <si>
    <t>A2·2102-2106</t>
  </si>
  <si>
    <t>upper vitrophyre</t>
  </si>
  <si>
    <t>lower lithoidal</t>
  </si>
  <si>
    <t>upper lithoidal</t>
  </si>
  <si>
    <t>GL-12.2-002</t>
  </si>
  <si>
    <t>lower grey ash</t>
  </si>
  <si>
    <t>MBH-11.1-007</t>
  </si>
  <si>
    <t>MBH-11.1-001</t>
  </si>
  <si>
    <t>LFC-11.1-005</t>
  </si>
  <si>
    <t>LFC-11.1-002</t>
  </si>
  <si>
    <t>LFC-11.1-006</t>
  </si>
  <si>
    <t>LFC-11.1-001</t>
  </si>
  <si>
    <t>LFC-11.1-004</t>
  </si>
  <si>
    <t>LFC-12.2-007</t>
  </si>
  <si>
    <t>LFC-12.2-008</t>
  </si>
  <si>
    <t>Rb/Sr</t>
  </si>
  <si>
    <t>FeO</t>
  </si>
  <si>
    <t>Mg#</t>
  </si>
  <si>
    <t>La/Ba</t>
  </si>
  <si>
    <t>CF-14-001</t>
  </si>
  <si>
    <t>Rock Type</t>
  </si>
  <si>
    <t>Longitude*</t>
  </si>
  <si>
    <t>Latitude*</t>
  </si>
  <si>
    <r>
      <t>TiO</t>
    </r>
    <r>
      <rPr>
        <b/>
        <vertAlign val="subscript"/>
        <sz val="10"/>
        <color theme="1"/>
        <rFont val="Arial"/>
        <family val="2"/>
      </rPr>
      <t>2</t>
    </r>
  </si>
  <si>
    <r>
      <t>Al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</si>
  <si>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Fe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</si>
  <si>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Na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</si>
  <si>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</si>
  <si>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</si>
  <si>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t>pigeonite</t>
  </si>
  <si>
    <t>augite</t>
  </si>
  <si>
    <t>NiO</t>
  </si>
  <si>
    <t>O</t>
  </si>
  <si>
    <t>Si</t>
  </si>
  <si>
    <t>Al</t>
  </si>
  <si>
    <t>Mn</t>
  </si>
  <si>
    <t>Mg</t>
  </si>
  <si>
    <t>Ca</t>
  </si>
  <si>
    <t>Na</t>
  </si>
  <si>
    <t>Enstatite</t>
  </si>
  <si>
    <t>Ferrosilite</t>
  </si>
  <si>
    <t>Wollastonite</t>
  </si>
  <si>
    <t>total</t>
  </si>
  <si>
    <t>Pig</t>
  </si>
  <si>
    <t>McM3-12.1-001</t>
  </si>
  <si>
    <t>SRP-13.2-010</t>
  </si>
  <si>
    <t>SRP-13.2-011</t>
  </si>
  <si>
    <t>Type locality</t>
  </si>
  <si>
    <t>Mineral phases*</t>
  </si>
  <si>
    <t>Distinguishing characteristics</t>
  </si>
  <si>
    <t>Location</t>
  </si>
  <si>
    <t>Castleford Crossing</t>
  </si>
  <si>
    <t>hydrothermally altered basal ashfall at Castleford Crossing; &gt;1.3 km thick in Kimberly borehole; highest-MgO pyroxenes of all Twin Falls eruption-units; distinct paleomagnetic TRM direction and normal polarity</t>
  </si>
  <si>
    <t xml:space="preserve">Castleford Crossing ignimbrite </t>
  </si>
  <si>
    <t>Bonnichsen et al. (1989)</t>
  </si>
  <si>
    <t>Castleford Crossing, near Twin Falls, Idaho</t>
  </si>
  <si>
    <t>Tuff of City of Rocks ('Tcort')</t>
  </si>
  <si>
    <t>Gwin Springs in Thorn Creek canyon, east of Idaho Highway 46. Here it overlies the former 'tuff of Gwin Springs'</t>
  </si>
  <si>
    <t xml:space="preserve">Unit 6', Salt Lake Formation
</t>
  </si>
  <si>
    <t>Konstantinou et al. (2012)</t>
  </si>
  <si>
    <t>N. Cotterel Mountains</t>
  </si>
  <si>
    <t>Grey's Landing</t>
  </si>
  <si>
    <t>Backwaters recreation area</t>
  </si>
  <si>
    <t>plag, pig, aug, mt, ap, zr</t>
  </si>
  <si>
    <t>Grey's Landing Member, Rogerson Formation</t>
  </si>
  <si>
    <t>Andrews et al. (2008)
Knott et al. (2016b)</t>
  </si>
  <si>
    <t>Lincoln Reservoir Member, Cassia Formation</t>
  </si>
  <si>
    <t>Knott et al. (2016a)</t>
  </si>
  <si>
    <t>Rock Creek canyon, Little Creek section</t>
  </si>
  <si>
    <t xml:space="preserve">Tuff of McMullen Creek, 'Member 5' </t>
  </si>
  <si>
    <t>Cassia Mountains, Schipper section</t>
  </si>
  <si>
    <t xml:space="preserve">Tuff of Goose Creek, 'Member B'                      </t>
  </si>
  <si>
    <t xml:space="preserve"> Hackett et al. (1989) </t>
  </si>
  <si>
    <t>Goose Creek, S. Oakley graben</t>
  </si>
  <si>
    <t>Tuff of Gwin Springs</t>
  </si>
  <si>
    <t>Gwin Springs in Thorn Creek canyon, east of Idaho Highway 46.</t>
  </si>
  <si>
    <t>Idavada Volcanic Group middle ('Tivm')</t>
  </si>
  <si>
    <t>Lake Hills</t>
  </si>
  <si>
    <t>McMullen Creek</t>
  </si>
  <si>
    <t xml:space="preserve">Tuff of McMullen Creek, 'Member 4' </t>
  </si>
  <si>
    <t xml:space="preserve">Tuff of Goose Creek, 'Member A'                      </t>
  </si>
  <si>
    <t>Idavada Volcanic Group oldest ('Tivo')</t>
  </si>
  <si>
    <t>four compositonal modes of pyroxene (two equilibrium pairs); red axiolites in the basal vitrophyre; highly rheomorphic; well fused parallel-bedded basal ashfall; overlies a baked orange paleosol; distinct paleomagnetic TRM direction and normal polarity; lower Th/Nb whole rock ratios than older eruption-units</t>
  </si>
  <si>
    <t>Goose Creek, S. Oakley valley</t>
  </si>
  <si>
    <t>Wright et al. (2002)</t>
  </si>
  <si>
    <t>Sample ID</t>
  </si>
  <si>
    <t>Grey's Landing eruption</t>
  </si>
  <si>
    <t>Mineral phase</t>
  </si>
  <si>
    <t>McMullen Creek eruption</t>
  </si>
  <si>
    <t>Smith, (1966)
Honjo et al. (1986)
Oakley and Link, (2006)</t>
  </si>
  <si>
    <t>Michalek, (2009)</t>
  </si>
  <si>
    <t>Smith, (1966)
Oakley and Link, (2006)</t>
  </si>
  <si>
    <t>Super-eruption</t>
  </si>
  <si>
    <t>12-3C-008</t>
  </si>
  <si>
    <t>12-3C-009</t>
  </si>
  <si>
    <t xml:space="preserve">Castleford Crossing </t>
  </si>
  <si>
    <r>
      <t>ASI Index</t>
    </r>
    <r>
      <rPr>
        <b/>
        <vertAlign val="superscript"/>
        <sz val="10"/>
        <color theme="1"/>
        <rFont val="Arial"/>
        <family val="2"/>
      </rPr>
      <t>*</t>
    </r>
  </si>
  <si>
    <r>
      <t>Mg#</t>
    </r>
    <r>
      <rPr>
        <b/>
        <vertAlign val="superscript"/>
        <sz val="10"/>
        <color theme="1"/>
        <rFont val="Arial"/>
        <family val="2"/>
      </rPr>
      <t>$</t>
    </r>
  </si>
  <si>
    <r>
      <t>AB-14-001</t>
    </r>
    <r>
      <rPr>
        <vertAlign val="superscript"/>
        <sz val="10"/>
        <color theme="1"/>
        <rFont val="Arial"/>
        <family val="2"/>
      </rPr>
      <t>a</t>
    </r>
  </si>
  <si>
    <r>
      <t>CF-14-002</t>
    </r>
    <r>
      <rPr>
        <vertAlign val="superscript"/>
        <sz val="10"/>
        <color theme="1"/>
        <rFont val="Arial"/>
        <family val="2"/>
      </rPr>
      <t>a</t>
    </r>
  </si>
  <si>
    <r>
      <t>CF-14-001</t>
    </r>
    <r>
      <rPr>
        <vertAlign val="superscript"/>
        <sz val="10"/>
        <color theme="1"/>
        <rFont val="Arial"/>
        <family val="2"/>
      </rPr>
      <t>a</t>
    </r>
  </si>
  <si>
    <r>
      <t>MBH-11.1-007</t>
    </r>
    <r>
      <rPr>
        <vertAlign val="superscript"/>
        <sz val="10"/>
        <color theme="1"/>
        <rFont val="Arial"/>
        <family val="2"/>
      </rPr>
      <t>a</t>
    </r>
  </si>
  <si>
    <r>
      <t>MBH-12.2-013</t>
    </r>
    <r>
      <rPr>
        <vertAlign val="superscript"/>
        <sz val="10"/>
        <color theme="1"/>
        <rFont val="Arial"/>
        <family val="2"/>
      </rPr>
      <t>a</t>
    </r>
  </si>
  <si>
    <r>
      <t>A2·6400-6411</t>
    </r>
    <r>
      <rPr>
        <vertAlign val="superscript"/>
        <sz val="10"/>
        <color theme="1"/>
        <rFont val="Arial"/>
        <family val="2"/>
      </rPr>
      <t>a</t>
    </r>
  </si>
  <si>
    <r>
      <t>A2·2102-2106</t>
    </r>
    <r>
      <rPr>
        <vertAlign val="superscript"/>
        <sz val="10"/>
        <color theme="1"/>
        <rFont val="Arial"/>
        <family val="2"/>
      </rPr>
      <t>a</t>
    </r>
  </si>
  <si>
    <r>
      <t>a</t>
    </r>
    <r>
      <rPr>
        <sz val="11"/>
        <rFont val="Arial"/>
        <family val="2"/>
      </rPr>
      <t>Data from Knott et al. (2016a);</t>
    </r>
    <r>
      <rPr>
        <vertAlign val="superscript"/>
        <sz val="11"/>
        <rFont val="Arial"/>
        <family val="2"/>
      </rPr>
      <t xml:space="preserve"> b</t>
    </r>
    <r>
      <rPr>
        <sz val="11"/>
        <rFont val="Arial"/>
        <family val="2"/>
      </rPr>
      <t>Data from Knott et al. (2016b); Co-ordinates in bold indicate type localities;</t>
    </r>
    <r>
      <rPr>
        <vertAlign val="superscript"/>
        <sz val="11"/>
        <rFont val="Arial"/>
        <family val="2"/>
      </rPr>
      <t xml:space="preserve"> *</t>
    </r>
    <r>
      <rPr>
        <sz val="11"/>
        <rFont val="Arial"/>
        <family val="2"/>
      </rPr>
      <t xml:space="preserve">ASI = Alkali Saturation Index; </t>
    </r>
    <r>
      <rPr>
        <vertAlign val="superscript"/>
        <sz val="11"/>
        <rFont val="Arial"/>
        <family val="2"/>
      </rPr>
      <t>$</t>
    </r>
    <r>
      <rPr>
        <sz val="11"/>
        <rFont val="Arial"/>
        <family val="2"/>
      </rPr>
      <t>Mg# = [100xMgO/(MgO+FeO)]; LOI = loss on ignition</t>
    </r>
  </si>
  <si>
    <r>
      <t>BCW-12.2-005</t>
    </r>
    <r>
      <rPr>
        <vertAlign val="superscript"/>
        <sz val="10"/>
        <color theme="1"/>
        <rFont val="Arial"/>
        <family val="2"/>
      </rPr>
      <t>a</t>
    </r>
  </si>
  <si>
    <r>
      <t>HG-11.2-001</t>
    </r>
    <r>
      <rPr>
        <vertAlign val="superscript"/>
        <sz val="10"/>
        <color theme="1"/>
        <rFont val="Arial"/>
        <family val="2"/>
      </rPr>
      <t>a</t>
    </r>
  </si>
  <si>
    <r>
      <t>RC-10.1-009</t>
    </r>
    <r>
      <rPr>
        <vertAlign val="superscript"/>
        <sz val="10"/>
        <color theme="1"/>
        <rFont val="Arial"/>
        <family val="2"/>
      </rPr>
      <t>a</t>
    </r>
  </si>
  <si>
    <r>
      <t>IS-11.1-001</t>
    </r>
    <r>
      <rPr>
        <vertAlign val="superscript"/>
        <sz val="10"/>
        <color theme="1"/>
        <rFont val="Arial"/>
        <family val="2"/>
      </rPr>
      <t>a</t>
    </r>
  </si>
  <si>
    <r>
      <t>DG-11.1-001</t>
    </r>
    <r>
      <rPr>
        <vertAlign val="superscript"/>
        <sz val="10"/>
        <color theme="1"/>
        <rFont val="Arial"/>
        <family val="2"/>
      </rPr>
      <t>a</t>
    </r>
  </si>
  <si>
    <r>
      <t>CW-11.2-001</t>
    </r>
    <r>
      <rPr>
        <vertAlign val="superscript"/>
        <sz val="10"/>
        <color theme="1"/>
        <rFont val="Arial"/>
        <family val="2"/>
      </rPr>
      <t>a</t>
    </r>
  </si>
  <si>
    <r>
      <t>HG-11.2-002</t>
    </r>
    <r>
      <rPr>
        <vertAlign val="superscript"/>
        <sz val="10"/>
        <color theme="1"/>
        <rFont val="Arial"/>
        <family val="2"/>
      </rPr>
      <t>a</t>
    </r>
  </si>
  <si>
    <r>
      <t>RC-10.1-005</t>
    </r>
    <r>
      <rPr>
        <vertAlign val="superscript"/>
        <sz val="10"/>
        <color theme="1"/>
        <rFont val="Arial"/>
        <family val="2"/>
      </rPr>
      <t>a</t>
    </r>
  </si>
  <si>
    <r>
      <t>TC-12.1-004</t>
    </r>
    <r>
      <rPr>
        <vertAlign val="superscript"/>
        <sz val="10"/>
        <color theme="1"/>
        <rFont val="Arial"/>
        <family val="2"/>
      </rPr>
      <t>a</t>
    </r>
  </si>
  <si>
    <r>
      <t>TC-12.1-011</t>
    </r>
    <r>
      <rPr>
        <vertAlign val="superscript"/>
        <sz val="10"/>
        <color theme="1"/>
        <rFont val="Arial"/>
        <family val="2"/>
      </rPr>
      <t>a</t>
    </r>
  </si>
  <si>
    <r>
      <t>GC-12.2-004</t>
    </r>
    <r>
      <rPr>
        <vertAlign val="superscript"/>
        <sz val="10"/>
        <color theme="1"/>
        <rFont val="Arial"/>
        <family val="2"/>
      </rPr>
      <t>a</t>
    </r>
  </si>
  <si>
    <r>
      <t>GC-12.2-008</t>
    </r>
    <r>
      <rPr>
        <vertAlign val="superscript"/>
        <sz val="10"/>
        <color theme="1"/>
        <rFont val="Arial"/>
        <family val="2"/>
      </rPr>
      <t>a</t>
    </r>
  </si>
  <si>
    <r>
      <t>BCW-12.2-004</t>
    </r>
    <r>
      <rPr>
        <vertAlign val="superscript"/>
        <sz val="10"/>
        <color theme="1"/>
        <rFont val="Arial"/>
        <family val="2"/>
      </rPr>
      <t>a</t>
    </r>
  </si>
  <si>
    <r>
      <t>GC-12.2-003</t>
    </r>
    <r>
      <rPr>
        <vertAlign val="superscript"/>
        <sz val="10"/>
        <color theme="1"/>
        <rFont val="Arial"/>
        <family val="2"/>
      </rPr>
      <t>a</t>
    </r>
  </si>
  <si>
    <r>
      <t>GC-12.2-007</t>
    </r>
    <r>
      <rPr>
        <vertAlign val="superscript"/>
        <sz val="10"/>
        <color theme="1"/>
        <rFont val="Arial"/>
        <family val="2"/>
      </rPr>
      <t>a</t>
    </r>
  </si>
  <si>
    <r>
      <t>GC-12.2-010</t>
    </r>
    <r>
      <rPr>
        <vertAlign val="superscript"/>
        <sz val="10"/>
        <color theme="1"/>
        <rFont val="Arial"/>
        <family val="2"/>
      </rPr>
      <t>a</t>
    </r>
  </si>
  <si>
    <r>
      <t>MCM3-12.1-001</t>
    </r>
    <r>
      <rPr>
        <vertAlign val="superscript"/>
        <sz val="10"/>
        <color theme="1"/>
        <rFont val="Arial"/>
        <family val="2"/>
      </rPr>
      <t>a</t>
    </r>
  </si>
  <si>
    <r>
      <t>RC-10.1-007</t>
    </r>
    <r>
      <rPr>
        <vertAlign val="superscript"/>
        <sz val="10"/>
        <color theme="1"/>
        <rFont val="Arial"/>
        <family val="2"/>
      </rPr>
      <t>a</t>
    </r>
  </si>
  <si>
    <r>
      <t>UTC-12.2-001</t>
    </r>
    <r>
      <rPr>
        <vertAlign val="superscript"/>
        <sz val="10"/>
        <color theme="1"/>
        <rFont val="Arial"/>
        <family val="2"/>
      </rPr>
      <t>a</t>
    </r>
  </si>
  <si>
    <r>
      <t>DG-11.1-002</t>
    </r>
    <r>
      <rPr>
        <vertAlign val="superscript"/>
        <sz val="10"/>
        <color theme="1"/>
        <rFont val="Arial"/>
        <family val="2"/>
      </rPr>
      <t>a</t>
    </r>
  </si>
  <si>
    <r>
      <t>RC-10.1-008</t>
    </r>
    <r>
      <rPr>
        <vertAlign val="superscript"/>
        <sz val="10"/>
        <color theme="1"/>
        <rFont val="Arial"/>
        <family val="2"/>
      </rPr>
      <t>a</t>
    </r>
  </si>
  <si>
    <r>
      <t>RC-11.1-003</t>
    </r>
    <r>
      <rPr>
        <vertAlign val="superscript"/>
        <sz val="10"/>
        <color theme="1"/>
        <rFont val="Arial"/>
        <family val="2"/>
      </rPr>
      <t>a</t>
    </r>
  </si>
  <si>
    <r>
      <t>MCM3-12.1-002</t>
    </r>
    <r>
      <rPr>
        <vertAlign val="superscript"/>
        <sz val="10"/>
        <color theme="1"/>
        <rFont val="Arial"/>
        <family val="2"/>
      </rPr>
      <t>a</t>
    </r>
  </si>
  <si>
    <r>
      <t>TC-12.1-012</t>
    </r>
    <r>
      <rPr>
        <vertAlign val="superscript"/>
        <sz val="10"/>
        <color theme="1"/>
        <rFont val="Arial"/>
        <family val="2"/>
      </rPr>
      <t>a</t>
    </r>
  </si>
  <si>
    <r>
      <t>GC-12.2-005</t>
    </r>
    <r>
      <rPr>
        <vertAlign val="superscript"/>
        <sz val="10"/>
        <color theme="1"/>
        <rFont val="Arial"/>
        <family val="2"/>
      </rPr>
      <t>a</t>
    </r>
  </si>
  <si>
    <r>
      <t>GC-12.2-009</t>
    </r>
    <r>
      <rPr>
        <vertAlign val="superscript"/>
        <sz val="10"/>
        <color theme="1"/>
        <rFont val="Arial"/>
        <family val="2"/>
      </rPr>
      <t>a</t>
    </r>
  </si>
  <si>
    <r>
      <t>ERC-12.1-004</t>
    </r>
    <r>
      <rPr>
        <vertAlign val="superscript"/>
        <sz val="10"/>
        <color theme="1"/>
        <rFont val="Arial"/>
        <family val="2"/>
      </rPr>
      <t>a</t>
    </r>
  </si>
  <si>
    <r>
      <t xml:space="preserve">           SiO</t>
    </r>
    <r>
      <rPr>
        <b/>
        <vertAlign val="subscript"/>
        <sz val="10"/>
        <color theme="1"/>
        <rFont val="Arial"/>
        <family val="2"/>
      </rPr>
      <t xml:space="preserve">2  </t>
    </r>
    <r>
      <rPr>
        <b/>
        <sz val="10"/>
        <color theme="1"/>
        <rFont val="Arial"/>
        <family val="2"/>
      </rPr>
      <t>(wt.%)</t>
    </r>
  </si>
  <si>
    <t xml:space="preserve">             Ba  (ppm)</t>
  </si>
  <si>
    <r>
      <t>RG-09-001A</t>
    </r>
    <r>
      <rPr>
        <vertAlign val="superscript"/>
        <sz val="10"/>
        <color theme="1"/>
        <rFont val="Arial"/>
        <family val="2"/>
      </rPr>
      <t>b</t>
    </r>
  </si>
  <si>
    <r>
      <t>RG-10.2-001</t>
    </r>
    <r>
      <rPr>
        <vertAlign val="superscript"/>
        <sz val="10"/>
        <color theme="1"/>
        <rFont val="Arial"/>
        <family val="2"/>
      </rPr>
      <t>b</t>
    </r>
  </si>
  <si>
    <r>
      <t>BU-11.1-001</t>
    </r>
    <r>
      <rPr>
        <vertAlign val="superscript"/>
        <sz val="10"/>
        <color theme="1"/>
        <rFont val="Arial"/>
        <family val="2"/>
      </rPr>
      <t>b</t>
    </r>
  </si>
  <si>
    <r>
      <t>GL-12.2-002</t>
    </r>
    <r>
      <rPr>
        <vertAlign val="superscript"/>
        <sz val="10"/>
        <color theme="1"/>
        <rFont val="Arial"/>
        <family val="2"/>
      </rPr>
      <t>b</t>
    </r>
  </si>
  <si>
    <r>
      <t>GL-12.2-004</t>
    </r>
    <r>
      <rPr>
        <vertAlign val="superscript"/>
        <sz val="10"/>
        <color theme="1"/>
        <rFont val="Arial"/>
        <family val="2"/>
      </rPr>
      <t>b</t>
    </r>
  </si>
  <si>
    <r>
      <t>GL-12.2-001</t>
    </r>
    <r>
      <rPr>
        <vertAlign val="superscript"/>
        <sz val="10"/>
        <color theme="1"/>
        <rFont val="Arial"/>
        <family val="2"/>
      </rPr>
      <t>b</t>
    </r>
  </si>
  <si>
    <r>
      <t>GL-12.2-003</t>
    </r>
    <r>
      <rPr>
        <vertAlign val="superscript"/>
        <sz val="10"/>
        <color theme="1"/>
        <rFont val="Arial"/>
        <family val="2"/>
      </rPr>
      <t>b</t>
    </r>
  </si>
  <si>
    <r>
      <t>SiO</t>
    </r>
    <r>
      <rPr>
        <b/>
        <vertAlign val="subscript"/>
        <sz val="10"/>
        <color theme="1"/>
        <rFont val="Arial"/>
        <family val="2"/>
      </rPr>
      <t>2</t>
    </r>
  </si>
  <si>
    <r>
      <t>Cr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</si>
  <si>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Fe</t>
    </r>
    <r>
      <rPr>
        <b/>
        <vertAlign val="superscript"/>
        <sz val="10"/>
        <rFont val="Arial"/>
        <family val="2"/>
      </rPr>
      <t>2</t>
    </r>
  </si>
  <si>
    <t>Three Creek Ignimbrite</t>
  </si>
  <si>
    <t>House Creek Ignimbrite</t>
  </si>
  <si>
    <t>Bonnichsen (1982a)
Bonnichsen et al. (2008)</t>
  </si>
  <si>
    <t>3 Creek Road, west of Rogerson graben</t>
  </si>
  <si>
    <t>Jarbige Road, near House Creek Ranch</t>
  </si>
  <si>
    <t>Latitude/Longtitude</t>
  </si>
  <si>
    <t>N</t>
  </si>
  <si>
    <t>R</t>
  </si>
  <si>
    <t>a95</t>
  </si>
  <si>
    <t>GeoDec</t>
  </si>
  <si>
    <t>StratDec</t>
  </si>
  <si>
    <t>StratInc</t>
  </si>
  <si>
    <t>Three Creek</t>
  </si>
  <si>
    <t>RC-10.1-005 (No Initial PbC correction)</t>
  </si>
  <si>
    <t/>
  </si>
  <si>
    <t>Composition</t>
  </si>
  <si>
    <t>Isotopic Ratios</t>
  </si>
  <si>
    <t>Dates (Ma)</t>
  </si>
  <si>
    <t>206Pb/</t>
  </si>
  <si>
    <t>mass</t>
  </si>
  <si>
    <t>Th/</t>
  </si>
  <si>
    <t>Pb*</t>
  </si>
  <si>
    <t>Pbc</t>
  </si>
  <si>
    <t>Pb*/</t>
  </si>
  <si>
    <t>208Pb/</t>
  </si>
  <si>
    <t>207Pb/</t>
  </si>
  <si>
    <t>238U</t>
  </si>
  <si>
    <t>±2σ</t>
  </si>
  <si>
    <t>Corr.</t>
  </si>
  <si>
    <t xml:space="preserve">Fraction   </t>
  </si>
  <si>
    <t xml:space="preserve">U(pg) </t>
  </si>
  <si>
    <t>U a</t>
  </si>
  <si>
    <t>(pg) b</t>
  </si>
  <si>
    <t>(pg) c</t>
  </si>
  <si>
    <t>Pbc d</t>
  </si>
  <si>
    <t>204Pb e</t>
  </si>
  <si>
    <t>206Pb f</t>
  </si>
  <si>
    <t>238U f</t>
  </si>
  <si>
    <t xml:space="preserve">±2σ % </t>
  </si>
  <si>
    <t>235U f</t>
  </si>
  <si>
    <t>&lt;Th&gt; g</t>
  </si>
  <si>
    <t xml:space="preserve">abs </t>
  </si>
  <si>
    <t>238U h</t>
  </si>
  <si>
    <t>235U h</t>
  </si>
  <si>
    <t>206Pb h</t>
  </si>
  <si>
    <t xml:space="preserve">coef. </t>
  </si>
  <si>
    <t>% disc i</t>
  </si>
  <si>
    <t>Zircon</t>
  </si>
  <si>
    <t xml:space="preserve">M03     </t>
  </si>
  <si>
    <t xml:space="preserve">M9      </t>
  </si>
  <si>
    <t xml:space="preserve">M10     </t>
  </si>
  <si>
    <t xml:space="preserve">M31     </t>
  </si>
  <si>
    <t xml:space="preserve">M32     </t>
  </si>
  <si>
    <t xml:space="preserve">M42     </t>
  </si>
  <si>
    <t xml:space="preserve">z2      </t>
  </si>
  <si>
    <t xml:space="preserve">z4      </t>
  </si>
  <si>
    <t xml:space="preserve">z5      </t>
  </si>
  <si>
    <t xml:space="preserve">z6      </t>
  </si>
  <si>
    <t xml:space="preserve">z7      </t>
  </si>
  <si>
    <t xml:space="preserve">z9      </t>
  </si>
  <si>
    <t xml:space="preserve">z10     </t>
  </si>
  <si>
    <t xml:space="preserve">z11     </t>
  </si>
  <si>
    <t xml:space="preserve">z12     </t>
  </si>
  <si>
    <t xml:space="preserve">z14     </t>
  </si>
  <si>
    <t xml:space="preserve">z17     </t>
  </si>
  <si>
    <t>RC-10.1-005  (Correction for PbC Lab blank  0.3 ±0.1 (2σ) pg)</t>
  </si>
  <si>
    <t>RG001 (No Initial PbC correction)</t>
  </si>
  <si>
    <t xml:space="preserve">GL1     </t>
  </si>
  <si>
    <t xml:space="preserve">GL2     </t>
  </si>
  <si>
    <t xml:space="preserve">GL21-27 </t>
  </si>
  <si>
    <t xml:space="preserve">GL44-36 </t>
  </si>
  <si>
    <t xml:space="preserve">M-NI-1  </t>
  </si>
  <si>
    <t xml:space="preserve">M-NI-2  </t>
  </si>
  <si>
    <t xml:space="preserve">M-NI-3  </t>
  </si>
  <si>
    <t xml:space="preserve">MNI-4   </t>
  </si>
  <si>
    <t xml:space="preserve">MNI-5   </t>
  </si>
  <si>
    <t xml:space="preserve">MNI-A   </t>
  </si>
  <si>
    <t xml:space="preserve">MNI-B   </t>
  </si>
  <si>
    <t xml:space="preserve">z1      </t>
  </si>
  <si>
    <t xml:space="preserve">z3      </t>
  </si>
  <si>
    <t xml:space="preserve">z15     </t>
  </si>
  <si>
    <t xml:space="preserve">z16     </t>
  </si>
  <si>
    <t xml:space="preserve">z18     </t>
  </si>
  <si>
    <t xml:space="preserve">z22     </t>
  </si>
  <si>
    <t xml:space="preserve">z23     </t>
  </si>
  <si>
    <t xml:space="preserve">z24     </t>
  </si>
  <si>
    <t xml:space="preserve">z26     </t>
  </si>
  <si>
    <t xml:space="preserve">z29     </t>
  </si>
  <si>
    <t xml:space="preserve">z30     </t>
  </si>
  <si>
    <t xml:space="preserve">z31     </t>
  </si>
  <si>
    <t>RG001  (Correction for PbC Lab blank  0.7 ±0.4 (2σ) pg)</t>
  </si>
  <si>
    <t>Sample</t>
  </si>
  <si>
    <t>Age interpretation</t>
  </si>
  <si>
    <t>No PbC correction</t>
  </si>
  <si>
    <t xml:space="preserve">Date (Ma) </t>
  </si>
  <si>
    <t>±2SD abs</t>
  </si>
  <si>
    <t>n</t>
  </si>
  <si>
    <t>MSWD</t>
  </si>
  <si>
    <t>RC10.1-005</t>
  </si>
  <si>
    <t>Weighted mean of youngest 5 dates, excluding the youngest high U date</t>
  </si>
  <si>
    <t>Weighted mean of youngest population, excluding the youngest high U date</t>
  </si>
  <si>
    <t>Youngest single data point</t>
  </si>
  <si>
    <t>Weighted mean of youngest population that includes the youngest high U date</t>
  </si>
  <si>
    <t>RG001</t>
  </si>
  <si>
    <t>Rejection of younger dates</t>
  </si>
  <si>
    <t>Repose Duration</t>
  </si>
  <si>
    <t>Repose times</t>
  </si>
  <si>
    <t>Repose between youngest 5 Weighted mean age interpretations</t>
  </si>
  <si>
    <t>Repose between youngest statistically acceptable weighted means excluding high-U</t>
  </si>
  <si>
    <t>Repose between Youngest single dates</t>
  </si>
  <si>
    <t>Repose between RG001 WM including high-U and 5 youngest WM</t>
  </si>
  <si>
    <t>Repose between RG001 WM including high-U and youngest WM exluding high-U RC10.1-005</t>
  </si>
  <si>
    <t>Repose between RG001 WM including high-U and youngest single data point</t>
  </si>
  <si>
    <t>Repose between RG001 WM including high-U and youngest WM</t>
  </si>
  <si>
    <t>GVP01KW^ 39.502 6 15.694 3 18.635 3</t>
  </si>
  <si>
    <t>GVP08KW 39.751 4 15.710 3 18.759 1</t>
  </si>
  <si>
    <t>GVP10KW^ 39.524 7 15.692 2 18.623 3</t>
  </si>
  <si>
    <t>GVP15KW^ 39.327 9 15.687 3 18.530 1</t>
  </si>
  <si>
    <t>GVP16LKW 39.438 7 15.714 3 18.587 4</t>
  </si>
  <si>
    <t>GVP18KW 39.332 13 15.680 5 18.544 4</t>
  </si>
  <si>
    <t>GVP21KW^ 39.353 4 15.687 2 18.539 2</t>
  </si>
  <si>
    <t xml:space="preserve">Average </t>
  </si>
  <si>
    <t>2SD</t>
  </si>
  <si>
    <t>12-MB-012</t>
  </si>
  <si>
    <t>12-MB-027</t>
  </si>
  <si>
    <t>SRP-13.2-030</t>
  </si>
  <si>
    <r>
      <t xml:space="preserve">Super Eruption Deposit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newly correlated</t>
    </r>
    <r>
      <rPr>
        <sz val="10"/>
        <rFont val="Arial"/>
        <family val="2"/>
      </rPr>
      <t>)</t>
    </r>
  </si>
  <si>
    <r>
      <t>Castleford Crossing Ignimbrite</t>
    </r>
    <r>
      <rPr>
        <b/>
        <vertAlign val="superscript"/>
        <sz val="10"/>
        <rFont val="Arial"/>
        <family val="2"/>
      </rPr>
      <t>a</t>
    </r>
  </si>
  <si>
    <t>Grey's Landing Ignimbrite</t>
  </si>
  <si>
    <t>McMullen Creek Ignimbrite</t>
  </si>
  <si>
    <t>Sample*</t>
  </si>
  <si>
    <t>*Sample ID and all data from Wright et al. (2002)</t>
  </si>
  <si>
    <r>
      <t>Corrected for Laboratory blank PbC 0.3</t>
    </r>
    <r>
      <rPr>
        <b/>
        <u/>
        <sz val="10"/>
        <rFont val="Calibri"/>
        <family val="2"/>
      </rPr>
      <t>±</t>
    </r>
    <r>
      <rPr>
        <b/>
        <u/>
        <sz val="10"/>
        <rFont val="Arial"/>
        <family val="2"/>
      </rPr>
      <t>0.1 (pg)</t>
    </r>
  </si>
  <si>
    <r>
      <t>Corrected for Laboratory blank PbC 0.5</t>
    </r>
    <r>
      <rPr>
        <b/>
        <u/>
        <sz val="10"/>
        <rFont val="Calibri"/>
        <family val="2"/>
      </rPr>
      <t>±</t>
    </r>
    <r>
      <rPr>
        <b/>
        <u/>
        <sz val="10"/>
        <rFont val="Arial"/>
        <family val="2"/>
      </rPr>
      <t>0.2 (pg)</t>
    </r>
  </si>
  <si>
    <r>
      <t>Corrected for Laboratory blank PbC 0.7</t>
    </r>
    <r>
      <rPr>
        <b/>
        <u/>
        <sz val="10"/>
        <rFont val="Calibri"/>
        <family val="2"/>
      </rPr>
      <t>±</t>
    </r>
    <r>
      <rPr>
        <b/>
        <u/>
        <sz val="10"/>
        <rFont val="Arial"/>
        <family val="2"/>
      </rPr>
      <t>0.4 (pg)</t>
    </r>
  </si>
  <si>
    <r>
      <rPr>
        <b/>
        <vertAlign val="superscript"/>
        <sz val="11"/>
        <rFont val="Arial"/>
        <family val="2"/>
      </rPr>
      <t>208</t>
    </r>
    <r>
      <rPr>
        <b/>
        <sz val="11"/>
        <rFont val="Arial"/>
        <family val="2"/>
      </rPr>
      <t>Pb/</t>
    </r>
    <r>
      <rPr>
        <b/>
        <vertAlign val="superscript"/>
        <sz val="11"/>
        <rFont val="Arial"/>
        <family val="2"/>
      </rPr>
      <t>204</t>
    </r>
    <r>
      <rPr>
        <b/>
        <sz val="11"/>
        <rFont val="Arial"/>
        <family val="2"/>
      </rPr>
      <t>Pb</t>
    </r>
  </si>
  <si>
    <r>
      <rPr>
        <b/>
        <vertAlign val="superscript"/>
        <sz val="11"/>
        <rFont val="Arial"/>
        <family val="2"/>
      </rPr>
      <t>207</t>
    </r>
    <r>
      <rPr>
        <b/>
        <sz val="11"/>
        <rFont val="Arial"/>
        <family val="2"/>
      </rPr>
      <t>Pb/</t>
    </r>
    <r>
      <rPr>
        <b/>
        <vertAlign val="superscript"/>
        <sz val="11"/>
        <rFont val="Arial"/>
        <family val="2"/>
      </rPr>
      <t>204</t>
    </r>
    <r>
      <rPr>
        <b/>
        <sz val="11"/>
        <rFont val="Arial"/>
        <family val="2"/>
      </rPr>
      <t>Pb</t>
    </r>
  </si>
  <si>
    <r>
      <rPr>
        <b/>
        <vertAlign val="superscript"/>
        <sz val="11"/>
        <rFont val="Arial"/>
        <family val="2"/>
      </rPr>
      <t>206</t>
    </r>
    <r>
      <rPr>
        <b/>
        <sz val="11"/>
        <rFont val="Arial"/>
        <family val="2"/>
      </rPr>
      <t>Pb/</t>
    </r>
    <r>
      <rPr>
        <b/>
        <vertAlign val="superscript"/>
        <sz val="11"/>
        <rFont val="Arial"/>
        <family val="2"/>
      </rPr>
      <t>204</t>
    </r>
    <r>
      <rPr>
        <b/>
        <sz val="11"/>
        <rFont val="Arial"/>
        <family val="2"/>
      </rPr>
      <t>Pb</t>
    </r>
  </si>
  <si>
    <t>RC-10.1-005 (Correction for PbC Lab blank  0.5 ±0.1 (2σ) pg)</t>
  </si>
  <si>
    <t>RC-10.1-005 (Correction for PbC Lab blank  0.7 ±0.1 (2σ) pg)</t>
  </si>
  <si>
    <t>Reference</t>
  </si>
  <si>
    <t>RG001 (Correction for PbC Lab blank  0.3 ±0.1 (2σ) pg)</t>
  </si>
  <si>
    <t>RG001 (Correction for PbC Lab blank  0.5 ±0.2 (2σ) pg)</t>
  </si>
  <si>
    <t>Locality ID</t>
  </si>
  <si>
    <r>
      <t xml:space="preserve">Table S4a: </t>
    </r>
    <r>
      <rPr>
        <u/>
        <sz val="11"/>
        <color theme="1"/>
        <rFont val="Arial"/>
        <family val="2"/>
      </rPr>
      <t>Greys Landing Correlatives</t>
    </r>
  </si>
  <si>
    <r>
      <t xml:space="preserve">Table S4b: </t>
    </r>
    <r>
      <rPr>
        <u/>
        <sz val="11"/>
        <color theme="1"/>
        <rFont val="Arial"/>
        <family val="2"/>
      </rPr>
      <t>McMullen Creek Correlatives</t>
    </r>
  </si>
  <si>
    <r>
      <t xml:space="preserve">Table S4c: </t>
    </r>
    <r>
      <rPr>
        <u/>
        <sz val="11"/>
        <color theme="1"/>
        <rFont val="Arial"/>
        <family val="2"/>
      </rPr>
      <t>Other plotted Stratigraphically adjacent units</t>
    </r>
  </si>
  <si>
    <t>Dry Gulch quarry</t>
  </si>
  <si>
    <t>Trapper Creek</t>
  </si>
  <si>
    <t>Rock Creek, Little Creek</t>
  </si>
  <si>
    <t>Gwin Spring.</t>
  </si>
  <si>
    <t>Unit Name</t>
  </si>
  <si>
    <t>Tuff of Thorn Creek</t>
  </si>
  <si>
    <t>*Data from Knott et al., (2016a)</t>
  </si>
  <si>
    <t>*Castleford Crossing Ignimbrite</t>
  </si>
  <si>
    <t>*Dry Gulch Member</t>
  </si>
  <si>
    <t>*Indian Springs Member</t>
  </si>
  <si>
    <t>Tivm, Lake Hills</t>
  </si>
  <si>
    <t>Tivo, Lake Hills</t>
  </si>
  <si>
    <t>Oakley Hills, Oakley graben</t>
  </si>
  <si>
    <t>Thorn Creek, Lake Hills</t>
  </si>
  <si>
    <r>
      <t>"Buzzard", East of Highway 93</t>
    </r>
    <r>
      <rPr>
        <vertAlign val="superscript"/>
        <sz val="11"/>
        <color theme="1"/>
        <rFont val="Arial"/>
        <family val="2"/>
      </rPr>
      <t>#</t>
    </r>
  </si>
  <si>
    <r>
      <t>Salmon Dam</t>
    </r>
    <r>
      <rPr>
        <vertAlign val="superscript"/>
        <sz val="11"/>
        <color theme="1"/>
        <rFont val="Arial"/>
        <family val="2"/>
      </rPr>
      <t>#</t>
    </r>
  </si>
  <si>
    <r>
      <t>House Creek</t>
    </r>
    <r>
      <rPr>
        <vertAlign val="superscript"/>
        <sz val="11"/>
        <color theme="1"/>
        <rFont val="Arial"/>
        <family val="2"/>
      </rPr>
      <t>#</t>
    </r>
  </si>
  <si>
    <r>
      <rPr>
        <i/>
        <vertAlign val="superscript"/>
        <sz val="11"/>
        <color theme="1"/>
        <rFont val="Arial"/>
        <family val="2"/>
      </rPr>
      <t>#</t>
    </r>
    <r>
      <rPr>
        <i/>
        <sz val="11"/>
        <color theme="1"/>
        <rFont val="Arial"/>
        <family val="2"/>
      </rPr>
      <t>Reference sites within or around Rogerson graben</t>
    </r>
  </si>
  <si>
    <t>Measured dip and strike</t>
  </si>
  <si>
    <r>
      <t>Backwaters Rec. area</t>
    </r>
    <r>
      <rPr>
        <vertAlign val="superscript"/>
        <sz val="11"/>
        <color theme="1"/>
        <rFont val="Arial"/>
        <family val="2"/>
      </rPr>
      <t>#</t>
    </r>
  </si>
  <si>
    <t>09.275</t>
  </si>
  <si>
    <t>12.280</t>
  </si>
  <si>
    <t>11.306</t>
  </si>
  <si>
    <t>15.320</t>
  </si>
  <si>
    <t>05.022</t>
  </si>
  <si>
    <t>08.160</t>
  </si>
  <si>
    <t>08.111</t>
  </si>
  <si>
    <t>GeoInc</t>
  </si>
  <si>
    <t>03.048</t>
  </si>
  <si>
    <t>Best-fit tilt correction (rotation and declination)</t>
  </si>
  <si>
    <t>03.035</t>
  </si>
  <si>
    <t>05.039</t>
  </si>
  <si>
    <t>07.036</t>
  </si>
  <si>
    <t>03.062</t>
  </si>
  <si>
    <t>02.088</t>
  </si>
  <si>
    <t>05.210</t>
  </si>
  <si>
    <t>05.111</t>
  </si>
  <si>
    <t>= Preferred interpretations</t>
  </si>
  <si>
    <t>Ba</t>
  </si>
  <si>
    <t>Material</t>
  </si>
  <si>
    <t>(ppm)</t>
  </si>
  <si>
    <t>NIM-G</t>
  </si>
  <si>
    <t>Average</t>
  </si>
  <si>
    <t>StDv</t>
  </si>
  <si>
    <t>% StDv</t>
  </si>
  <si>
    <t>MRG-1</t>
  </si>
  <si>
    <t>BE-N</t>
  </si>
  <si>
    <t>JR-3</t>
  </si>
  <si>
    <t>(wt%)</t>
  </si>
  <si>
    <t>BH-1</t>
  </si>
  <si>
    <t>WS-1</t>
  </si>
  <si>
    <t>BCS375</t>
  </si>
  <si>
    <t>BCS372/1</t>
  </si>
  <si>
    <t>Batch ID</t>
  </si>
  <si>
    <t>AXRHT495</t>
  </si>
  <si>
    <t>AXRHT504</t>
  </si>
  <si>
    <t>AXRHT514</t>
  </si>
  <si>
    <t>AXRHT517</t>
  </si>
  <si>
    <t>AXRHT523</t>
  </si>
  <si>
    <t>AXRHT526</t>
  </si>
  <si>
    <t>AXRHT529</t>
  </si>
  <si>
    <t>AXRHT549</t>
  </si>
  <si>
    <t>AXRHT552</t>
  </si>
  <si>
    <t>agreed reference value:</t>
  </si>
  <si>
    <t>AFUS401</t>
  </si>
  <si>
    <t>AFUS406</t>
  </si>
  <si>
    <t>AFUS407</t>
  </si>
  <si>
    <t>AFUS410</t>
  </si>
  <si>
    <t>AFUS414</t>
  </si>
  <si>
    <t>AFUS416</t>
  </si>
  <si>
    <t>AFUS418</t>
  </si>
  <si>
    <t>AFUS421</t>
  </si>
  <si>
    <t>AFUS428</t>
  </si>
  <si>
    <r>
      <t>SiO</t>
    </r>
    <r>
      <rPr>
        <b/>
        <vertAlign val="subscript"/>
        <sz val="10"/>
        <color indexed="8"/>
        <rFont val="Arial"/>
        <family val="2"/>
      </rPr>
      <t>2</t>
    </r>
  </si>
  <si>
    <r>
      <t>TiO</t>
    </r>
    <r>
      <rPr>
        <b/>
        <vertAlign val="subscript"/>
        <sz val="10"/>
        <color indexed="8"/>
        <rFont val="Arial"/>
        <family val="2"/>
      </rPr>
      <t>2</t>
    </r>
  </si>
  <si>
    <r>
      <t>Al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</si>
  <si>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Fe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</si>
  <si>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Na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</si>
  <si>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K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</si>
  <si>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P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O5</t>
    </r>
  </si>
  <si>
    <r>
      <rPr>
        <b/>
        <sz val="10"/>
        <rFont val="Arial"/>
        <family val="2"/>
      </rPr>
      <t xml:space="preserve">Table S2a: </t>
    </r>
    <r>
      <rPr>
        <sz val="10"/>
        <rFont val="Arial"/>
        <family val="2"/>
      </rPr>
      <t>XRF major element data and recommended values for international reference material. Batch IDs indicate individual runs.</t>
    </r>
  </si>
  <si>
    <r>
      <rPr>
        <b/>
        <sz val="10"/>
        <rFont val="Arial"/>
        <family val="2"/>
      </rPr>
      <t xml:space="preserve">Table S2b: </t>
    </r>
    <r>
      <rPr>
        <sz val="10"/>
        <rFont val="Arial"/>
        <family val="2"/>
      </rPr>
      <t>XRF trace element data and recommended values for international reference material. Batch IDs indicate individual runs.</t>
    </r>
  </si>
  <si>
    <r>
      <t xml:space="preserve">Table S6. </t>
    </r>
    <r>
      <rPr>
        <sz val="11"/>
        <rFont val="Arial"/>
        <family val="2"/>
      </rPr>
      <t xml:space="preserve"> Published Pb isotope data used to modal the isotopic composition for initial common Pb (PbC) used in 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238</t>
    </r>
    <r>
      <rPr>
        <sz val="11"/>
        <rFont val="Arial"/>
        <family val="2"/>
      </rPr>
      <t>U zircon age interpretations (see supplementary text for method)</t>
    </r>
  </si>
  <si>
    <r>
      <t xml:space="preserve">Table S7. </t>
    </r>
    <r>
      <rPr>
        <sz val="10"/>
        <rFont val="Arial"/>
        <family val="2"/>
      </rPr>
      <t xml:space="preserve">Compilation of weighted mean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age and repose period interpretations under different scenarios for PbC correction. </t>
    </r>
  </si>
  <si>
    <r>
      <t xml:space="preserve">Table S4. </t>
    </r>
    <r>
      <rPr>
        <sz val="11"/>
        <rFont val="Arial"/>
        <family val="2"/>
      </rPr>
      <t>Site mean thermoremanent magnetic (TRM) directions for the Grey's Landing and McMullen Creek super-eruption deposits, and other adjacent units for comparison. TRM directions presented in both geographic (uncorrected) and stratigraphic (tilt corrected) formats.</t>
    </r>
  </si>
  <si>
    <r>
      <rPr>
        <b/>
        <sz val="12"/>
        <rFont val="Arial"/>
        <family val="2"/>
      </rPr>
      <t>Table S2</t>
    </r>
    <r>
      <rPr>
        <sz val="12"/>
        <rFont val="Arial"/>
        <family val="2"/>
      </rPr>
      <t>: New and published XRF whole-rock major and trace element data for the three super-eruption deposits of the ca. 9.0 - 8.2 Ma Twin Falls eruptive centre. Major element data are reclaculated volatile free.</t>
    </r>
  </si>
  <si>
    <t>Previous local names</t>
  </si>
  <si>
    <r>
      <t xml:space="preserve">Table S1. </t>
    </r>
    <r>
      <rPr>
        <sz val="10"/>
        <rFont val="Arial"/>
        <family val="2"/>
      </rPr>
      <t>Summary of three super-eruption deposits from the Twin Falls eruptive centrre, including type localities and distinguishing characterisitics. Previous local names provided to allow reference to previous publications; and where units and sample locations of the present study could be confidently traced to previous literature.</t>
    </r>
  </si>
  <si>
    <r>
      <t xml:space="preserve">Table S3. </t>
    </r>
    <r>
      <rPr>
        <sz val="11"/>
        <rFont val="Arial"/>
        <family val="2"/>
      </rPr>
      <t>Clinopyroxene composition data for the Castleford Crossing, Grey's Landing and McMullen Creek super-eruption deposits from the Twin Falls eruptive centre, ID (values determined by electron  microprobe analysis, Open University, Milton Keynes, UK).</t>
    </r>
  </si>
  <si>
    <t xml:space="preserve"> 42.132223°
-114.729166°</t>
  </si>
  <si>
    <t xml:space="preserve"> 42.545000° 
-114.953889°</t>
  </si>
  <si>
    <t>42.341667°
-114.283056°</t>
  </si>
  <si>
    <t xml:space="preserve"> 42.545000°
-114.953889°</t>
  </si>
  <si>
    <t xml:space="preserve"> 43.142778°
-114.655833°</t>
  </si>
  <si>
    <t xml:space="preserve"> 42.470000°
-113.466667°</t>
  </si>
  <si>
    <t xml:space="preserve"> 42.341944°
-114.281944°</t>
  </si>
  <si>
    <t xml:space="preserve"> 42.072500°
-115.162500°</t>
  </si>
  <si>
    <t xml:space="preserve"> 42.072778°
-114.938056°</t>
  </si>
  <si>
    <t xml:space="preserve"> 42.341111°
-114.279722°</t>
  </si>
  <si>
    <t xml:space="preserve"> 42.076944°
-113.926944°</t>
  </si>
  <si>
    <t xml:space="preserve"> 43.193056°
-114.656111°</t>
  </si>
  <si>
    <t xml:space="preserve"> 43.366667°
-113.920000°</t>
  </si>
  <si>
    <t xml:space="preserve"> 43.367500°
-113.923333°</t>
  </si>
  <si>
    <t>42.470000°</t>
  </si>
  <si>
    <t>-113.466667</t>
  </si>
  <si>
    <t>42.548611°</t>
  </si>
  <si>
    <t>-114.371111</t>
  </si>
  <si>
    <t>-114.371112</t>
  </si>
  <si>
    <t>43.142778°</t>
  </si>
  <si>
    <t>-114.655833</t>
  </si>
  <si>
    <t>43.145000°</t>
  </si>
  <si>
    <t>-114.659444</t>
  </si>
  <si>
    <t>42.545000°</t>
  </si>
  <si>
    <t>-114.953889°</t>
  </si>
  <si>
    <t>42.078333°</t>
  </si>
  <si>
    <t>-114.661944°</t>
  </si>
  <si>
    <t>42.087222°</t>
  </si>
  <si>
    <t>-114.653333°</t>
  </si>
  <si>
    <t>42.061389°</t>
  </si>
  <si>
    <t>-114.742222°</t>
  </si>
  <si>
    <t>42.132778°</t>
  </si>
  <si>
    <t>-114.728611°</t>
  </si>
  <si>
    <t>42.061111°</t>
  </si>
  <si>
    <t>-114.742500°</t>
  </si>
  <si>
    <t>42.134166°</t>
  </si>
  <si>
    <t>-114.729722°</t>
  </si>
  <si>
    <t>42.072500°</t>
  </si>
  <si>
    <t>-115.162500°</t>
  </si>
  <si>
    <t>42.342778°</t>
  </si>
  <si>
    <t>-114.283611°</t>
  </si>
  <si>
    <t>42.343333°</t>
  </si>
  <si>
    <t>-114.282222°</t>
  </si>
  <si>
    <t>42.179444°</t>
  </si>
  <si>
    <t>-113.976389°</t>
  </si>
  <si>
    <t>42.416667°</t>
  </si>
  <si>
    <t>-114.321667°</t>
  </si>
  <si>
    <t>42.341944°</t>
  </si>
  <si>
    <t>-114.281944°</t>
  </si>
  <si>
    <t>42.342222°</t>
  </si>
  <si>
    <t>-114.283055°</t>
  </si>
  <si>
    <t>42.178889°</t>
  </si>
  <si>
    <t>-113.963889°</t>
  </si>
  <si>
    <t>42.076944°</t>
  </si>
  <si>
    <t>-113.926944°</t>
  </si>
  <si>
    <t>42.028333°</t>
  </si>
  <si>
    <t>-113.978055°</t>
  </si>
  <si>
    <t>42.375000°</t>
  </si>
  <si>
    <t>-114.177222°</t>
  </si>
  <si>
    <t>42.282222°</t>
  </si>
  <si>
    <t>-113.838611°</t>
  </si>
  <si>
    <t>-113.839167°</t>
  </si>
  <si>
    <t>43.366667°</t>
  </si>
  <si>
    <t>-113.920000°</t>
  </si>
  <si>
    <t>43.193055°</t>
  </si>
  <si>
    <t>-114.656111°</t>
  </si>
  <si>
    <t>43.366111°</t>
  </si>
  <si>
    <t>-113.656111°</t>
  </si>
  <si>
    <t>42.283055°</t>
  </si>
  <si>
    <t>-114.022778°</t>
  </si>
  <si>
    <t>42.323611°</t>
  </si>
  <si>
    <t>-114.485555°</t>
  </si>
  <si>
    <t>42.398333°</t>
  </si>
  <si>
    <t>-114.343333°</t>
  </si>
  <si>
    <t>42.415277°</t>
  </si>
  <si>
    <t>-114.321389°</t>
  </si>
  <si>
    <t>42.352222°</t>
  </si>
  <si>
    <t>-114.431389°</t>
  </si>
  <si>
    <t>42.322500°</t>
  </si>
  <si>
    <t>-114.485000°</t>
  </si>
  <si>
    <t>42.341667°</t>
  </si>
  <si>
    <t>42.166944°</t>
  </si>
  <si>
    <t>-114.003889°</t>
  </si>
  <si>
    <t>42.178611°</t>
  </si>
  <si>
    <t>-113.963611°</t>
  </si>
  <si>
    <t>42.076667°</t>
  </si>
  <si>
    <t>-113.927500°</t>
  </si>
  <si>
    <t>-113.977778°</t>
  </si>
  <si>
    <t>42.281389°</t>
  </si>
  <si>
    <t>-114.024444°</t>
  </si>
  <si>
    <t>41.962778°</t>
  </si>
  <si>
    <t>-114.012500°</t>
  </si>
  <si>
    <t>-113.840000°</t>
  </si>
  <si>
    <t>-113.920278°</t>
  </si>
  <si>
    <t>43.367500°</t>
  </si>
  <si>
    <t>-113.923333°</t>
  </si>
  <si>
    <t>43.370833°</t>
  </si>
  <si>
    <t>-113.916389°</t>
  </si>
  <si>
    <t>42.156111°
-114.983055°</t>
  </si>
  <si>
    <t>42.072500°
-115.162500°</t>
  </si>
  <si>
    <t>42.211623°
-114.735037°</t>
  </si>
  <si>
    <t>42.341944°
-114.281944°</t>
  </si>
  <si>
    <t>42.087222°
-114.653333°</t>
  </si>
  <si>
    <t>42.415833°
-114.327222°</t>
  </si>
  <si>
    <t>42.178889°
-113.963889°</t>
  </si>
  <si>
    <t>42.282500°
-113.839167°</t>
  </si>
  <si>
    <t>42.367500°
-113.923333°</t>
  </si>
  <si>
    <t>43.192222°
-114.656667°</t>
  </si>
  <si>
    <t>42.545000°
-114.953889°</t>
  </si>
  <si>
    <t>43.193055°
-114.656111°</t>
  </si>
  <si>
    <t>43.367500°
-113.923333°</t>
  </si>
  <si>
    <r>
      <t xml:space="preserve">Table S5. </t>
    </r>
    <r>
      <rPr>
        <sz val="11"/>
        <rFont val="Arial"/>
        <family val="2"/>
      </rPr>
      <t xml:space="preserve">Zircon U-Pb isotopic data for the </t>
    </r>
    <r>
      <rPr>
        <b/>
        <sz val="11"/>
        <rFont val="Arial"/>
        <family val="2"/>
      </rPr>
      <t>(a)</t>
    </r>
    <r>
      <rPr>
        <sz val="11"/>
        <rFont val="Arial"/>
        <family val="2"/>
      </rPr>
      <t xml:space="preserve"> Grey's Landing and </t>
    </r>
    <r>
      <rPr>
        <b/>
        <sz val="11"/>
        <rFont val="Arial"/>
        <family val="2"/>
      </rPr>
      <t>(b)</t>
    </r>
    <r>
      <rPr>
        <sz val="11"/>
        <rFont val="Arial"/>
        <family val="2"/>
      </rPr>
      <t xml:space="preserve"> McMullen Creek super-eruption deposits. Data presented under different scenarios for common Pb (PbC) corrections (see italic table headings and supplementary text for explanation)</t>
    </r>
  </si>
  <si>
    <t>(a) Grey’s Landing Ignimbrite (basal vitrophyre; Sample RG001)</t>
  </si>
  <si>
    <t>(b) McMullen Creek Ignimbrite (basal vitrophyre; Sample RC-10.1-005)</t>
  </si>
  <si>
    <r>
      <t xml:space="preserve"> Castleford Crossing eruption </t>
    </r>
    <r>
      <rPr>
        <sz val="10"/>
        <rFont val="Arial"/>
        <family val="2"/>
      </rPr>
      <t>(data from Knott et al., 2016a, for comparison)</t>
    </r>
  </si>
  <si>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>data from Knott et al. (2016), for comparison</t>
    </r>
  </si>
  <si>
    <t>complex welding profile, with two intensely welded zones (dark) enclosing a pale central lapilli-tuff with abundant black vitric lapilli. Unit is capped by an orange ash and baked paleosol; distinct paleomagnetic TRM direction and normal polarity. Single equilibrium pair of pyroxenes, similar to one of two pairs in the overlying Grey's Landing Ignimbrite.</t>
  </si>
  <si>
    <t>References</t>
  </si>
  <si>
    <r>
      <rPr>
        <i/>
        <vertAlign val="superscript"/>
        <sz val="10"/>
        <rFont val="Arial"/>
        <family val="2"/>
      </rPr>
      <t>*</t>
    </r>
    <r>
      <rPr>
        <i/>
        <sz val="10"/>
        <rFont val="Arial"/>
        <family val="2"/>
      </rPr>
      <t>Mineral abbreviations: plag - plagioclase; pig - pigeonite; aug - augite; mt - magnetite; ap - apatite; zr - zircon</t>
    </r>
  </si>
  <si>
    <t>Best-fit tilt correction (dip and strike)</t>
  </si>
  <si>
    <t>Knott, T.R., et al., 2020, Discovery of two new super-eruptions from the Yellowstone hotspot track (USA): Is the Yellowstone hotspot waning?: Geology, v. 48, https://doi.org/10.1130/G47384.1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</si>
</sst>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"/>
    <numFmt numFmtId="166" formatCode="0.000"/>
    <numFmt numFmtId="167" formatCode="0.0000"/>
    <numFmt numFmtId="168" formatCode="0.00000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color rgb="FF92D050"/>
      <name val="Arial"/>
      <family val="2"/>
    </font>
    <font>
      <b/>
      <u/>
      <sz val="10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2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0"/>
      <name val="Arial"/>
      <family val="2"/>
    </font>
    <font>
      <vertAlign val="superscript"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3">
    <xf numFmtId="0" fontId="0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3" borderId="0" applyNumberFormat="0" applyBorder="0" applyAlignment="0" applyProtection="0"/>
    <xf numFmtId="0" fontId="28" fillId="6" borderId="7" applyNumberFormat="0" applyAlignment="0" applyProtection="0"/>
    <xf numFmtId="0" fontId="29" fillId="7" borderId="10" applyNumberFormat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7" applyNumberForma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12" fillId="8" borderId="11" applyNumberFormat="0" applyFont="0" applyAlignment="0" applyProtection="0"/>
    <xf numFmtId="0" fontId="38" fillId="6" borderId="8" applyNumberFormat="0" applyAlignment="0" applyProtection="0"/>
    <xf numFmtId="0" fontId="15" fillId="0" borderId="12" applyNumberFormat="0" applyFill="0" applyAlignment="0" applyProtection="0"/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41" fillId="0" borderId="0"/>
    <xf numFmtId="0" fontId="1" fillId="0" borderId="0"/>
    <xf numFmtId="0" fontId="43" fillId="0" borderId="0"/>
    <xf numFmtId="0" fontId="11" fillId="0" borderId="0"/>
    <xf numFmtId="0" fontId="50" fillId="0" borderId="0"/>
    <xf numFmtId="0" fontId="11" fillId="0" borderId="0"/>
    <xf numFmtId="0" fontId="1" fillId="0" borderId="0"/>
  </cellStyleXfs>
  <cellXfs count="42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8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1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 vertical="center"/>
    </xf>
    <xf numFmtId="0" fontId="15" fillId="0" borderId="0" xfId="8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0" fontId="12" fillId="0" borderId="0" xfId="31" applyFont="1" applyFill="1" applyBorder="1" applyAlignment="1">
      <alignment horizontal="center"/>
    </xf>
    <xf numFmtId="0" fontId="12" fillId="0" borderId="0" xfId="31" applyFont="1" applyBorder="1" applyAlignment="1">
      <alignment horizontal="center"/>
    </xf>
    <xf numFmtId="0" fontId="12" fillId="0" borderId="0" xfId="14" applyFont="1" applyFill="1" applyBorder="1" applyAlignment="1">
      <alignment horizontal="center"/>
    </xf>
    <xf numFmtId="0" fontId="15" fillId="0" borderId="2" xfId="8" applyFont="1" applyFill="1" applyBorder="1" applyAlignment="1">
      <alignment horizontal="center" vertical="center"/>
    </xf>
    <xf numFmtId="0" fontId="12" fillId="0" borderId="2" xfId="8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5" fillId="0" borderId="0" xfId="8" applyFont="1" applyFill="1" applyAlignment="1">
      <alignment horizontal="center"/>
    </xf>
    <xf numFmtId="0" fontId="12" fillId="0" borderId="0" xfId="8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2" fillId="0" borderId="0" xfId="8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5" fillId="0" borderId="0" xfId="8" applyFont="1" applyFill="1" applyBorder="1" applyAlignment="1">
      <alignment horizontal="center"/>
    </xf>
    <xf numFmtId="2" fontId="12" fillId="0" borderId="0" xfId="8" applyNumberFormat="1" applyFont="1" applyFill="1" applyBorder="1" applyAlignment="1">
      <alignment horizontal="center"/>
    </xf>
    <xf numFmtId="0" fontId="15" fillId="0" borderId="3" xfId="8" applyFont="1" applyFill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0" xfId="8" applyNumberFormat="1" applyFont="1" applyBorder="1" applyAlignment="1">
      <alignment horizontal="center"/>
    </xf>
    <xf numFmtId="0" fontId="15" fillId="0" borderId="0" xfId="12" applyFont="1" applyFill="1" applyBorder="1" applyAlignment="1">
      <alignment horizontal="center"/>
    </xf>
    <xf numFmtId="2" fontId="12" fillId="0" borderId="0" xfId="12" applyNumberFormat="1" applyFont="1" applyFill="1" applyBorder="1" applyAlignment="1">
      <alignment horizontal="center"/>
    </xf>
    <xf numFmtId="0" fontId="15" fillId="0" borderId="3" xfId="12" applyFont="1" applyFill="1" applyBorder="1" applyAlignment="1">
      <alignment horizontal="center"/>
    </xf>
    <xf numFmtId="0" fontId="15" fillId="0" borderId="0" xfId="31" applyFont="1" applyBorder="1" applyAlignment="1">
      <alignment horizontal="center"/>
    </xf>
    <xf numFmtId="165" fontId="12" fillId="0" borderId="0" xfId="8" applyNumberFormat="1" applyFont="1" applyBorder="1" applyAlignment="1">
      <alignment horizontal="center"/>
    </xf>
    <xf numFmtId="0" fontId="15" fillId="0" borderId="3" xfId="8" applyFont="1" applyBorder="1" applyAlignment="1">
      <alignment horizontal="center"/>
    </xf>
    <xf numFmtId="0" fontId="15" fillId="0" borderId="0" xfId="8" applyFont="1" applyFill="1" applyBorder="1" applyAlignment="1">
      <alignment horizontal="left" vertical="center"/>
    </xf>
    <xf numFmtId="0" fontId="15" fillId="0" borderId="1" xfId="8" applyFont="1" applyFill="1" applyBorder="1" applyAlignment="1">
      <alignment horizontal="left" vertical="center"/>
    </xf>
    <xf numFmtId="0" fontId="15" fillId="0" borderId="1" xfId="8" applyFont="1" applyBorder="1" applyAlignment="1">
      <alignment horizontal="left" vertical="center"/>
    </xf>
    <xf numFmtId="0" fontId="12" fillId="0" borderId="1" xfId="31" applyFont="1" applyFill="1" applyBorder="1" applyAlignment="1">
      <alignment horizontal="left" vertical="center"/>
    </xf>
    <xf numFmtId="0" fontId="12" fillId="0" borderId="1" xfId="8" applyFont="1" applyBorder="1" applyAlignment="1">
      <alignment horizontal="left" vertical="center"/>
    </xf>
    <xf numFmtId="0" fontId="20" fillId="0" borderId="0" xfId="33" applyFont="1" applyFill="1"/>
    <xf numFmtId="0" fontId="1" fillId="0" borderId="0" xfId="33" applyFont="1" applyFill="1"/>
    <xf numFmtId="0" fontId="12" fillId="0" borderId="0" xfId="33" applyFill="1" applyAlignment="1">
      <alignment horizontal="center"/>
    </xf>
    <xf numFmtId="0" fontId="1" fillId="0" borderId="0" xfId="33" applyFont="1" applyFill="1" applyAlignment="1">
      <alignment horizontal="right"/>
    </xf>
    <xf numFmtId="0" fontId="1" fillId="0" borderId="0" xfId="33" applyFont="1" applyFill="1" applyBorder="1" applyAlignment="1">
      <alignment horizontal="center"/>
    </xf>
    <xf numFmtId="0" fontId="1" fillId="0" borderId="0" xfId="33" applyFont="1" applyAlignment="1">
      <alignment horizontal="center"/>
    </xf>
    <xf numFmtId="0" fontId="1" fillId="0" borderId="0" xfId="33" applyFont="1" applyFill="1" applyAlignment="1">
      <alignment horizontal="center"/>
    </xf>
    <xf numFmtId="0" fontId="12" fillId="0" borderId="0" xfId="33" applyFill="1"/>
    <xf numFmtId="2" fontId="1" fillId="0" borderId="0" xfId="33" applyNumberFormat="1" applyFont="1" applyFill="1"/>
    <xf numFmtId="166" fontId="1" fillId="0" borderId="0" xfId="33" applyNumberFormat="1" applyFont="1" applyFill="1"/>
    <xf numFmtId="0" fontId="12" fillId="0" borderId="0" xfId="33" applyFont="1" applyFill="1"/>
    <xf numFmtId="0" fontId="21" fillId="0" borderId="0" xfId="0" applyFont="1" applyFill="1"/>
    <xf numFmtId="0" fontId="22" fillId="0" borderId="0" xfId="33" applyFont="1" applyFill="1" applyAlignment="1">
      <alignment horizontal="center"/>
    </xf>
    <xf numFmtId="0" fontId="22" fillId="0" borderId="0" xfId="33" applyFont="1" applyFill="1"/>
    <xf numFmtId="0" fontId="12" fillId="0" borderId="0" xfId="33" applyFont="1" applyFill="1" applyAlignment="1">
      <alignment horizontal="center"/>
    </xf>
    <xf numFmtId="0" fontId="12" fillId="0" borderId="0" xfId="33" applyFont="1"/>
    <xf numFmtId="0" fontId="15" fillId="0" borderId="0" xfId="33" applyFont="1" applyFill="1"/>
    <xf numFmtId="0" fontId="20" fillId="0" borderId="0" xfId="33" applyFont="1" applyFill="1" applyBorder="1"/>
    <xf numFmtId="0" fontId="23" fillId="0" borderId="0" xfId="33" applyFont="1" applyFill="1"/>
    <xf numFmtId="0" fontId="2" fillId="0" borderId="0" xfId="33" applyFont="1" applyFill="1" applyBorder="1" applyAlignment="1">
      <alignment horizontal="left"/>
    </xf>
    <xf numFmtId="0" fontId="2" fillId="0" borderId="13" xfId="33" applyFont="1" applyFill="1" applyBorder="1"/>
    <xf numFmtId="0" fontId="1" fillId="0" borderId="13" xfId="33" applyFont="1" applyFill="1" applyBorder="1" applyAlignment="1">
      <alignment horizontal="center"/>
    </xf>
    <xf numFmtId="2" fontId="12" fillId="0" borderId="0" xfId="33" applyNumberFormat="1" applyFont="1"/>
    <xf numFmtId="2" fontId="1" fillId="0" borderId="13" xfId="33" applyNumberFormat="1" applyFont="1" applyFill="1" applyBorder="1"/>
    <xf numFmtId="0" fontId="12" fillId="0" borderId="13" xfId="33" applyFont="1" applyBorder="1"/>
    <xf numFmtId="0" fontId="1" fillId="0" borderId="13" xfId="33" applyFont="1" applyFill="1" applyBorder="1"/>
    <xf numFmtId="166" fontId="1" fillId="0" borderId="13" xfId="33" applyNumberFormat="1" applyFont="1" applyFill="1" applyBorder="1"/>
    <xf numFmtId="166" fontId="12" fillId="0" borderId="0" xfId="33" applyNumberFormat="1" applyFont="1"/>
    <xf numFmtId="166" fontId="12" fillId="0" borderId="13" xfId="33" applyNumberFormat="1" applyFont="1" applyBorder="1"/>
    <xf numFmtId="0" fontId="24" fillId="0" borderId="0" xfId="33" applyFont="1" applyFill="1"/>
    <xf numFmtId="0" fontId="23" fillId="0" borderId="0" xfId="33" applyFont="1" applyFill="1" applyBorder="1"/>
    <xf numFmtId="0" fontId="23" fillId="0" borderId="0" xfId="33" applyFont="1" applyFill="1" applyAlignment="1">
      <alignment horizontal="center"/>
    </xf>
    <xf numFmtId="0" fontId="15" fillId="0" borderId="0" xfId="33" applyFont="1" applyFill="1" applyAlignment="1">
      <alignment horizontal="left"/>
    </xf>
    <xf numFmtId="0" fontId="12" fillId="0" borderId="0" xfId="33" applyFont="1" applyFill="1" applyBorder="1" applyAlignment="1">
      <alignment horizontal="center"/>
    </xf>
    <xf numFmtId="0" fontId="15" fillId="0" borderId="13" xfId="33" applyFont="1" applyFill="1" applyBorder="1"/>
    <xf numFmtId="0" fontId="23" fillId="0" borderId="0" xfId="33" applyFont="1" applyFill="1" applyBorder="1" applyAlignment="1">
      <alignment horizontal="center"/>
    </xf>
    <xf numFmtId="0" fontId="15" fillId="0" borderId="13" xfId="0" applyFont="1" applyFill="1" applyBorder="1"/>
    <xf numFmtId="0" fontId="14" fillId="0" borderId="0" xfId="0" applyFont="1" applyFill="1"/>
    <xf numFmtId="0" fontId="1" fillId="0" borderId="0" xfId="0" applyFont="1" applyFill="1"/>
    <xf numFmtId="2" fontId="14" fillId="0" borderId="13" xfId="0" applyNumberFormat="1" applyFont="1" applyFill="1" applyBorder="1"/>
    <xf numFmtId="2" fontId="14" fillId="0" borderId="0" xfId="0" applyNumberFormat="1" applyFont="1" applyFill="1"/>
    <xf numFmtId="2" fontId="12" fillId="0" borderId="0" xfId="33" applyNumberFormat="1" applyFont="1" applyFill="1"/>
    <xf numFmtId="2" fontId="12" fillId="0" borderId="13" xfId="33" applyNumberFormat="1" applyFont="1" applyFill="1" applyBorder="1"/>
    <xf numFmtId="2" fontId="1" fillId="0" borderId="0" xfId="0" applyNumberFormat="1" applyFont="1" applyFill="1"/>
    <xf numFmtId="165" fontId="1" fillId="0" borderId="13" xfId="0" applyNumberFormat="1" applyFont="1" applyFill="1" applyBorder="1"/>
    <xf numFmtId="165" fontId="1" fillId="0" borderId="0" xfId="0" applyNumberFormat="1" applyFont="1" applyFill="1"/>
    <xf numFmtId="166" fontId="1" fillId="0" borderId="13" xfId="0" applyNumberFormat="1" applyFont="1" applyFill="1" applyBorder="1"/>
    <xf numFmtId="166" fontId="1" fillId="0" borderId="0" xfId="0" applyNumberFormat="1" applyFont="1" applyFill="1"/>
    <xf numFmtId="166" fontId="12" fillId="0" borderId="0" xfId="33" applyNumberFormat="1" applyFont="1" applyFill="1"/>
    <xf numFmtId="166" fontId="14" fillId="0" borderId="13" xfId="0" applyNumberFormat="1" applyFont="1" applyFill="1" applyBorder="1"/>
    <xf numFmtId="166" fontId="14" fillId="0" borderId="0" xfId="0" applyNumberFormat="1" applyFont="1" applyFill="1"/>
    <xf numFmtId="0" fontId="14" fillId="0" borderId="13" xfId="0" applyFont="1" applyFill="1" applyBorder="1"/>
    <xf numFmtId="2" fontId="1" fillId="0" borderId="13" xfId="0" applyNumberFormat="1" applyFont="1" applyFill="1" applyBorder="1"/>
    <xf numFmtId="0" fontId="24" fillId="0" borderId="0" xfId="33" applyFont="1" applyFill="1" applyBorder="1"/>
    <xf numFmtId="0" fontId="1" fillId="0" borderId="0" xfId="33" applyFont="1" applyFill="1" applyBorder="1" applyAlignment="1">
      <alignment horizontal="right"/>
    </xf>
    <xf numFmtId="0" fontId="1" fillId="0" borderId="0" xfId="33" applyFont="1" applyFill="1" applyBorder="1"/>
    <xf numFmtId="0" fontId="1" fillId="0" borderId="0" xfId="33" applyFont="1" applyFill="1" applyBorder="1" applyAlignment="1"/>
    <xf numFmtId="2" fontId="1" fillId="0" borderId="0" xfId="33" applyNumberFormat="1" applyFont="1" applyFill="1" applyBorder="1"/>
    <xf numFmtId="166" fontId="1" fillId="0" borderId="0" xfId="33" applyNumberFormat="1" applyFont="1" applyFill="1" applyBorder="1"/>
    <xf numFmtId="2" fontId="12" fillId="0" borderId="0" xfId="33" applyNumberFormat="1" applyFont="1" applyFill="1" applyBorder="1"/>
    <xf numFmtId="0" fontId="25" fillId="0" borderId="0" xfId="33" applyFont="1" applyFill="1"/>
    <xf numFmtId="0" fontId="12" fillId="0" borderId="0" xfId="33" applyFill="1" applyBorder="1" applyAlignment="1">
      <alignment horizontal="center"/>
    </xf>
    <xf numFmtId="2" fontId="12" fillId="0" borderId="0" xfId="33" applyNumberFormat="1" applyFill="1"/>
    <xf numFmtId="166" fontId="12" fillId="0" borderId="0" xfId="33" applyNumberForma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0" xfId="33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" fillId="0" borderId="0" xfId="33" applyFont="1" applyFill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3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33" applyFont="1" applyFill="1" applyBorder="1" applyAlignment="1">
      <alignment horizontal="left"/>
    </xf>
    <xf numFmtId="2" fontId="1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33" applyFont="1" applyFill="1" applyBorder="1" applyAlignment="1">
      <alignment horizontal="left"/>
    </xf>
    <xf numFmtId="0" fontId="12" fillId="0" borderId="0" xfId="0" applyFont="1" applyFill="1" applyBorder="1"/>
    <xf numFmtId="166" fontId="12" fillId="0" borderId="0" xfId="0" applyNumberFormat="1" applyFont="1" applyFill="1" applyBorder="1"/>
    <xf numFmtId="0" fontId="21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66" fontId="1" fillId="0" borderId="0" xfId="0" applyNumberFormat="1" applyFont="1" applyFill="1" applyBorder="1"/>
    <xf numFmtId="2" fontId="14" fillId="0" borderId="0" xfId="0" applyNumberFormat="1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2" fillId="0" borderId="0" xfId="0" applyFont="1" applyFill="1" applyBorder="1" applyAlignment="1"/>
    <xf numFmtId="2" fontId="15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/>
    <xf numFmtId="0" fontId="1" fillId="0" borderId="0" xfId="78" applyFont="1" applyAlignment="1">
      <alignment horizontal="center" wrapText="1"/>
    </xf>
    <xf numFmtId="0" fontId="1" fillId="0" borderId="0" xfId="78" applyFont="1" applyAlignment="1">
      <alignment horizontal="center"/>
    </xf>
    <xf numFmtId="0" fontId="1" fillId="0" borderId="0" xfId="78" applyFont="1" applyAlignment="1">
      <alignment vertical="top" wrapText="1"/>
    </xf>
    <xf numFmtId="0" fontId="4" fillId="0" borderId="0" xfId="78" applyFont="1" applyAlignment="1">
      <alignment wrapText="1"/>
    </xf>
    <xf numFmtId="0" fontId="1" fillId="0" borderId="0" xfId="78" applyFont="1"/>
    <xf numFmtId="0" fontId="1" fillId="0" borderId="0" xfId="78" applyFont="1" applyAlignment="1"/>
    <xf numFmtId="0" fontId="2" fillId="0" borderId="2" xfId="78" applyFont="1" applyBorder="1" applyAlignment="1">
      <alignment horizontal="center" vertical="center" wrapText="1"/>
    </xf>
    <xf numFmtId="0" fontId="2" fillId="0" borderId="2" xfId="78" applyFont="1" applyBorder="1" applyAlignment="1">
      <alignment horizontal="center" vertical="center"/>
    </xf>
    <xf numFmtId="0" fontId="2" fillId="0" borderId="0" xfId="78" applyFont="1" applyAlignment="1">
      <alignment horizontal="center"/>
    </xf>
    <xf numFmtId="0" fontId="1" fillId="0" borderId="0" xfId="78" applyFont="1" applyAlignment="1">
      <alignment horizontal="center" vertical="center"/>
    </xf>
    <xf numFmtId="0" fontId="1" fillId="0" borderId="0" xfId="78" applyFont="1" applyBorder="1"/>
    <xf numFmtId="0" fontId="4" fillId="0" borderId="0" xfId="78" applyFont="1" applyBorder="1" applyAlignment="1">
      <alignment wrapText="1"/>
    </xf>
    <xf numFmtId="0" fontId="1" fillId="0" borderId="0" xfId="78" applyFont="1" applyBorder="1" applyAlignment="1"/>
    <xf numFmtId="0" fontId="1" fillId="0" borderId="2" xfId="78" applyFont="1" applyBorder="1" applyAlignment="1">
      <alignment horizontal="center" vertical="center"/>
    </xf>
    <xf numFmtId="0" fontId="20" fillId="0" borderId="2" xfId="33" applyFont="1" applyFill="1" applyBorder="1"/>
    <xf numFmtId="0" fontId="22" fillId="0" borderId="2" xfId="33" applyFont="1" applyFill="1" applyBorder="1"/>
    <xf numFmtId="0" fontId="21" fillId="0" borderId="2" xfId="0" applyFont="1" applyFill="1" applyBorder="1"/>
    <xf numFmtId="0" fontId="23" fillId="0" borderId="2" xfId="33" applyFont="1" applyFill="1" applyBorder="1"/>
    <xf numFmtId="0" fontId="0" fillId="0" borderId="0" xfId="0" applyAlignment="1">
      <alignment horizontal="left"/>
    </xf>
    <xf numFmtId="0" fontId="24" fillId="0" borderId="2" xfId="33" applyFont="1" applyFill="1" applyBorder="1" applyAlignment="1">
      <alignment horizontal="left"/>
    </xf>
    <xf numFmtId="0" fontId="24" fillId="0" borderId="0" xfId="33" applyFont="1" applyFill="1" applyAlignment="1">
      <alignment horizontal="left"/>
    </xf>
    <xf numFmtId="0" fontId="15" fillId="0" borderId="13" xfId="79" applyFont="1" applyBorder="1"/>
    <xf numFmtId="0" fontId="11" fillId="0" borderId="0" xfId="79"/>
    <xf numFmtId="0" fontId="12" fillId="0" borderId="13" xfId="79" applyFont="1" applyBorder="1"/>
    <xf numFmtId="0" fontId="12" fillId="0" borderId="0" xfId="79" applyFont="1"/>
    <xf numFmtId="0" fontId="11" fillId="0" borderId="13" xfId="79" applyBorder="1"/>
    <xf numFmtId="2" fontId="12" fillId="0" borderId="13" xfId="79" applyNumberFormat="1" applyFont="1" applyBorder="1"/>
    <xf numFmtId="2" fontId="12" fillId="0" borderId="0" xfId="79" applyNumberFormat="1" applyFont="1"/>
    <xf numFmtId="0" fontId="44" fillId="0" borderId="0" xfId="33" applyFont="1" applyFill="1"/>
    <xf numFmtId="0" fontId="45" fillId="0" borderId="0" xfId="33" applyFont="1" applyFill="1"/>
    <xf numFmtId="0" fontId="12" fillId="0" borderId="13" xfId="79" applyFont="1" applyBorder="1" applyAlignment="1">
      <alignment horizontal="center"/>
    </xf>
    <xf numFmtId="0" fontId="12" fillId="0" borderId="0" xfId="79" applyFont="1" applyAlignment="1">
      <alignment horizontal="center"/>
    </xf>
    <xf numFmtId="166" fontId="12" fillId="0" borderId="13" xfId="79" applyNumberFormat="1" applyFont="1" applyBorder="1"/>
    <xf numFmtId="166" fontId="12" fillId="0" borderId="0" xfId="79" applyNumberFormat="1" applyFont="1"/>
    <xf numFmtId="0" fontId="1" fillId="0" borderId="0" xfId="8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8" fillId="0" borderId="0" xfId="8" applyFont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5" fillId="0" borderId="15" xfId="33" applyFont="1" applyFill="1" applyBorder="1" applyAlignment="1">
      <alignment horizontal="left"/>
    </xf>
    <xf numFmtId="0" fontId="2" fillId="0" borderId="15" xfId="33" applyFont="1" applyBorder="1" applyAlignment="1">
      <alignment horizontal="left"/>
    </xf>
    <xf numFmtId="0" fontId="15" fillId="0" borderId="15" xfId="33" applyFont="1" applyBorder="1" applyAlignment="1">
      <alignment horizontal="left"/>
    </xf>
    <xf numFmtId="0" fontId="15" fillId="0" borderId="15" xfId="33" applyFont="1" applyFill="1" applyBorder="1"/>
    <xf numFmtId="0" fontId="2" fillId="0" borderId="15" xfId="33" applyFont="1" applyFill="1" applyBorder="1"/>
    <xf numFmtId="0" fontId="15" fillId="0" borderId="15" xfId="33" applyFont="1" applyFill="1" applyBorder="1" applyAlignment="1">
      <alignment horizontal="center"/>
    </xf>
    <xf numFmtId="0" fontId="2" fillId="0" borderId="16" xfId="33" applyFont="1" applyFill="1" applyBorder="1" applyAlignment="1">
      <alignment horizontal="left"/>
    </xf>
    <xf numFmtId="0" fontId="1" fillId="0" borderId="3" xfId="33" applyFont="1" applyFill="1" applyBorder="1" applyAlignment="1">
      <alignment horizontal="center"/>
    </xf>
    <xf numFmtId="0" fontId="1" fillId="0" borderId="17" xfId="33" applyFont="1" applyFill="1" applyBorder="1" applyAlignment="1">
      <alignment horizontal="center"/>
    </xf>
    <xf numFmtId="0" fontId="12" fillId="0" borderId="3" xfId="33" applyFont="1" applyFill="1" applyBorder="1" applyAlignment="1">
      <alignment horizontal="center"/>
    </xf>
    <xf numFmtId="0" fontId="12" fillId="0" borderId="17" xfId="33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2" fillId="0" borderId="17" xfId="79" applyFont="1" applyBorder="1"/>
    <xf numFmtId="0" fontId="12" fillId="0" borderId="3" xfId="79" applyFont="1" applyBorder="1"/>
    <xf numFmtId="0" fontId="0" fillId="0" borderId="3" xfId="79" applyFont="1" applyBorder="1"/>
    <xf numFmtId="0" fontId="16" fillId="0" borderId="3" xfId="79" applyFont="1" applyBorder="1"/>
    <xf numFmtId="0" fontId="50" fillId="0" borderId="0" xfId="80"/>
    <xf numFmtId="2" fontId="50" fillId="0" borderId="0" xfId="80" applyNumberFormat="1"/>
    <xf numFmtId="166" fontId="50" fillId="0" borderId="0" xfId="80" applyNumberFormat="1"/>
    <xf numFmtId="0" fontId="1" fillId="0" borderId="3" xfId="80" applyFont="1" applyBorder="1"/>
    <xf numFmtId="0" fontId="2" fillId="0" borderId="0" xfId="80" applyFont="1"/>
    <xf numFmtId="0" fontId="51" fillId="0" borderId="0" xfId="80" applyFont="1"/>
    <xf numFmtId="0" fontId="1" fillId="0" borderId="0" xfId="80" applyFont="1"/>
    <xf numFmtId="167" fontId="50" fillId="0" borderId="0" xfId="80" applyNumberFormat="1"/>
    <xf numFmtId="0" fontId="50" fillId="34" borderId="0" xfId="80" applyFill="1"/>
    <xf numFmtId="0" fontId="50" fillId="0" borderId="0" xfId="80" applyFill="1"/>
    <xf numFmtId="166" fontId="50" fillId="0" borderId="0" xfId="80" applyNumberFormat="1" applyFill="1"/>
    <xf numFmtId="0" fontId="2" fillId="33" borderId="0" xfId="80" applyFont="1" applyFill="1"/>
    <xf numFmtId="0" fontId="1" fillId="0" borderId="0" xfId="80" applyFont="1" applyFill="1"/>
    <xf numFmtId="0" fontId="1" fillId="0" borderId="2" xfId="78" applyFont="1" applyBorder="1" applyAlignment="1">
      <alignment horizontal="center" vertical="center" wrapText="1"/>
    </xf>
    <xf numFmtId="0" fontId="50" fillId="0" borderId="3" xfId="80" applyBorder="1"/>
    <xf numFmtId="0" fontId="2" fillId="0" borderId="2" xfId="80" applyFont="1" applyBorder="1" applyAlignment="1">
      <alignment horizontal="center"/>
    </xf>
    <xf numFmtId="0" fontId="50" fillId="0" borderId="2" xfId="80" applyBorder="1" applyAlignment="1">
      <alignment horizontal="center"/>
    </xf>
    <xf numFmtId="166" fontId="50" fillId="0" borderId="2" xfId="80" applyNumberFormat="1" applyBorder="1" applyAlignment="1">
      <alignment horizontal="center"/>
    </xf>
    <xf numFmtId="0" fontId="2" fillId="0" borderId="0" xfId="80" applyFont="1" applyBorder="1" applyAlignment="1">
      <alignment horizontal="center"/>
    </xf>
    <xf numFmtId="0" fontId="50" fillId="0" borderId="0" xfId="80" applyBorder="1" applyAlignment="1">
      <alignment horizontal="center"/>
    </xf>
    <xf numFmtId="166" fontId="50" fillId="0" borderId="0" xfId="80" applyNumberFormat="1" applyBorder="1" applyAlignment="1">
      <alignment horizontal="center"/>
    </xf>
    <xf numFmtId="166" fontId="50" fillId="0" borderId="15" xfId="80" applyNumberFormat="1" applyBorder="1" applyAlignment="1">
      <alignment horizontal="center"/>
    </xf>
    <xf numFmtId="166" fontId="50" fillId="0" borderId="18" xfId="80" applyNumberFormat="1" applyBorder="1" applyAlignment="1">
      <alignment horizontal="center"/>
    </xf>
    <xf numFmtId="0" fontId="53" fillId="0" borderId="0" xfId="80" applyFont="1"/>
    <xf numFmtId="0" fontId="2" fillId="0" borderId="0" xfId="80" applyFont="1" applyFill="1"/>
    <xf numFmtId="0" fontId="1" fillId="0" borderId="0" xfId="80" quotePrefix="1" applyFont="1"/>
    <xf numFmtId="0" fontId="54" fillId="33" borderId="20" xfId="80" applyFont="1" applyFill="1" applyBorder="1"/>
    <xf numFmtId="0" fontId="50" fillId="0" borderId="2" xfId="80" applyBorder="1"/>
    <xf numFmtId="0" fontId="50" fillId="0" borderId="2" xfId="80" applyFill="1" applyBorder="1"/>
    <xf numFmtId="166" fontId="50" fillId="0" borderId="2" xfId="80" applyNumberFormat="1" applyFill="1" applyBorder="1"/>
    <xf numFmtId="0" fontId="50" fillId="0" borderId="15" xfId="80" applyBorder="1"/>
    <xf numFmtId="0" fontId="50" fillId="0" borderId="15" xfId="80" applyFill="1" applyBorder="1"/>
    <xf numFmtId="0" fontId="2" fillId="0" borderId="19" xfId="80" applyFont="1" applyBorder="1" applyAlignment="1">
      <alignment horizontal="center" vertical="center"/>
    </xf>
    <xf numFmtId="0" fontId="50" fillId="0" borderId="19" xfId="80" applyBorder="1"/>
    <xf numFmtId="0" fontId="50" fillId="0" borderId="19" xfId="80" applyFill="1" applyBorder="1"/>
    <xf numFmtId="0" fontId="1" fillId="0" borderId="15" xfId="80" applyFont="1" applyFill="1" applyBorder="1"/>
    <xf numFmtId="0" fontId="2" fillId="33" borderId="15" xfId="80" applyFont="1" applyFill="1" applyBorder="1"/>
    <xf numFmtId="0" fontId="2" fillId="0" borderId="0" xfId="80" applyFont="1" applyBorder="1" applyAlignment="1">
      <alignment horizontal="left" vertical="center"/>
    </xf>
    <xf numFmtId="0" fontId="2" fillId="0" borderId="0" xfId="80" applyFont="1" applyFill="1" applyBorder="1" applyAlignment="1">
      <alignment horizontal="left" vertical="center"/>
    </xf>
    <xf numFmtId="0" fontId="52" fillId="0" borderId="0" xfId="80" applyFont="1" applyBorder="1" applyAlignment="1">
      <alignment horizontal="center" vertical="center"/>
    </xf>
    <xf numFmtId="0" fontId="51" fillId="0" borderId="0" xfId="80" applyFont="1" applyBorder="1" applyAlignment="1">
      <alignment horizontal="left" vertical="center"/>
    </xf>
    <xf numFmtId="0" fontId="51" fillId="0" borderId="0" xfId="80" applyFont="1" applyFill="1" applyBorder="1" applyAlignment="1">
      <alignment horizontal="left" vertical="center"/>
    </xf>
    <xf numFmtId="0" fontId="2" fillId="0" borderId="2" xfId="80" applyFont="1" applyBorder="1" applyAlignment="1">
      <alignment horizontal="center" vertical="center"/>
    </xf>
    <xf numFmtId="0" fontId="2" fillId="0" borderId="18" xfId="80" applyFont="1" applyBorder="1" applyAlignment="1">
      <alignment horizontal="center" vertical="center"/>
    </xf>
    <xf numFmtId="0" fontId="52" fillId="0" borderId="18" xfId="80" applyFont="1" applyBorder="1" applyAlignment="1">
      <alignment horizontal="center" vertical="center"/>
    </xf>
    <xf numFmtId="166" fontId="50" fillId="0" borderId="15" xfId="80" applyNumberFormat="1" applyBorder="1"/>
    <xf numFmtId="166" fontId="50" fillId="0" borderId="19" xfId="80" applyNumberFormat="1" applyBorder="1"/>
    <xf numFmtId="166" fontId="2" fillId="33" borderId="0" xfId="80" applyNumberFormat="1" applyFont="1" applyFill="1"/>
    <xf numFmtId="0" fontId="56" fillId="0" borderId="2" xfId="80" applyFont="1" applyBorder="1" applyAlignment="1">
      <alignment horizontal="center"/>
    </xf>
    <xf numFmtId="0" fontId="56" fillId="0" borderId="18" xfId="80" applyFont="1" applyBorder="1" applyAlignment="1">
      <alignment horizontal="center"/>
    </xf>
    <xf numFmtId="0" fontId="58" fillId="0" borderId="0" xfId="80" applyFont="1"/>
    <xf numFmtId="1" fontId="1" fillId="0" borderId="0" xfId="80" applyNumberFormat="1" applyFont="1"/>
    <xf numFmtId="2" fontId="1" fillId="0" borderId="0" xfId="80" applyNumberFormat="1" applyFont="1"/>
    <xf numFmtId="168" fontId="1" fillId="0" borderId="0" xfId="80" applyNumberFormat="1" applyFont="1"/>
    <xf numFmtId="166" fontId="1" fillId="0" borderId="0" xfId="80" applyNumberFormat="1" applyFont="1"/>
    <xf numFmtId="0" fontId="1" fillId="0" borderId="0" xfId="80" applyFont="1" applyBorder="1"/>
    <xf numFmtId="1" fontId="1" fillId="0" borderId="3" xfId="80" applyNumberFormat="1" applyFont="1" applyBorder="1"/>
    <xf numFmtId="2" fontId="1" fillId="0" borderId="3" xfId="80" applyNumberFormat="1" applyFont="1" applyBorder="1"/>
    <xf numFmtId="168" fontId="1" fillId="0" borderId="3" xfId="80" applyNumberFormat="1" applyFont="1" applyBorder="1"/>
    <xf numFmtId="166" fontId="1" fillId="0" borderId="3" xfId="80" applyNumberFormat="1" applyFont="1" applyBorder="1"/>
    <xf numFmtId="0" fontId="1" fillId="0" borderId="0" xfId="80" applyFont="1" applyAlignment="1">
      <alignment horizontal="right"/>
    </xf>
    <xf numFmtId="1" fontId="1" fillId="0" borderId="0" xfId="80" applyNumberFormat="1" applyFont="1" applyAlignment="1">
      <alignment horizontal="right"/>
    </xf>
    <xf numFmtId="2" fontId="1" fillId="0" borderId="0" xfId="80" applyNumberFormat="1" applyFont="1" applyAlignment="1">
      <alignment horizontal="right"/>
    </xf>
    <xf numFmtId="168" fontId="1" fillId="0" borderId="0" xfId="80" applyNumberFormat="1" applyFont="1" applyAlignment="1">
      <alignment horizontal="right"/>
    </xf>
    <xf numFmtId="166" fontId="1" fillId="0" borderId="0" xfId="80" applyNumberFormat="1" applyFont="1" applyAlignment="1">
      <alignment horizontal="right"/>
    </xf>
    <xf numFmtId="1" fontId="1" fillId="0" borderId="0" xfId="80" applyNumberFormat="1" applyFont="1" applyBorder="1"/>
    <xf numFmtId="166" fontId="50" fillId="33" borderId="0" xfId="80" applyNumberFormat="1" applyFill="1"/>
    <xf numFmtId="166" fontId="50" fillId="33" borderId="15" xfId="80" applyNumberFormat="1" applyFill="1" applyBorder="1"/>
    <xf numFmtId="0" fontId="2" fillId="0" borderId="2" xfId="80" applyFont="1" applyBorder="1"/>
    <xf numFmtId="0" fontId="50" fillId="0" borderId="18" xfId="80" applyBorder="1"/>
    <xf numFmtId="2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56" fillId="0" borderId="0" xfId="8" applyFont="1" applyFill="1" applyAlignment="1">
      <alignment horizontal="left"/>
    </xf>
    <xf numFmtId="0" fontId="60" fillId="0" borderId="0" xfId="0" applyFont="1" applyAlignment="1">
      <alignment horizontal="left"/>
    </xf>
    <xf numFmtId="0" fontId="2" fillId="0" borderId="2" xfId="78" applyFont="1" applyBorder="1" applyAlignment="1">
      <alignment horizontal="center" wrapText="1"/>
    </xf>
    <xf numFmtId="0" fontId="59" fillId="0" borderId="2" xfId="0" applyFont="1" applyBorder="1" applyAlignment="1">
      <alignment horizontal="center"/>
    </xf>
    <xf numFmtId="2" fontId="59" fillId="0" borderId="2" xfId="0" applyNumberFormat="1" applyFont="1" applyBorder="1" applyAlignment="1">
      <alignment horizontal="center"/>
    </xf>
    <xf numFmtId="165" fontId="59" fillId="0" borderId="2" xfId="0" applyNumberFormat="1" applyFont="1" applyBorder="1" applyAlignment="1">
      <alignment horizontal="center"/>
    </xf>
    <xf numFmtId="1" fontId="59" fillId="0" borderId="2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4" fillId="0" borderId="0" xfId="78" applyFont="1" applyBorder="1"/>
    <xf numFmtId="0" fontId="4" fillId="0" borderId="0" xfId="78" applyFont="1" applyBorder="1" applyAlignment="1">
      <alignment horizontal="center" wrapText="1"/>
    </xf>
    <xf numFmtId="0" fontId="4" fillId="0" borderId="0" xfId="78" applyFont="1" applyBorder="1" applyAlignment="1">
      <alignment horizontal="center"/>
    </xf>
    <xf numFmtId="0" fontId="4" fillId="0" borderId="0" xfId="78" applyFont="1" applyBorder="1" applyAlignment="1">
      <alignment vertical="top" wrapText="1"/>
    </xf>
    <xf numFmtId="0" fontId="4" fillId="0" borderId="0" xfId="78" applyFont="1"/>
    <xf numFmtId="0" fontId="4" fillId="0" borderId="0" xfId="78" applyFont="1" applyAlignment="1">
      <alignment horizontal="center" wrapText="1"/>
    </xf>
    <xf numFmtId="0" fontId="4" fillId="0" borderId="0" xfId="78" applyFont="1" applyAlignment="1">
      <alignment horizontal="center"/>
    </xf>
    <xf numFmtId="0" fontId="4" fillId="0" borderId="0" xfId="78" applyFont="1" applyAlignment="1">
      <alignment vertical="top" wrapText="1"/>
    </xf>
    <xf numFmtId="0" fontId="59" fillId="0" borderId="2" xfId="0" applyFont="1" applyBorder="1" applyAlignment="1">
      <alignment horizontal="center" wrapText="1" shrinkToFit="1"/>
    </xf>
    <xf numFmtId="1" fontId="16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 wrapText="1" shrinkToFit="1"/>
    </xf>
    <xf numFmtId="49" fontId="16" fillId="0" borderId="0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1" fillId="0" borderId="15" xfId="80" applyFont="1" applyBorder="1"/>
    <xf numFmtId="0" fontId="2" fillId="0" borderId="21" xfId="80" applyFont="1" applyBorder="1" applyAlignment="1">
      <alignment horizontal="center" vertical="center"/>
    </xf>
    <xf numFmtId="0" fontId="50" fillId="0" borderId="13" xfId="80" applyBorder="1"/>
    <xf numFmtId="166" fontId="50" fillId="0" borderId="13" xfId="80" applyNumberFormat="1" applyBorder="1"/>
    <xf numFmtId="2" fontId="50" fillId="0" borderId="13" xfId="80" applyNumberFormat="1" applyBorder="1"/>
    <xf numFmtId="0" fontId="50" fillId="0" borderId="13" xfId="80" applyFill="1" applyBorder="1"/>
    <xf numFmtId="0" fontId="2" fillId="0" borderId="21" xfId="80" applyFont="1" applyBorder="1"/>
    <xf numFmtId="0" fontId="1" fillId="0" borderId="2" xfId="80" applyFont="1" applyBorder="1"/>
    <xf numFmtId="0" fontId="67" fillId="0" borderId="14" xfId="78" applyFont="1" applyBorder="1" applyAlignment="1">
      <alignment horizontal="center" vertical="center" wrapText="1"/>
    </xf>
    <xf numFmtId="0" fontId="67" fillId="0" borderId="14" xfId="78" applyFont="1" applyBorder="1" applyAlignment="1">
      <alignment horizontal="center" vertical="center"/>
    </xf>
    <xf numFmtId="0" fontId="67" fillId="0" borderId="0" xfId="78" applyFont="1" applyBorder="1" applyAlignment="1">
      <alignment horizontal="center" vertical="center" wrapText="1"/>
    </xf>
    <xf numFmtId="0" fontId="67" fillId="0" borderId="2" xfId="78" applyFont="1" applyBorder="1" applyAlignment="1">
      <alignment horizontal="center" vertical="center" wrapText="1"/>
    </xf>
    <xf numFmtId="0" fontId="67" fillId="0" borderId="0" xfId="78" applyFont="1" applyBorder="1" applyAlignment="1">
      <alignment horizontal="center" vertical="center"/>
    </xf>
    <xf numFmtId="0" fontId="67" fillId="0" borderId="2" xfId="78" applyFont="1" applyBorder="1" applyAlignment="1">
      <alignment horizontal="center" vertical="center"/>
    </xf>
    <xf numFmtId="0" fontId="67" fillId="0" borderId="14" xfId="78" quotePrefix="1" applyFont="1" applyBorder="1" applyAlignment="1">
      <alignment horizontal="center" vertical="center" wrapText="1"/>
    </xf>
    <xf numFmtId="0" fontId="67" fillId="0" borderId="2" xfId="78" quotePrefix="1" applyFont="1" applyBorder="1" applyAlignment="1">
      <alignment horizontal="center" vertical="center" wrapText="1"/>
    </xf>
    <xf numFmtId="0" fontId="68" fillId="0" borderId="0" xfId="81" applyFont="1" applyFill="1"/>
    <xf numFmtId="165" fontId="68" fillId="0" borderId="0" xfId="81" applyNumberFormat="1" applyFont="1" applyFill="1" applyAlignment="1">
      <alignment horizontal="center"/>
    </xf>
    <xf numFmtId="0" fontId="11" fillId="0" borderId="0" xfId="81" applyFill="1"/>
    <xf numFmtId="0" fontId="1" fillId="0" borderId="0" xfId="81" applyFont="1" applyFill="1"/>
    <xf numFmtId="165" fontId="1" fillId="0" borderId="0" xfId="81" applyNumberFormat="1" applyFont="1" applyFill="1" applyAlignment="1">
      <alignment horizontal="center"/>
    </xf>
    <xf numFmtId="0" fontId="12" fillId="0" borderId="0" xfId="81" applyFont="1" applyFill="1"/>
    <xf numFmtId="165" fontId="12" fillId="0" borderId="0" xfId="81" applyNumberFormat="1" applyFont="1" applyFill="1" applyAlignment="1">
      <alignment horizontal="center"/>
    </xf>
    <xf numFmtId="0" fontId="4" fillId="0" borderId="0" xfId="81" applyFont="1" applyFill="1"/>
    <xf numFmtId="165" fontId="69" fillId="0" borderId="0" xfId="8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70" fillId="0" borderId="0" xfId="81" applyNumberFormat="1" applyFont="1" applyFill="1" applyAlignment="1">
      <alignment horizontal="center"/>
    </xf>
    <xf numFmtId="22" fontId="70" fillId="0" borderId="0" xfId="81" applyNumberFormat="1" applyFont="1" applyFill="1"/>
    <xf numFmtId="165" fontId="4" fillId="0" borderId="0" xfId="81" applyNumberFormat="1" applyFont="1" applyFill="1" applyAlignment="1">
      <alignment horizontal="center"/>
    </xf>
    <xf numFmtId="2" fontId="4" fillId="0" borderId="0" xfId="81" applyNumberFormat="1" applyFont="1" applyFill="1" applyAlignment="1">
      <alignment horizontal="center"/>
    </xf>
    <xf numFmtId="2" fontId="70" fillId="0" borderId="0" xfId="81" applyNumberFormat="1" applyFont="1" applyFill="1" applyAlignment="1">
      <alignment horizontal="center"/>
    </xf>
    <xf numFmtId="2" fontId="68" fillId="0" borderId="0" xfId="81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2" fontId="1" fillId="0" borderId="0" xfId="81" applyNumberFormat="1" applyFont="1" applyFill="1" applyAlignment="1">
      <alignment horizontal="center"/>
    </xf>
    <xf numFmtId="0" fontId="2" fillId="0" borderId="0" xfId="81" applyFont="1" applyFill="1"/>
    <xf numFmtId="0" fontId="4" fillId="0" borderId="0" xfId="81" applyFont="1" applyFill="1" applyAlignment="1">
      <alignment horizontal="left"/>
    </xf>
    <xf numFmtId="0" fontId="52" fillId="0" borderId="0" xfId="81" applyFont="1" applyFill="1"/>
    <xf numFmtId="2" fontId="4" fillId="0" borderId="0" xfId="82" applyNumberFormat="1" applyFont="1" applyFill="1" applyAlignment="1">
      <alignment horizontal="center"/>
    </xf>
    <xf numFmtId="0" fontId="72" fillId="0" borderId="0" xfId="81" applyFont="1" applyFill="1"/>
    <xf numFmtId="2" fontId="72" fillId="0" borderId="0" xfId="81" applyNumberFormat="1" applyFont="1" applyFill="1" applyAlignment="1">
      <alignment horizontal="center"/>
    </xf>
    <xf numFmtId="0" fontId="66" fillId="0" borderId="0" xfId="81" applyFont="1" applyFill="1"/>
    <xf numFmtId="0" fontId="15" fillId="0" borderId="0" xfId="81" applyFont="1" applyFill="1" applyAlignment="1">
      <alignment horizontal="center"/>
    </xf>
    <xf numFmtId="165" fontId="72" fillId="0" borderId="0" xfId="81" applyNumberFormat="1" applyFont="1" applyFill="1" applyAlignment="1">
      <alignment horizontal="center"/>
    </xf>
    <xf numFmtId="0" fontId="2" fillId="0" borderId="1" xfId="81" applyFont="1" applyFill="1" applyBorder="1"/>
    <xf numFmtId="0" fontId="72" fillId="0" borderId="1" xfId="81" applyFont="1" applyFill="1" applyBorder="1"/>
    <xf numFmtId="2" fontId="72" fillId="0" borderId="1" xfId="81" applyNumberFormat="1" applyFont="1" applyFill="1" applyBorder="1" applyAlignment="1">
      <alignment horizontal="center"/>
    </xf>
    <xf numFmtId="0" fontId="15" fillId="0" borderId="1" xfId="81" applyFont="1" applyFill="1" applyBorder="1" applyAlignment="1">
      <alignment horizontal="center"/>
    </xf>
    <xf numFmtId="165" fontId="72" fillId="0" borderId="1" xfId="81" applyNumberFormat="1" applyFont="1" applyFill="1" applyBorder="1" applyAlignment="1">
      <alignment horizontal="center"/>
    </xf>
    <xf numFmtId="0" fontId="0" fillId="0" borderId="2" xfId="0" applyFill="1" applyBorder="1"/>
    <xf numFmtId="0" fontId="11" fillId="0" borderId="2" xfId="81" applyFill="1" applyBorder="1"/>
    <xf numFmtId="165" fontId="68" fillId="0" borderId="2" xfId="81" applyNumberFormat="1" applyFont="1" applyFill="1" applyBorder="1" applyAlignment="1">
      <alignment horizontal="center"/>
    </xf>
    <xf numFmtId="0" fontId="2" fillId="0" borderId="3" xfId="81" applyFont="1" applyFill="1" applyBorder="1"/>
    <xf numFmtId="0" fontId="11" fillId="0" borderId="3" xfId="81" applyFill="1" applyBorder="1"/>
    <xf numFmtId="2" fontId="1" fillId="0" borderId="3" xfId="81" applyNumberFormat="1" applyFont="1" applyFill="1" applyBorder="1" applyAlignment="1">
      <alignment horizontal="center"/>
    </xf>
    <xf numFmtId="0" fontId="1" fillId="0" borderId="3" xfId="81" applyFont="1" applyFill="1" applyBorder="1"/>
    <xf numFmtId="165" fontId="1" fillId="0" borderId="3" xfId="81" applyNumberFormat="1" applyFont="1" applyFill="1" applyBorder="1" applyAlignment="1">
      <alignment horizontal="center"/>
    </xf>
    <xf numFmtId="2" fontId="71" fillId="0" borderId="3" xfId="81" applyNumberFormat="1" applyFont="1" applyFill="1" applyBorder="1" applyAlignment="1">
      <alignment horizontal="center"/>
    </xf>
    <xf numFmtId="165" fontId="71" fillId="0" borderId="3" xfId="81" applyNumberFormat="1" applyFont="1" applyFill="1" applyBorder="1" applyAlignment="1">
      <alignment horizontal="center"/>
    </xf>
    <xf numFmtId="0" fontId="0" fillId="0" borderId="3" xfId="0" applyFill="1" applyBorder="1"/>
    <xf numFmtId="22" fontId="70" fillId="0" borderId="3" xfId="81" applyNumberFormat="1" applyFont="1" applyFill="1" applyBorder="1"/>
    <xf numFmtId="2" fontId="70" fillId="0" borderId="3" xfId="81" applyNumberFormat="1" applyFont="1" applyFill="1" applyBorder="1" applyAlignment="1">
      <alignment horizontal="center"/>
    </xf>
    <xf numFmtId="0" fontId="1" fillId="0" borderId="0" xfId="0" applyFont="1"/>
    <xf numFmtId="1" fontId="42" fillId="0" borderId="0" xfId="0" applyNumberFormat="1" applyFont="1" applyFill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74" fillId="0" borderId="3" xfId="80" applyFont="1" applyBorder="1"/>
    <xf numFmtId="1" fontId="74" fillId="0" borderId="3" xfId="80" applyNumberFormat="1" applyFont="1" applyBorder="1"/>
    <xf numFmtId="2" fontId="74" fillId="0" borderId="3" xfId="80" applyNumberFormat="1" applyFont="1" applyBorder="1"/>
    <xf numFmtId="168" fontId="74" fillId="0" borderId="3" xfId="80" applyNumberFormat="1" applyFont="1" applyBorder="1"/>
    <xf numFmtId="166" fontId="74" fillId="0" borderId="3" xfId="80" applyNumberFormat="1" applyFont="1" applyBorder="1"/>
    <xf numFmtId="0" fontId="74" fillId="0" borderId="0" xfId="80" applyFont="1" applyBorder="1"/>
    <xf numFmtId="0" fontId="74" fillId="0" borderId="0" xfId="80" applyFont="1"/>
    <xf numFmtId="0" fontId="74" fillId="0" borderId="3" xfId="80" applyFont="1" applyBorder="1" applyAlignment="1">
      <alignment horizontal="left"/>
    </xf>
    <xf numFmtId="0" fontId="1" fillId="0" borderId="22" xfId="80" applyFont="1" applyBorder="1" applyAlignment="1">
      <alignment horizontal="right"/>
    </xf>
    <xf numFmtId="1" fontId="1" fillId="0" borderId="22" xfId="80" applyNumberFormat="1" applyFont="1" applyBorder="1" applyAlignment="1">
      <alignment horizontal="right"/>
    </xf>
    <xf numFmtId="2" fontId="1" fillId="0" borderId="22" xfId="80" applyNumberFormat="1" applyFont="1" applyBorder="1" applyAlignment="1">
      <alignment horizontal="right"/>
    </xf>
    <xf numFmtId="168" fontId="1" fillId="0" borderId="22" xfId="80" applyNumberFormat="1" applyFont="1" applyBorder="1" applyAlignment="1">
      <alignment horizontal="right"/>
    </xf>
    <xf numFmtId="166" fontId="1" fillId="0" borderId="22" xfId="80" applyNumberFormat="1" applyFont="1" applyBorder="1" applyAlignment="1">
      <alignment horizontal="right"/>
    </xf>
    <xf numFmtId="0" fontId="1" fillId="0" borderId="22" xfId="80" applyFont="1" applyBorder="1"/>
    <xf numFmtId="0" fontId="2" fillId="0" borderId="18" xfId="78" applyFont="1" applyBorder="1" applyAlignment="1">
      <alignment horizontal="center" vertical="center" wrapText="1"/>
    </xf>
    <xf numFmtId="49" fontId="75" fillId="0" borderId="15" xfId="0" applyNumberFormat="1" applyFont="1" applyBorder="1" applyAlignment="1">
      <alignment horizontal="center" vertical="center"/>
    </xf>
    <xf numFmtId="0" fontId="2" fillId="36" borderId="0" xfId="78" applyFont="1" applyFill="1" applyBorder="1" applyAlignment="1">
      <alignment horizontal="center" vertical="center" wrapText="1"/>
    </xf>
    <xf numFmtId="0" fontId="2" fillId="36" borderId="2" xfId="78" applyFont="1" applyFill="1" applyBorder="1" applyAlignment="1">
      <alignment horizontal="center" vertical="center" wrapText="1"/>
    </xf>
    <xf numFmtId="0" fontId="2" fillId="0" borderId="0" xfId="8" applyFont="1" applyFill="1" applyAlignment="1">
      <alignment horizontal="left" wrapText="1"/>
    </xf>
    <xf numFmtId="0" fontId="4" fillId="0" borderId="0" xfId="78" applyFont="1" applyBorder="1" applyAlignment="1">
      <alignment horizontal="left" wrapText="1"/>
    </xf>
    <xf numFmtId="0" fontId="2" fillId="37" borderId="15" xfId="78" applyFont="1" applyFill="1" applyBorder="1" applyAlignment="1">
      <alignment horizontal="center" vertical="center" wrapText="1"/>
    </xf>
    <xf numFmtId="0" fontId="2" fillId="37" borderId="18" xfId="78" applyFont="1" applyFill="1" applyBorder="1" applyAlignment="1">
      <alignment horizontal="center" vertical="center" wrapText="1"/>
    </xf>
    <xf numFmtId="0" fontId="2" fillId="35" borderId="15" xfId="78" applyFont="1" applyFill="1" applyBorder="1" applyAlignment="1">
      <alignment horizontal="center" vertical="center" wrapText="1"/>
    </xf>
    <xf numFmtId="0" fontId="2" fillId="35" borderId="18" xfId="78" applyFont="1" applyFill="1" applyBorder="1" applyAlignment="1">
      <alignment horizontal="center" vertical="center" wrapText="1"/>
    </xf>
    <xf numFmtId="0" fontId="2" fillId="36" borderId="15" xfId="78" applyFont="1" applyFill="1" applyBorder="1" applyAlignment="1">
      <alignment horizontal="center" vertical="center" wrapText="1"/>
    </xf>
    <xf numFmtId="0" fontId="2" fillId="36" borderId="18" xfId="78" applyFont="1" applyFill="1" applyBorder="1" applyAlignment="1">
      <alignment horizontal="center" vertical="center" wrapText="1"/>
    </xf>
    <xf numFmtId="0" fontId="2" fillId="35" borderId="14" xfId="78" applyFont="1" applyFill="1" applyBorder="1" applyAlignment="1">
      <alignment horizontal="center" vertical="center" wrapText="1"/>
    </xf>
    <xf numFmtId="0" fontId="2" fillId="35" borderId="0" xfId="78" applyFont="1" applyFill="1" applyBorder="1" applyAlignment="1">
      <alignment horizontal="center" vertical="center" wrapText="1"/>
    </xf>
    <xf numFmtId="0" fontId="2" fillId="35" borderId="2" xfId="78" applyFont="1" applyFill="1" applyBorder="1" applyAlignment="1">
      <alignment horizontal="center" vertical="center" wrapText="1"/>
    </xf>
    <xf numFmtId="0" fontId="2" fillId="37" borderId="14" xfId="78" applyFont="1" applyFill="1" applyBorder="1" applyAlignment="1">
      <alignment horizontal="center" vertical="center" wrapText="1"/>
    </xf>
    <xf numFmtId="0" fontId="2" fillId="37" borderId="0" xfId="78" applyFont="1" applyFill="1" applyBorder="1" applyAlignment="1">
      <alignment horizontal="center" vertical="center" wrapText="1"/>
    </xf>
    <xf numFmtId="0" fontId="2" fillId="37" borderId="2" xfId="7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56" fillId="0" borderId="0" xfId="8" applyFont="1" applyFill="1" applyAlignment="1">
      <alignment horizontal="left" wrapText="1"/>
    </xf>
    <xf numFmtId="0" fontId="1" fillId="0" borderId="3" xfId="80" applyFont="1" applyBorder="1"/>
    <xf numFmtId="2" fontId="1" fillId="0" borderId="3" xfId="80" applyNumberFormat="1" applyFont="1" applyBorder="1"/>
    <xf numFmtId="166" fontId="1" fillId="0" borderId="3" xfId="80" applyNumberFormat="1" applyFont="1" applyBorder="1"/>
    <xf numFmtId="0" fontId="76" fillId="0" borderId="0" xfId="0" applyFont="1" applyAlignment="1">
      <alignment vertical="center"/>
    </xf>
  </cellXfs>
  <cellStyles count="83"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heck Cell 2" xfId="60"/>
    <cellStyle name="Comma 2" xfId="74"/>
    <cellStyle name="Excel Built-in Normal" xfId="1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Linked Cell 2" xfId="68"/>
    <cellStyle name="Neutral 2" xfId="69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3" xfId="79"/>
    <cellStyle name="Normal 13" xfId="7"/>
    <cellStyle name="Normal 13 2" xfId="76"/>
    <cellStyle name="Normal 13 3" xfId="77"/>
    <cellStyle name="Normal 14" xfId="78"/>
    <cellStyle name="Normal 15" xfId="80"/>
    <cellStyle name="Normal 17" xfId="81"/>
    <cellStyle name="Normal 18" xfId="82"/>
    <cellStyle name="Normal 2" xfId="8"/>
    <cellStyle name="Normal 2 2" xfId="9"/>
    <cellStyle name="Normal 2 2 2" xfId="10"/>
    <cellStyle name="Normal 2 3" xfId="33"/>
    <cellStyle name="Normal 3" xfId="11"/>
    <cellStyle name="Normal 3 2" xfId="12"/>
    <cellStyle name="Normal 4" xfId="13"/>
    <cellStyle name="Normal 4 2" xfId="14"/>
    <cellStyle name="Normal 4 3" xfId="15"/>
    <cellStyle name="Normal 5" xfId="16"/>
    <cellStyle name="Normal 5 2" xfId="17"/>
    <cellStyle name="Normal 5 3" xfId="18"/>
    <cellStyle name="Normal 5 4" xfId="19"/>
    <cellStyle name="Normal 6" xfId="20"/>
    <cellStyle name="Normal 6 2" xfId="21"/>
    <cellStyle name="Normal 6 3" xfId="22"/>
    <cellStyle name="Normal 6 4" xfId="23"/>
    <cellStyle name="Normal 7" xfId="24"/>
    <cellStyle name="Normal 7 2" xfId="25"/>
    <cellStyle name="Normal 7 2 2" xfId="26"/>
    <cellStyle name="Normal 7 2 3" xfId="27"/>
    <cellStyle name="Normal 7 3" xfId="28"/>
    <cellStyle name="Normal 7 4" xfId="29"/>
    <cellStyle name="Normal 7 5" xfId="75"/>
    <cellStyle name="Normal 8" xfId="30"/>
    <cellStyle name="Normal 9" xfId="31"/>
    <cellStyle name="Normal 9 2" xfId="32"/>
    <cellStyle name="Note 2" xfId="70"/>
    <cellStyle name="Output 2" xfId="71"/>
    <cellStyle name="Total 2" xfId="72"/>
    <cellStyle name="Warning Text 2" xfId="7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0" zoomScaleNormal="80" workbookViewId="0">
      <selection activeCell="I8" sqref="I8"/>
    </sheetView>
  </sheetViews>
  <sheetFormatPr defaultColWidth="10" defaultRowHeight="13"/>
  <cols>
    <col min="1" max="1" width="23.453125" style="151" customWidth="1"/>
    <col min="2" max="2" width="21.453125" style="147" customWidth="1"/>
    <col min="3" max="3" width="21" style="147" customWidth="1"/>
    <col min="4" max="4" width="19.6328125" style="148" customWidth="1"/>
    <col min="5" max="5" width="57.6328125" style="149" customWidth="1"/>
    <col min="6" max="6" width="39.36328125" style="150" bestFit="1" customWidth="1"/>
    <col min="7" max="7" width="33.453125" style="152" customWidth="1"/>
    <col min="8" max="8" width="19.81640625" style="151" customWidth="1"/>
    <col min="9" max="9" width="25.453125" style="151" customWidth="1"/>
    <col min="10" max="16384" width="10" style="151"/>
  </cols>
  <sheetData>
    <row r="1" spans="1:9" ht="27.75" customHeight="1">
      <c r="A1" s="403" t="s">
        <v>416</v>
      </c>
      <c r="B1" s="403"/>
      <c r="C1" s="403"/>
      <c r="D1" s="403"/>
      <c r="E1" s="403"/>
      <c r="F1" s="403"/>
      <c r="G1" s="403"/>
      <c r="H1" s="403"/>
      <c r="I1" s="403"/>
    </row>
    <row r="2" spans="1:9" ht="23.25" customHeight="1"/>
    <row r="3" spans="1:9" s="155" customFormat="1" ht="29" thickBot="1">
      <c r="A3" s="153" t="s">
        <v>308</v>
      </c>
      <c r="B3" s="153" t="s">
        <v>84</v>
      </c>
      <c r="C3" s="153" t="s">
        <v>187</v>
      </c>
      <c r="D3" s="154" t="s">
        <v>85</v>
      </c>
      <c r="E3" s="399" t="s">
        <v>86</v>
      </c>
      <c r="F3" s="222" t="s">
        <v>415</v>
      </c>
      <c r="G3" s="160" t="s">
        <v>87</v>
      </c>
      <c r="H3" s="222" t="s">
        <v>187</v>
      </c>
      <c r="I3" s="160" t="s">
        <v>535</v>
      </c>
    </row>
    <row r="4" spans="1:9" s="156" customFormat="1" ht="37.5" customHeight="1" thickTop="1">
      <c r="A4" s="414" t="s">
        <v>309</v>
      </c>
      <c r="B4" s="414" t="s">
        <v>88</v>
      </c>
      <c r="C4" s="414" t="s">
        <v>419</v>
      </c>
      <c r="D4" s="414" t="s">
        <v>100</v>
      </c>
      <c r="E4" s="405" t="s">
        <v>89</v>
      </c>
      <c r="F4" s="326" t="s">
        <v>90</v>
      </c>
      <c r="G4" s="320" t="s">
        <v>92</v>
      </c>
      <c r="H4" s="320" t="s">
        <v>421</v>
      </c>
      <c r="I4" s="321" t="s">
        <v>91</v>
      </c>
    </row>
    <row r="5" spans="1:9" s="156" customFormat="1" ht="37.5" customHeight="1">
      <c r="A5" s="415"/>
      <c r="B5" s="415"/>
      <c r="C5" s="415"/>
      <c r="D5" s="415"/>
      <c r="E5" s="405"/>
      <c r="F5" s="322" t="s">
        <v>93</v>
      </c>
      <c r="G5" s="322" t="s">
        <v>94</v>
      </c>
      <c r="H5" s="322" t="s">
        <v>422</v>
      </c>
      <c r="I5" s="322" t="s">
        <v>126</v>
      </c>
    </row>
    <row r="6" spans="1:9" s="156" customFormat="1" ht="37.5" customHeight="1" thickBot="1">
      <c r="A6" s="416"/>
      <c r="B6" s="416"/>
      <c r="C6" s="416"/>
      <c r="D6" s="416"/>
      <c r="E6" s="406"/>
      <c r="F6" s="327" t="s">
        <v>95</v>
      </c>
      <c r="G6" s="323" t="s">
        <v>97</v>
      </c>
      <c r="H6" s="323" t="s">
        <v>423</v>
      </c>
      <c r="I6" s="323" t="s">
        <v>96</v>
      </c>
    </row>
    <row r="7" spans="1:9" s="156" customFormat="1" ht="37.5" customHeight="1" thickTop="1">
      <c r="A7" s="411" t="s">
        <v>310</v>
      </c>
      <c r="B7" s="411" t="s">
        <v>98</v>
      </c>
      <c r="C7" s="411" t="s">
        <v>418</v>
      </c>
      <c r="D7" s="411" t="s">
        <v>100</v>
      </c>
      <c r="E7" s="407" t="s">
        <v>119</v>
      </c>
      <c r="F7" s="321" t="s">
        <v>101</v>
      </c>
      <c r="G7" s="320" t="s">
        <v>99</v>
      </c>
      <c r="H7" s="320" t="s">
        <v>424</v>
      </c>
      <c r="I7" s="320" t="s">
        <v>102</v>
      </c>
    </row>
    <row r="8" spans="1:9" s="156" customFormat="1" ht="37.5" customHeight="1">
      <c r="A8" s="412"/>
      <c r="B8" s="412"/>
      <c r="C8" s="412"/>
      <c r="D8" s="412"/>
      <c r="E8" s="407"/>
      <c r="F8" s="324" t="s">
        <v>182</v>
      </c>
      <c r="G8" s="322" t="s">
        <v>185</v>
      </c>
      <c r="H8" s="322" t="s">
        <v>425</v>
      </c>
      <c r="I8" s="322" t="s">
        <v>184</v>
      </c>
    </row>
    <row r="9" spans="1:9" s="156" customFormat="1" ht="37.5" customHeight="1">
      <c r="A9" s="412"/>
      <c r="B9" s="412"/>
      <c r="C9" s="412"/>
      <c r="D9" s="412"/>
      <c r="E9" s="407"/>
      <c r="F9" s="324" t="s">
        <v>183</v>
      </c>
      <c r="G9" s="322" t="s">
        <v>186</v>
      </c>
      <c r="H9" s="322" t="s">
        <v>426</v>
      </c>
      <c r="I9" s="324" t="s">
        <v>91</v>
      </c>
    </row>
    <row r="10" spans="1:9" s="156" customFormat="1" ht="37.5" customHeight="1">
      <c r="A10" s="412"/>
      <c r="B10" s="412"/>
      <c r="C10" s="412"/>
      <c r="D10" s="412"/>
      <c r="E10" s="407"/>
      <c r="F10" s="322" t="s">
        <v>103</v>
      </c>
      <c r="G10" s="322" t="s">
        <v>105</v>
      </c>
      <c r="H10" s="322" t="s">
        <v>424</v>
      </c>
      <c r="I10" s="324" t="s">
        <v>104</v>
      </c>
    </row>
    <row r="11" spans="1:9" s="156" customFormat="1" ht="37.5" customHeight="1">
      <c r="A11" s="412"/>
      <c r="B11" s="412"/>
      <c r="C11" s="412"/>
      <c r="D11" s="412"/>
      <c r="E11" s="407"/>
      <c r="F11" s="322" t="s">
        <v>106</v>
      </c>
      <c r="G11" s="322" t="s">
        <v>107</v>
      </c>
      <c r="H11" s="322" t="s">
        <v>427</v>
      </c>
      <c r="I11" s="324" t="s">
        <v>121</v>
      </c>
    </row>
    <row r="12" spans="1:9" s="156" customFormat="1" ht="37.5" customHeight="1">
      <c r="A12" s="412"/>
      <c r="B12" s="412"/>
      <c r="C12" s="412"/>
      <c r="D12" s="412"/>
      <c r="E12" s="407"/>
      <c r="F12" s="322" t="s">
        <v>108</v>
      </c>
      <c r="G12" s="324" t="s">
        <v>110</v>
      </c>
      <c r="H12" s="322" t="s">
        <v>428</v>
      </c>
      <c r="I12" s="324" t="s">
        <v>109</v>
      </c>
    </row>
    <row r="13" spans="1:9" s="156" customFormat="1" ht="37.5" customHeight="1">
      <c r="A13" s="412"/>
      <c r="B13" s="412"/>
      <c r="C13" s="412"/>
      <c r="D13" s="412"/>
      <c r="E13" s="407"/>
      <c r="F13" s="322" t="s">
        <v>111</v>
      </c>
      <c r="G13" s="322" t="s">
        <v>112</v>
      </c>
      <c r="H13" s="322" t="s">
        <v>429</v>
      </c>
      <c r="I13" s="322" t="s">
        <v>128</v>
      </c>
    </row>
    <row r="14" spans="1:9" s="156" customFormat="1" ht="37.5" customHeight="1" thickBot="1">
      <c r="A14" s="413"/>
      <c r="B14" s="413"/>
      <c r="C14" s="413"/>
      <c r="D14" s="413"/>
      <c r="E14" s="408"/>
      <c r="F14" s="325" t="s">
        <v>113</v>
      </c>
      <c r="G14" s="325" t="s">
        <v>114</v>
      </c>
      <c r="H14" s="323" t="s">
        <v>430</v>
      </c>
      <c r="I14" s="325" t="s">
        <v>127</v>
      </c>
    </row>
    <row r="15" spans="1:9" s="156" customFormat="1" ht="37.5" customHeight="1" thickTop="1">
      <c r="A15" s="401" t="s">
        <v>311</v>
      </c>
      <c r="B15" s="401" t="s">
        <v>105</v>
      </c>
      <c r="C15" s="401" t="s">
        <v>420</v>
      </c>
      <c r="D15" s="401" t="s">
        <v>100</v>
      </c>
      <c r="E15" s="409" t="s">
        <v>534</v>
      </c>
      <c r="F15" s="322" t="s">
        <v>116</v>
      </c>
      <c r="G15" s="322" t="s">
        <v>107</v>
      </c>
      <c r="H15" s="322" t="s">
        <v>427</v>
      </c>
      <c r="I15" s="324" t="s">
        <v>121</v>
      </c>
    </row>
    <row r="16" spans="1:9" s="156" customFormat="1" ht="37.5" customHeight="1">
      <c r="A16" s="401"/>
      <c r="B16" s="401"/>
      <c r="C16" s="401"/>
      <c r="D16" s="401"/>
      <c r="E16" s="409"/>
      <c r="F16" s="322" t="s">
        <v>117</v>
      </c>
      <c r="G16" s="324" t="s">
        <v>120</v>
      </c>
      <c r="H16" s="322" t="s">
        <v>428</v>
      </c>
      <c r="I16" s="324" t="s">
        <v>109</v>
      </c>
    </row>
    <row r="17" spans="1:9" s="156" customFormat="1" ht="37.5" customHeight="1" thickBot="1">
      <c r="A17" s="402"/>
      <c r="B17" s="402"/>
      <c r="C17" s="402"/>
      <c r="D17" s="402"/>
      <c r="E17" s="410"/>
      <c r="F17" s="325" t="s">
        <v>118</v>
      </c>
      <c r="G17" s="325" t="s">
        <v>114</v>
      </c>
      <c r="H17" s="323" t="s">
        <v>431</v>
      </c>
      <c r="I17" s="325" t="s">
        <v>127</v>
      </c>
    </row>
    <row r="18" spans="1:9" ht="20.25" customHeight="1" thickTop="1">
      <c r="A18" s="297" t="s">
        <v>533</v>
      </c>
      <c r="B18" s="298"/>
      <c r="C18" s="298"/>
      <c r="D18" s="299"/>
      <c r="E18" s="300"/>
      <c r="F18" s="158"/>
    </row>
    <row r="19" spans="1:9" s="157" customFormat="1" ht="21" customHeight="1">
      <c r="A19" s="404" t="s">
        <v>536</v>
      </c>
      <c r="B19" s="404"/>
      <c r="C19" s="404"/>
      <c r="D19" s="404"/>
      <c r="E19" s="404"/>
      <c r="F19" s="404"/>
      <c r="G19" s="159"/>
    </row>
    <row r="20" spans="1:9" ht="20.25" customHeight="1">
      <c r="A20" s="301"/>
      <c r="B20" s="302"/>
      <c r="C20" s="302"/>
      <c r="D20" s="303"/>
      <c r="E20" s="304"/>
    </row>
  </sheetData>
  <mergeCells count="17">
    <mergeCell ref="A19:F19"/>
    <mergeCell ref="E4:E6"/>
    <mergeCell ref="E7:E14"/>
    <mergeCell ref="E15:E17"/>
    <mergeCell ref="A7:A14"/>
    <mergeCell ref="B7:B14"/>
    <mergeCell ref="C7:C14"/>
    <mergeCell ref="D7:D14"/>
    <mergeCell ref="A4:A6"/>
    <mergeCell ref="B4:B6"/>
    <mergeCell ref="C4:C6"/>
    <mergeCell ref="D4:D6"/>
    <mergeCell ref="A15:A17"/>
    <mergeCell ref="B15:B17"/>
    <mergeCell ref="C15:C17"/>
    <mergeCell ref="D15:D17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1"/>
  <sheetViews>
    <sheetView zoomScale="70" zoomScaleNormal="70" workbookViewId="0">
      <selection activeCell="BD60" sqref="BD60"/>
    </sheetView>
  </sheetViews>
  <sheetFormatPr defaultColWidth="14.453125" defaultRowHeight="12.5"/>
  <cols>
    <col min="1" max="1" width="20.453125" style="7" customWidth="1"/>
    <col min="2" max="2" width="3.81640625" style="7" customWidth="1"/>
    <col min="3" max="4" width="14.81640625" style="7" bestFit="1" customWidth="1"/>
    <col min="5" max="5" width="13.81640625" style="7" bestFit="1" customWidth="1"/>
    <col min="6" max="7" width="14.453125" style="7" customWidth="1"/>
    <col min="8" max="8" width="14.81640625" style="7" bestFit="1" customWidth="1"/>
    <col min="9" max="9" width="14.453125" style="7" customWidth="1"/>
    <col min="10" max="10" width="3.6328125" style="22" customWidth="1"/>
    <col min="11" max="11" width="16.453125" style="7" customWidth="1"/>
    <col min="12" max="23" width="15.453125" style="7" customWidth="1"/>
    <col min="24" max="25" width="13.6328125" style="7" bestFit="1" customWidth="1"/>
    <col min="26" max="26" width="13.6328125" style="7" customWidth="1"/>
    <col min="27" max="27" width="15.453125" style="7" bestFit="1" customWidth="1"/>
    <col min="28" max="28" width="14.453125" style="7" bestFit="1" customWidth="1"/>
    <col min="29" max="31" width="14.453125" style="7" customWidth="1"/>
    <col min="32" max="33" width="14.453125" style="7" bestFit="1" customWidth="1"/>
    <col min="34" max="37" width="14.453125" style="7" customWidth="1"/>
    <col min="38" max="43" width="14.6328125" style="7" customWidth="1"/>
    <col min="44" max="44" width="3.6328125" style="22" customWidth="1"/>
    <col min="45" max="46" width="14.81640625" style="7" bestFit="1" customWidth="1"/>
    <col min="47" max="47" width="13" style="7" bestFit="1" customWidth="1"/>
    <col min="48" max="51" width="14.453125" style="7" bestFit="1" customWidth="1"/>
    <col min="52" max="54" width="15.453125" style="7" customWidth="1"/>
    <col min="55" max="60" width="15.81640625" style="7" customWidth="1"/>
    <col min="61" max="66" width="15.81640625" style="22" customWidth="1"/>
    <col min="67" max="71" width="14.453125" style="22"/>
    <col min="72" max="16384" width="14.453125" style="7"/>
  </cols>
  <sheetData>
    <row r="1" spans="1:71" s="6" customFormat="1" ht="16">
      <c r="A1" s="186" t="s">
        <v>414</v>
      </c>
      <c r="B1" s="4"/>
      <c r="C1" s="4"/>
      <c r="D1" s="4"/>
      <c r="E1" s="4"/>
      <c r="F1" s="4"/>
      <c r="G1" s="4"/>
      <c r="H1" s="4"/>
      <c r="I1" s="4"/>
      <c r="J1" s="18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R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</row>
    <row r="2" spans="1:71" ht="13">
      <c r="C2" s="8"/>
      <c r="D2" s="8"/>
      <c r="E2" s="8"/>
      <c r="F2" s="8"/>
      <c r="G2" s="8"/>
      <c r="H2" s="8"/>
      <c r="I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J2" s="22"/>
      <c r="AK2" s="22"/>
      <c r="AL2" s="22"/>
      <c r="AM2" s="22"/>
      <c r="AN2" s="22"/>
      <c r="AO2" s="22"/>
      <c r="AP2" s="22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22"/>
    </row>
    <row r="3" spans="1:71" s="6" customFormat="1" ht="23.25" customHeight="1">
      <c r="A3" s="9" t="s">
        <v>129</v>
      </c>
      <c r="B3" s="10"/>
      <c r="C3" s="37" t="s">
        <v>132</v>
      </c>
      <c r="D3" s="10"/>
      <c r="E3" s="10"/>
      <c r="F3" s="10"/>
      <c r="G3" s="10"/>
      <c r="H3" s="10"/>
      <c r="I3" s="10"/>
      <c r="J3" s="182"/>
      <c r="K3" s="38" t="s">
        <v>98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40"/>
      <c r="Y3" s="39"/>
      <c r="Z3" s="39"/>
      <c r="AA3" s="39"/>
      <c r="AB3" s="38"/>
      <c r="AC3" s="40"/>
      <c r="AD3" s="39"/>
      <c r="AE3" s="39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S3" s="37" t="s">
        <v>115</v>
      </c>
      <c r="BG3" s="188"/>
      <c r="BH3" s="188"/>
      <c r="BI3" s="188"/>
      <c r="BJ3" s="188"/>
      <c r="BK3" s="188"/>
      <c r="BL3" s="188"/>
      <c r="BM3" s="188"/>
      <c r="BN3" s="188"/>
      <c r="BO3" s="182"/>
      <c r="BP3" s="182"/>
      <c r="BQ3" s="182"/>
      <c r="BR3" s="182"/>
    </row>
    <row r="4" spans="1:71" ht="15">
      <c r="A4" s="11" t="s">
        <v>122</v>
      </c>
      <c r="B4" s="11"/>
      <c r="C4" s="12" t="s">
        <v>135</v>
      </c>
      <c r="D4" s="12" t="s">
        <v>141</v>
      </c>
      <c r="E4" s="12" t="s">
        <v>140</v>
      </c>
      <c r="F4" s="12" t="s">
        <v>139</v>
      </c>
      <c r="G4" s="12" t="s">
        <v>138</v>
      </c>
      <c r="H4" s="12" t="s">
        <v>137</v>
      </c>
      <c r="I4" s="12" t="s">
        <v>136</v>
      </c>
      <c r="K4" s="7" t="s">
        <v>172</v>
      </c>
      <c r="L4" s="7" t="s">
        <v>25</v>
      </c>
      <c r="M4" s="7" t="s">
        <v>173</v>
      </c>
      <c r="N4" s="7" t="s">
        <v>174</v>
      </c>
      <c r="O4" s="7" t="s">
        <v>175</v>
      </c>
      <c r="P4" s="7" t="s">
        <v>176</v>
      </c>
      <c r="Q4" s="7" t="s">
        <v>177</v>
      </c>
      <c r="R4" s="7" t="s">
        <v>178</v>
      </c>
      <c r="S4" s="7" t="s">
        <v>30</v>
      </c>
      <c r="T4" s="7" t="s">
        <v>130</v>
      </c>
      <c r="U4" s="7" t="s">
        <v>131</v>
      </c>
      <c r="V4" s="7" t="s">
        <v>29</v>
      </c>
      <c r="W4" s="13" t="s">
        <v>159</v>
      </c>
      <c r="X4" s="14" t="s">
        <v>160</v>
      </c>
      <c r="Y4" s="12" t="s">
        <v>161</v>
      </c>
      <c r="Z4" s="12" t="s">
        <v>162</v>
      </c>
      <c r="AA4" s="12" t="s">
        <v>163</v>
      </c>
      <c r="AB4" s="15" t="s">
        <v>164</v>
      </c>
      <c r="AC4" s="12" t="s">
        <v>165</v>
      </c>
      <c r="AD4" s="12" t="s">
        <v>166</v>
      </c>
      <c r="AE4" s="12" t="s">
        <v>167</v>
      </c>
      <c r="AF4" s="13" t="s">
        <v>168</v>
      </c>
      <c r="AG4" s="13" t="s">
        <v>169</v>
      </c>
      <c r="AH4" s="13" t="s">
        <v>36</v>
      </c>
      <c r="AI4" s="13" t="s">
        <v>35</v>
      </c>
      <c r="AJ4" s="13" t="s">
        <v>82</v>
      </c>
      <c r="AK4" s="13" t="s">
        <v>44</v>
      </c>
      <c r="AL4" s="13" t="s">
        <v>305</v>
      </c>
      <c r="AM4" s="13" t="s">
        <v>306</v>
      </c>
      <c r="AN4" s="13" t="s">
        <v>307</v>
      </c>
      <c r="AO4" s="13" t="s">
        <v>45</v>
      </c>
      <c r="AP4" s="13" t="s">
        <v>46</v>
      </c>
      <c r="AQ4" s="22" t="s">
        <v>50</v>
      </c>
      <c r="AS4" s="7" t="s">
        <v>143</v>
      </c>
      <c r="AT4" s="7" t="s">
        <v>144</v>
      </c>
      <c r="AU4" s="7" t="s">
        <v>145</v>
      </c>
      <c r="AV4" s="7" t="s">
        <v>146</v>
      </c>
      <c r="AW4" s="7" t="s">
        <v>147</v>
      </c>
      <c r="AX4" s="7" t="s">
        <v>148</v>
      </c>
      <c r="AY4" s="7" t="s">
        <v>149</v>
      </c>
      <c r="AZ4" s="7" t="s">
        <v>150</v>
      </c>
      <c r="BA4" s="7" t="s">
        <v>151</v>
      </c>
      <c r="BB4" s="7" t="s">
        <v>152</v>
      </c>
      <c r="BC4" s="7" t="s">
        <v>153</v>
      </c>
      <c r="BD4" s="7" t="s">
        <v>154</v>
      </c>
      <c r="BE4" s="7" t="s">
        <v>155</v>
      </c>
      <c r="BF4" s="7" t="s">
        <v>156</v>
      </c>
      <c r="BG4" s="7" t="s">
        <v>157</v>
      </c>
      <c r="BH4" s="7" t="s">
        <v>158</v>
      </c>
      <c r="BI4" s="7" t="s">
        <v>34</v>
      </c>
      <c r="BJ4" s="7" t="s">
        <v>47</v>
      </c>
      <c r="BK4" s="7" t="s">
        <v>48</v>
      </c>
      <c r="BL4" s="22" t="s">
        <v>49</v>
      </c>
      <c r="BM4" s="22" t="s">
        <v>51</v>
      </c>
      <c r="BN4" s="22" t="s">
        <v>83</v>
      </c>
    </row>
    <row r="5" spans="1:71" ht="14" thickBot="1">
      <c r="A5" s="16" t="s">
        <v>57</v>
      </c>
      <c r="B5" s="10"/>
      <c r="C5" s="17" t="s">
        <v>38</v>
      </c>
      <c r="D5" s="17" t="s">
        <v>38</v>
      </c>
      <c r="E5" s="17" t="s">
        <v>39</v>
      </c>
      <c r="F5" s="17" t="s">
        <v>23</v>
      </c>
      <c r="G5" s="17" t="s">
        <v>23</v>
      </c>
      <c r="H5" s="17" t="s">
        <v>23</v>
      </c>
      <c r="I5" s="17" t="s">
        <v>23</v>
      </c>
      <c r="K5" s="18" t="s">
        <v>40</v>
      </c>
      <c r="L5" s="18" t="s">
        <v>40</v>
      </c>
      <c r="M5" s="18" t="s">
        <v>26</v>
      </c>
      <c r="N5" s="18" t="s">
        <v>24</v>
      </c>
      <c r="O5" s="18" t="s">
        <v>40</v>
      </c>
      <c r="P5" s="18" t="s">
        <v>40</v>
      </c>
      <c r="Q5" s="18" t="s">
        <v>23</v>
      </c>
      <c r="R5" s="18" t="s">
        <v>23</v>
      </c>
      <c r="S5" s="18" t="s">
        <v>40</v>
      </c>
      <c r="T5" s="18" t="s">
        <v>39</v>
      </c>
      <c r="U5" s="18" t="s">
        <v>39</v>
      </c>
      <c r="V5" s="18" t="s">
        <v>23</v>
      </c>
      <c r="W5" s="17" t="s">
        <v>38</v>
      </c>
      <c r="X5" s="17" t="s">
        <v>38</v>
      </c>
      <c r="Y5" s="17" t="s">
        <v>40</v>
      </c>
      <c r="Z5" s="17" t="s">
        <v>24</v>
      </c>
      <c r="AA5" s="17" t="s">
        <v>23</v>
      </c>
      <c r="AB5" s="17" t="s">
        <v>23</v>
      </c>
      <c r="AC5" s="17" t="s">
        <v>23</v>
      </c>
      <c r="AD5" s="17" t="s">
        <v>23</v>
      </c>
      <c r="AE5" s="17" t="s">
        <v>23</v>
      </c>
      <c r="AF5" s="17" t="s">
        <v>23</v>
      </c>
      <c r="AG5" s="17" t="s">
        <v>23</v>
      </c>
      <c r="AH5" s="17" t="s">
        <v>40</v>
      </c>
      <c r="AI5" s="17" t="s">
        <v>23</v>
      </c>
      <c r="AJ5" s="17" t="s">
        <v>23</v>
      </c>
      <c r="AK5" s="17" t="s">
        <v>23</v>
      </c>
      <c r="AL5" s="17" t="s">
        <v>26</v>
      </c>
      <c r="AM5" s="17" t="s">
        <v>26</v>
      </c>
      <c r="AN5" s="17" t="s">
        <v>23</v>
      </c>
      <c r="AO5" s="17" t="s">
        <v>26</v>
      </c>
      <c r="AP5" s="17" t="s">
        <v>23</v>
      </c>
      <c r="AQ5" s="17" t="s">
        <v>26</v>
      </c>
      <c r="AS5" s="18" t="s">
        <v>38</v>
      </c>
      <c r="AT5" s="18" t="s">
        <v>38</v>
      </c>
      <c r="AU5" s="18" t="s">
        <v>40</v>
      </c>
      <c r="AV5" s="18" t="s">
        <v>23</v>
      </c>
      <c r="AW5" s="18" t="s">
        <v>23</v>
      </c>
      <c r="AX5" s="18" t="s">
        <v>23</v>
      </c>
      <c r="AY5" s="18" t="s">
        <v>23</v>
      </c>
      <c r="AZ5" s="18" t="s">
        <v>23</v>
      </c>
      <c r="BA5" s="18" t="s">
        <v>23</v>
      </c>
      <c r="BB5" s="18" t="s">
        <v>23</v>
      </c>
      <c r="BC5" s="18" t="s">
        <v>23</v>
      </c>
      <c r="BD5" s="18" t="s">
        <v>23</v>
      </c>
      <c r="BE5" s="18" t="s">
        <v>23</v>
      </c>
      <c r="BF5" s="18" t="s">
        <v>42</v>
      </c>
      <c r="BG5" s="18" t="s">
        <v>42</v>
      </c>
      <c r="BH5" s="18" t="s">
        <v>42</v>
      </c>
      <c r="BI5" s="18" t="s">
        <v>39</v>
      </c>
      <c r="BJ5" s="18" t="s">
        <v>38</v>
      </c>
      <c r="BK5" s="18" t="s">
        <v>23</v>
      </c>
      <c r="BL5" s="18" t="s">
        <v>23</v>
      </c>
      <c r="BM5" s="18" t="s">
        <v>38</v>
      </c>
      <c r="BN5" s="18" t="s">
        <v>24</v>
      </c>
    </row>
    <row r="6" spans="1:71" ht="14" thickTop="1">
      <c r="A6" s="19"/>
      <c r="B6" s="19"/>
      <c r="C6" s="19"/>
      <c r="D6" s="19"/>
      <c r="E6" s="19"/>
      <c r="F6" s="19"/>
      <c r="G6" s="19"/>
      <c r="H6" s="19"/>
      <c r="I6" s="1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71" ht="13">
      <c r="A7" s="21" t="s">
        <v>58</v>
      </c>
      <c r="B7" s="21"/>
      <c r="C7" s="379" t="s">
        <v>432</v>
      </c>
      <c r="D7" s="379" t="s">
        <v>434</v>
      </c>
      <c r="E7" s="379" t="s">
        <v>434</v>
      </c>
      <c r="F7" s="379" t="s">
        <v>437</v>
      </c>
      <c r="G7" s="379" t="s">
        <v>439</v>
      </c>
      <c r="H7" s="380" t="s">
        <v>441</v>
      </c>
      <c r="I7" s="379" t="s">
        <v>441</v>
      </c>
      <c r="J7" s="379"/>
      <c r="K7" s="381" t="s">
        <v>443</v>
      </c>
      <c r="L7" s="381" t="s">
        <v>443</v>
      </c>
      <c r="M7" s="381" t="s">
        <v>443</v>
      </c>
      <c r="N7" s="381" t="s">
        <v>445</v>
      </c>
      <c r="O7" s="381" t="s">
        <v>447</v>
      </c>
      <c r="P7" s="382" t="s">
        <v>449</v>
      </c>
      <c r="Q7" s="381" t="s">
        <v>451</v>
      </c>
      <c r="R7" s="381" t="s">
        <v>453</v>
      </c>
      <c r="S7" s="381" t="s">
        <v>455</v>
      </c>
      <c r="T7" s="381" t="s">
        <v>455</v>
      </c>
      <c r="U7" s="381" t="s">
        <v>455</v>
      </c>
      <c r="V7" s="381" t="s">
        <v>455</v>
      </c>
      <c r="W7" s="381" t="s">
        <v>457</v>
      </c>
      <c r="X7" s="381" t="s">
        <v>459</v>
      </c>
      <c r="Y7" s="381" t="s">
        <v>461</v>
      </c>
      <c r="Z7" s="381" t="s">
        <v>463</v>
      </c>
      <c r="AA7" s="381" t="s">
        <v>465</v>
      </c>
      <c r="AB7" s="381" t="s">
        <v>467</v>
      </c>
      <c r="AC7" s="381" t="s">
        <v>467</v>
      </c>
      <c r="AD7" s="381" t="s">
        <v>469</v>
      </c>
      <c r="AE7" s="381" t="s">
        <v>471</v>
      </c>
      <c r="AF7" s="381" t="s">
        <v>473</v>
      </c>
      <c r="AG7" s="381" t="s">
        <v>475</v>
      </c>
      <c r="AH7" s="381" t="s">
        <v>477</v>
      </c>
      <c r="AI7" s="381" t="s">
        <v>477</v>
      </c>
      <c r="AJ7" s="381" t="s">
        <v>480</v>
      </c>
      <c r="AK7" s="381" t="s">
        <v>482</v>
      </c>
      <c r="AL7" s="381" t="s">
        <v>482</v>
      </c>
      <c r="AM7" s="381" t="s">
        <v>482</v>
      </c>
      <c r="AN7" s="381" t="s">
        <v>482</v>
      </c>
      <c r="AO7" s="381" t="s">
        <v>482</v>
      </c>
      <c r="AP7" s="381" t="s">
        <v>480</v>
      </c>
      <c r="AQ7" s="381" t="s">
        <v>480</v>
      </c>
      <c r="AR7" s="379"/>
      <c r="AS7" s="381" t="s">
        <v>486</v>
      </c>
      <c r="AT7" s="381" t="s">
        <v>488</v>
      </c>
      <c r="AU7" s="381" t="s">
        <v>488</v>
      </c>
      <c r="AV7" s="381" t="s">
        <v>490</v>
      </c>
      <c r="AW7" s="381" t="s">
        <v>492</v>
      </c>
      <c r="AX7" s="381" t="s">
        <v>494</v>
      </c>
      <c r="AY7" s="381" t="s">
        <v>496</v>
      </c>
      <c r="AZ7" s="382" t="s">
        <v>498</v>
      </c>
      <c r="BA7" s="381" t="s">
        <v>499</v>
      </c>
      <c r="BB7" s="381" t="s">
        <v>501</v>
      </c>
      <c r="BC7" s="381" t="s">
        <v>503</v>
      </c>
      <c r="BD7" s="381" t="s">
        <v>473</v>
      </c>
      <c r="BE7" s="381" t="s">
        <v>506</v>
      </c>
      <c r="BF7" s="381" t="s">
        <v>503</v>
      </c>
      <c r="BG7" s="381" t="s">
        <v>473</v>
      </c>
      <c r="BH7" s="381" t="s">
        <v>508</v>
      </c>
      <c r="BI7" s="381" t="s">
        <v>477</v>
      </c>
      <c r="BJ7" s="381" t="s">
        <v>484</v>
      </c>
      <c r="BK7" s="381" t="s">
        <v>512</v>
      </c>
      <c r="BL7" s="381" t="s">
        <v>514</v>
      </c>
      <c r="BM7" s="381" t="s">
        <v>484</v>
      </c>
      <c r="BN7" s="381" t="s">
        <v>512</v>
      </c>
    </row>
    <row r="8" spans="1:71" ht="13">
      <c r="A8" s="23" t="s">
        <v>59</v>
      </c>
      <c r="B8" s="21"/>
      <c r="C8" s="383" t="s">
        <v>433</v>
      </c>
      <c r="D8" s="383" t="s">
        <v>435</v>
      </c>
      <c r="E8" s="383" t="s">
        <v>436</v>
      </c>
      <c r="F8" s="383" t="s">
        <v>438</v>
      </c>
      <c r="G8" s="383" t="s">
        <v>440</v>
      </c>
      <c r="H8" s="384" t="s">
        <v>442</v>
      </c>
      <c r="I8" s="383" t="s">
        <v>442</v>
      </c>
      <c r="J8" s="379"/>
      <c r="K8" s="383" t="s">
        <v>444</v>
      </c>
      <c r="L8" s="383" t="s">
        <v>444</v>
      </c>
      <c r="M8" s="383" t="s">
        <v>444</v>
      </c>
      <c r="N8" s="383" t="s">
        <v>446</v>
      </c>
      <c r="O8" s="383" t="s">
        <v>448</v>
      </c>
      <c r="P8" s="384" t="s">
        <v>450</v>
      </c>
      <c r="Q8" s="383" t="s">
        <v>452</v>
      </c>
      <c r="R8" s="383" t="s">
        <v>454</v>
      </c>
      <c r="S8" s="383" t="s">
        <v>456</v>
      </c>
      <c r="T8" s="383" t="s">
        <v>456</v>
      </c>
      <c r="U8" s="383" t="s">
        <v>456</v>
      </c>
      <c r="V8" s="383" t="s">
        <v>456</v>
      </c>
      <c r="W8" s="383" t="s">
        <v>458</v>
      </c>
      <c r="X8" s="383" t="s">
        <v>460</v>
      </c>
      <c r="Y8" s="383" t="s">
        <v>462</v>
      </c>
      <c r="Z8" s="383" t="s">
        <v>464</v>
      </c>
      <c r="AA8" s="383" t="s">
        <v>466</v>
      </c>
      <c r="AB8" s="383" t="s">
        <v>468</v>
      </c>
      <c r="AC8" s="383" t="s">
        <v>468</v>
      </c>
      <c r="AD8" s="383" t="s">
        <v>470</v>
      </c>
      <c r="AE8" s="383" t="s">
        <v>472</v>
      </c>
      <c r="AF8" s="383" t="s">
        <v>474</v>
      </c>
      <c r="AG8" s="383" t="s">
        <v>476</v>
      </c>
      <c r="AH8" s="383" t="s">
        <v>478</v>
      </c>
      <c r="AI8" s="383" t="s">
        <v>479</v>
      </c>
      <c r="AJ8" s="383" t="s">
        <v>481</v>
      </c>
      <c r="AK8" s="383" t="s">
        <v>483</v>
      </c>
      <c r="AL8" s="383" t="s">
        <v>483</v>
      </c>
      <c r="AM8" s="383" t="s">
        <v>483</v>
      </c>
      <c r="AN8" s="383" t="s">
        <v>483</v>
      </c>
      <c r="AO8" s="383" t="s">
        <v>485</v>
      </c>
      <c r="AP8" s="383" t="s">
        <v>481</v>
      </c>
      <c r="AQ8" s="383" t="s">
        <v>481</v>
      </c>
      <c r="AR8" s="379"/>
      <c r="AS8" s="383" t="s">
        <v>487</v>
      </c>
      <c r="AT8" s="383" t="s">
        <v>489</v>
      </c>
      <c r="AU8" s="383" t="s">
        <v>489</v>
      </c>
      <c r="AV8" s="383" t="s">
        <v>491</v>
      </c>
      <c r="AW8" s="383" t="s">
        <v>493</v>
      </c>
      <c r="AX8" s="383" t="s">
        <v>495</v>
      </c>
      <c r="AY8" s="383" t="s">
        <v>497</v>
      </c>
      <c r="AZ8" s="384" t="s">
        <v>468</v>
      </c>
      <c r="BA8" s="383" t="s">
        <v>500</v>
      </c>
      <c r="BB8" s="383" t="s">
        <v>502</v>
      </c>
      <c r="BC8" s="383" t="s">
        <v>504</v>
      </c>
      <c r="BD8" s="383" t="s">
        <v>505</v>
      </c>
      <c r="BE8" s="383" t="s">
        <v>507</v>
      </c>
      <c r="BF8" s="383" t="s">
        <v>504</v>
      </c>
      <c r="BG8" s="383" t="s">
        <v>505</v>
      </c>
      <c r="BH8" s="383" t="s">
        <v>509</v>
      </c>
      <c r="BI8" s="383" t="s">
        <v>510</v>
      </c>
      <c r="BJ8" s="383" t="s">
        <v>511</v>
      </c>
      <c r="BK8" s="383" t="s">
        <v>513</v>
      </c>
      <c r="BL8" s="383" t="s">
        <v>515</v>
      </c>
      <c r="BM8" s="383" t="s">
        <v>481</v>
      </c>
      <c r="BN8" s="383" t="s">
        <v>513</v>
      </c>
    </row>
    <row r="9" spans="1:71" ht="13">
      <c r="A9" s="21"/>
      <c r="B9" s="21"/>
      <c r="C9" s="21"/>
      <c r="D9" s="21"/>
      <c r="E9" s="21"/>
      <c r="F9" s="21"/>
      <c r="G9" s="21"/>
      <c r="H9" s="21"/>
      <c r="I9" s="21"/>
      <c r="BI9" s="190"/>
      <c r="BJ9" s="190"/>
      <c r="BK9" s="190"/>
      <c r="BL9" s="190"/>
      <c r="BM9" s="190"/>
      <c r="BN9" s="190"/>
    </row>
    <row r="10" spans="1:71" ht="15">
      <c r="A10" s="19" t="s">
        <v>170</v>
      </c>
      <c r="B10" s="19"/>
      <c r="C10" s="24">
        <v>69.898421231526925</v>
      </c>
      <c r="D10" s="24">
        <v>68.038802677112258</v>
      </c>
      <c r="E10" s="24">
        <v>68.212267635468322</v>
      </c>
      <c r="F10" s="24">
        <v>69.732467718886753</v>
      </c>
      <c r="G10" s="24">
        <v>70.272112533503488</v>
      </c>
      <c r="H10" s="24">
        <v>70.06853283390636</v>
      </c>
      <c r="I10" s="24">
        <v>69.857407532830578</v>
      </c>
      <c r="K10" s="25">
        <v>73.798863642320669</v>
      </c>
      <c r="L10" s="25">
        <v>74.593744213487128</v>
      </c>
      <c r="M10" s="25">
        <v>76.02721445442775</v>
      </c>
      <c r="N10" s="25">
        <v>73.847506044838852</v>
      </c>
      <c r="O10" s="25">
        <v>74.517324256899215</v>
      </c>
      <c r="P10" s="25">
        <v>72.332664396449914</v>
      </c>
      <c r="Q10" s="25">
        <v>73.808272228933987</v>
      </c>
      <c r="R10" s="25">
        <v>73.925536328058982</v>
      </c>
      <c r="S10" s="25">
        <v>73.65427685539693</v>
      </c>
      <c r="T10" s="25">
        <v>73.896170945724094</v>
      </c>
      <c r="U10" s="25">
        <v>73.559294518501176</v>
      </c>
      <c r="V10" s="25">
        <v>74.01844537408958</v>
      </c>
      <c r="W10" s="25">
        <v>72.501162587538957</v>
      </c>
      <c r="X10" s="25">
        <v>72.336342986151394</v>
      </c>
      <c r="Y10" s="25" t="s">
        <v>4</v>
      </c>
      <c r="Z10" s="25">
        <v>72.806962556885466</v>
      </c>
      <c r="AA10" s="25">
        <v>73.297046902169498</v>
      </c>
      <c r="AB10" s="25">
        <v>73.71618033442941</v>
      </c>
      <c r="AC10" s="25">
        <v>73.433992782315414</v>
      </c>
      <c r="AD10" s="25">
        <v>72.700793500570313</v>
      </c>
      <c r="AE10" s="25">
        <v>72.124389045639546</v>
      </c>
      <c r="AF10" s="25">
        <v>73.738163232568624</v>
      </c>
      <c r="AG10" s="25" t="s">
        <v>4</v>
      </c>
      <c r="AH10" s="25">
        <v>69.820291015324358</v>
      </c>
      <c r="AI10" s="25">
        <v>72.751072615503801</v>
      </c>
      <c r="AJ10" s="25">
        <v>73.855687794498948</v>
      </c>
      <c r="AK10" s="25">
        <v>71.928494852436003</v>
      </c>
      <c r="AL10" s="25">
        <v>74.397684101424815</v>
      </c>
      <c r="AM10" s="25">
        <v>71.780173706430077</v>
      </c>
      <c r="AN10" s="25">
        <v>72.254862356171884</v>
      </c>
      <c r="AO10" s="25">
        <v>74.695526477331484</v>
      </c>
      <c r="AP10" s="25">
        <v>73.711056088021721</v>
      </c>
      <c r="AQ10" s="25">
        <v>73.855687794498934</v>
      </c>
      <c r="AS10" s="25">
        <v>73.979354435717724</v>
      </c>
      <c r="AT10" s="25">
        <v>74.58714919761934</v>
      </c>
      <c r="AU10" s="25">
        <v>74.318903278893472</v>
      </c>
      <c r="AV10" s="25">
        <v>72.799853375844322</v>
      </c>
      <c r="AW10" s="25">
        <v>73.112747660521535</v>
      </c>
      <c r="AX10" s="25">
        <v>72.717603873497708</v>
      </c>
      <c r="AY10" s="25">
        <v>73.996627062825254</v>
      </c>
      <c r="AZ10" s="25">
        <v>71.990756129527426</v>
      </c>
      <c r="BA10" s="25" t="s">
        <v>4</v>
      </c>
      <c r="BB10" s="25">
        <v>74.653042601064939</v>
      </c>
      <c r="BC10" s="25">
        <v>74.193596881392224</v>
      </c>
      <c r="BD10" s="25">
        <v>74.24360273557177</v>
      </c>
      <c r="BE10" s="25">
        <v>73.922117502106616</v>
      </c>
      <c r="BF10" s="25">
        <v>74.146662835223452</v>
      </c>
      <c r="BG10" s="25">
        <v>73.898873592727497</v>
      </c>
      <c r="BH10" s="25">
        <v>74.596766244050599</v>
      </c>
      <c r="BI10" s="25">
        <v>74.303152341637329</v>
      </c>
      <c r="BJ10" s="25">
        <v>74.61122427656646</v>
      </c>
      <c r="BK10" s="25">
        <v>72.647366040924311</v>
      </c>
      <c r="BL10" s="25">
        <v>72.175918093133291</v>
      </c>
      <c r="BM10" s="25" t="s">
        <v>4</v>
      </c>
      <c r="BN10" s="187">
        <v>72.449485435958849</v>
      </c>
    </row>
    <row r="11" spans="1:71" ht="15">
      <c r="A11" s="19" t="s">
        <v>60</v>
      </c>
      <c r="B11" s="19"/>
      <c r="C11" s="24">
        <v>0.71302213939117143</v>
      </c>
      <c r="D11" s="24">
        <v>0.79673632128020255</v>
      </c>
      <c r="E11" s="24">
        <v>0.8071233047662687</v>
      </c>
      <c r="F11" s="24">
        <v>0.76719141763434728</v>
      </c>
      <c r="G11" s="24">
        <v>0.73899655508115591</v>
      </c>
      <c r="H11" s="24">
        <v>0.72656813230108208</v>
      </c>
      <c r="I11" s="24">
        <v>0.75417154075304749</v>
      </c>
      <c r="K11" s="25">
        <v>0.43954866944226412</v>
      </c>
      <c r="L11" s="25">
        <v>0.4261054269528961</v>
      </c>
      <c r="M11" s="25">
        <v>0.26536718474942816</v>
      </c>
      <c r="N11" s="25">
        <v>0.45272911468967547</v>
      </c>
      <c r="O11" s="25">
        <v>0.41047911013232702</v>
      </c>
      <c r="P11" s="25">
        <v>0.47855929092872174</v>
      </c>
      <c r="Q11" s="25">
        <v>0.44590491686692951</v>
      </c>
      <c r="R11" s="25">
        <v>0.42634244483411193</v>
      </c>
      <c r="S11" s="25">
        <v>0.4452511499132264</v>
      </c>
      <c r="T11" s="25">
        <v>0.44239735573810662</v>
      </c>
      <c r="U11" s="25">
        <v>0.43617872436986738</v>
      </c>
      <c r="V11" s="25">
        <v>0.43523975367054069</v>
      </c>
      <c r="W11" s="25">
        <v>0.5070149043215767</v>
      </c>
      <c r="X11" s="25">
        <v>0.49951264153757458</v>
      </c>
      <c r="Y11" s="25" t="s">
        <v>4</v>
      </c>
      <c r="Z11" s="25">
        <v>0.48104910312652716</v>
      </c>
      <c r="AA11" s="25">
        <v>0.44183735558789283</v>
      </c>
      <c r="AB11" s="25">
        <v>0.45124930254923712</v>
      </c>
      <c r="AC11" s="25">
        <v>0.44657355461749798</v>
      </c>
      <c r="AD11" s="25">
        <v>0.49193348972316703</v>
      </c>
      <c r="AE11" s="25">
        <v>0.39211185939715765</v>
      </c>
      <c r="AF11" s="25">
        <v>0.45136452779688224</v>
      </c>
      <c r="AG11" s="25" t="s">
        <v>4</v>
      </c>
      <c r="AH11" s="25">
        <v>0.50299468773640588</v>
      </c>
      <c r="AI11" s="25">
        <v>0.48324534378707246</v>
      </c>
      <c r="AJ11" s="25">
        <v>0.40720455650167214</v>
      </c>
      <c r="AK11" s="25">
        <v>0.53479744213727443</v>
      </c>
      <c r="AL11" s="25">
        <v>0.47414133051937102</v>
      </c>
      <c r="AM11" s="25">
        <v>0.53724441527842548</v>
      </c>
      <c r="AN11" s="25">
        <v>0.51465965574476624</v>
      </c>
      <c r="AO11" s="25">
        <v>0.43558675211459841</v>
      </c>
      <c r="AP11" s="25">
        <v>0.4012533428734979</v>
      </c>
      <c r="AQ11" s="25">
        <v>0.40720455650167209</v>
      </c>
      <c r="AS11" s="25">
        <v>0.48798575216468182</v>
      </c>
      <c r="AT11" s="25">
        <v>0.45871339198201411</v>
      </c>
      <c r="AU11" s="25">
        <v>0.46286747263720385</v>
      </c>
      <c r="AV11" s="25">
        <v>0.48124831960227676</v>
      </c>
      <c r="AW11" s="25">
        <v>0.55238021686531802</v>
      </c>
      <c r="AX11" s="25">
        <v>0.55931060545640232</v>
      </c>
      <c r="AY11" s="25">
        <v>0.5037124896662345</v>
      </c>
      <c r="AZ11" s="25">
        <v>0.56607566031501455</v>
      </c>
      <c r="BA11" s="25" t="s">
        <v>4</v>
      </c>
      <c r="BB11" s="25">
        <v>0.41472119919424277</v>
      </c>
      <c r="BC11" s="25">
        <v>0.46672365770371022</v>
      </c>
      <c r="BD11" s="25">
        <v>0.47625231879195584</v>
      </c>
      <c r="BE11" s="25">
        <v>0.46716367344195464</v>
      </c>
      <c r="BF11" s="25">
        <v>0.41864604038217029</v>
      </c>
      <c r="BG11" s="25">
        <v>0.51099874386834476</v>
      </c>
      <c r="BH11" s="25">
        <v>0.43207917770497312</v>
      </c>
      <c r="BI11" s="25">
        <v>0.43202895522618845</v>
      </c>
      <c r="BJ11" s="25">
        <v>0.43056194828817029</v>
      </c>
      <c r="BK11" s="25">
        <v>0.56420860286008068</v>
      </c>
      <c r="BL11" s="25">
        <v>0.59405507084983544</v>
      </c>
      <c r="BM11" s="25" t="s">
        <v>4</v>
      </c>
      <c r="BN11" s="187">
        <v>0.58337464494064262</v>
      </c>
    </row>
    <row r="12" spans="1:71" ht="15">
      <c r="A12" s="19" t="s">
        <v>61</v>
      </c>
      <c r="B12" s="19"/>
      <c r="C12" s="24">
        <v>13.336677850519463</v>
      </c>
      <c r="D12" s="24">
        <v>13.406863179352008</v>
      </c>
      <c r="E12" s="24">
        <v>13.407904165671683</v>
      </c>
      <c r="F12" s="24">
        <v>13.633985159837595</v>
      </c>
      <c r="G12" s="24">
        <v>13.539929576365898</v>
      </c>
      <c r="H12" s="24">
        <v>13.542923406873223</v>
      </c>
      <c r="I12" s="24">
        <v>13.460088498547702</v>
      </c>
      <c r="K12" s="25">
        <v>12.420696295138804</v>
      </c>
      <c r="L12" s="25">
        <v>12.203026056660773</v>
      </c>
      <c r="M12" s="25">
        <v>12.115365409219137</v>
      </c>
      <c r="N12" s="25">
        <v>12.177901073076322</v>
      </c>
      <c r="O12" s="25">
        <v>12.060399212510987</v>
      </c>
      <c r="P12" s="25">
        <v>12.053924913489102</v>
      </c>
      <c r="Q12" s="25">
        <v>12.206081905173983</v>
      </c>
      <c r="R12" s="25">
        <v>12.307413376501906</v>
      </c>
      <c r="S12" s="25">
        <v>12.317578289212513</v>
      </c>
      <c r="T12" s="25">
        <v>12.194900302470167</v>
      </c>
      <c r="U12" s="25">
        <v>12.197472355784683</v>
      </c>
      <c r="V12" s="25">
        <v>12.327201510517101</v>
      </c>
      <c r="W12" s="25">
        <v>12.689015608935847</v>
      </c>
      <c r="X12" s="25">
        <v>12.753879721180263</v>
      </c>
      <c r="Y12" s="25" t="s">
        <v>4</v>
      </c>
      <c r="Z12" s="25">
        <v>12.648436921099233</v>
      </c>
      <c r="AA12" s="25">
        <v>12.563563693321131</v>
      </c>
      <c r="AB12" s="25">
        <v>12.374867592451402</v>
      </c>
      <c r="AC12" s="25">
        <v>12.3423080923928</v>
      </c>
      <c r="AD12" s="25">
        <v>12.424423723990312</v>
      </c>
      <c r="AE12" s="25">
        <v>11.816358488619457</v>
      </c>
      <c r="AF12" s="25">
        <v>12.236071159621337</v>
      </c>
      <c r="AG12" s="25" t="s">
        <v>4</v>
      </c>
      <c r="AH12" s="25">
        <v>11.960734669507588</v>
      </c>
      <c r="AI12" s="25">
        <v>12.439158305082207</v>
      </c>
      <c r="AJ12" s="25">
        <v>12.200483461813342</v>
      </c>
      <c r="AK12" s="25">
        <v>12.607922138271253</v>
      </c>
      <c r="AL12" s="25">
        <v>12.848708420409055</v>
      </c>
      <c r="AM12" s="25">
        <v>12.85923437451927</v>
      </c>
      <c r="AN12" s="25">
        <v>12.705034122000392</v>
      </c>
      <c r="AO12" s="25">
        <v>12.206062992193855</v>
      </c>
      <c r="AP12" s="25">
        <v>12.051827256912638</v>
      </c>
      <c r="AQ12" s="25">
        <v>12.20048346181334</v>
      </c>
      <c r="AS12" s="25">
        <v>12.175671305151329</v>
      </c>
      <c r="AT12" s="25">
        <v>12.222984163648313</v>
      </c>
      <c r="AU12" s="25">
        <v>12.356953377270944</v>
      </c>
      <c r="AV12" s="25">
        <v>12.51332543685737</v>
      </c>
      <c r="AW12" s="25">
        <v>12.534101959189037</v>
      </c>
      <c r="AX12" s="25">
        <v>12.585873649613005</v>
      </c>
      <c r="AY12" s="25">
        <v>12.340081984466565</v>
      </c>
      <c r="AZ12" s="25">
        <v>13.129775663974829</v>
      </c>
      <c r="BA12" s="25" t="s">
        <v>4</v>
      </c>
      <c r="BB12" s="25">
        <v>12.162920569174004</v>
      </c>
      <c r="BC12" s="25">
        <v>12.113337858460604</v>
      </c>
      <c r="BD12" s="25">
        <v>12.124178728346633</v>
      </c>
      <c r="BE12" s="25">
        <v>12.303923651589447</v>
      </c>
      <c r="BF12" s="25">
        <v>12.075636279777093</v>
      </c>
      <c r="BG12" s="25">
        <v>12.024457598666729</v>
      </c>
      <c r="BH12" s="25">
        <v>11.952406976343273</v>
      </c>
      <c r="BI12" s="25">
        <v>12.074656296516093</v>
      </c>
      <c r="BJ12" s="25">
        <v>12.078484095932618</v>
      </c>
      <c r="BK12" s="25">
        <v>12.589165296021006</v>
      </c>
      <c r="BL12" s="25">
        <v>12.746642245621397</v>
      </c>
      <c r="BM12" s="25" t="s">
        <v>4</v>
      </c>
      <c r="BN12" s="187">
        <v>12.715679662845655</v>
      </c>
    </row>
    <row r="13" spans="1:71" ht="15">
      <c r="A13" s="19" t="s">
        <v>62</v>
      </c>
      <c r="B13" s="19"/>
      <c r="C13" s="24">
        <v>4.5804559463334362</v>
      </c>
      <c r="D13" s="24">
        <v>4.8705976085127407</v>
      </c>
      <c r="E13" s="24">
        <v>4.853550615026097</v>
      </c>
      <c r="F13" s="24">
        <v>4.2556974526460403</v>
      </c>
      <c r="G13" s="24">
        <v>4.2251298608972139</v>
      </c>
      <c r="H13" s="24">
        <v>4.3539626259188999</v>
      </c>
      <c r="I13" s="24">
        <v>4.5363456385651721</v>
      </c>
      <c r="K13" s="25">
        <v>3.6763393555176598</v>
      </c>
      <c r="L13" s="25">
        <v>3.5600285170630954</v>
      </c>
      <c r="M13" s="25">
        <v>1.78</v>
      </c>
      <c r="N13" s="25">
        <v>3.6524956002873887</v>
      </c>
      <c r="O13" s="25">
        <v>3.3534345198989164</v>
      </c>
      <c r="P13" s="25">
        <v>3.8624795515511416</v>
      </c>
      <c r="Q13" s="25">
        <v>3.6366513573142578</v>
      </c>
      <c r="R13" s="25">
        <v>3.4487904697273732</v>
      </c>
      <c r="S13" s="25">
        <v>3.6529468460462384</v>
      </c>
      <c r="T13" s="25">
        <v>3.6520993667977444</v>
      </c>
      <c r="U13" s="25">
        <v>3.5298207110212436</v>
      </c>
      <c r="V13" s="25">
        <v>3.360862102618924</v>
      </c>
      <c r="W13" s="25">
        <v>4.1416601852803314</v>
      </c>
      <c r="X13" s="25">
        <v>4.0992788325865428</v>
      </c>
      <c r="Y13" s="25" t="s">
        <v>4</v>
      </c>
      <c r="Z13" s="25">
        <v>3.9306277361519806</v>
      </c>
      <c r="AA13" s="25">
        <v>3.6652285303105354</v>
      </c>
      <c r="AB13" s="25">
        <v>3.6196398613853988</v>
      </c>
      <c r="AC13" s="25">
        <v>3.6764296811037322</v>
      </c>
      <c r="AD13" s="25">
        <v>3.9099599287326785</v>
      </c>
      <c r="AE13" s="25">
        <v>3.1912066588652022</v>
      </c>
      <c r="AF13" s="25">
        <v>3.7141665082552384</v>
      </c>
      <c r="AG13" s="25" t="s">
        <v>4</v>
      </c>
      <c r="AH13" s="25">
        <v>3.9819044799925991</v>
      </c>
      <c r="AI13" s="25">
        <v>3.9324308318734587</v>
      </c>
      <c r="AJ13" s="25">
        <v>3.3572644789384882</v>
      </c>
      <c r="AK13" s="25">
        <v>4.2561165216421646</v>
      </c>
      <c r="AL13" s="25">
        <v>3.6898333770908276</v>
      </c>
      <c r="AM13" s="25">
        <v>4.3345113083551432</v>
      </c>
      <c r="AN13" s="25">
        <v>4.1102039113024258</v>
      </c>
      <c r="AO13" s="25">
        <v>3.3816857645533576</v>
      </c>
      <c r="AP13" s="25">
        <v>3.298204223822423</v>
      </c>
      <c r="AQ13" s="25">
        <v>3.3572644789384878</v>
      </c>
      <c r="AS13" s="25">
        <v>3.4502285101840422</v>
      </c>
      <c r="AT13" s="25">
        <v>3.2106280125812714</v>
      </c>
      <c r="AU13" s="25">
        <v>3.306532124724225</v>
      </c>
      <c r="AV13" s="25">
        <v>4.1437592999112463</v>
      </c>
      <c r="AW13" s="25">
        <v>3.7997142611449921</v>
      </c>
      <c r="AX13" s="25">
        <v>3.944703406575583</v>
      </c>
      <c r="AY13" s="25">
        <v>3.4215254000176261</v>
      </c>
      <c r="AZ13" s="25">
        <v>4.0847853549757023</v>
      </c>
      <c r="BA13" s="25" t="s">
        <v>4</v>
      </c>
      <c r="BB13" s="25">
        <v>2.9740874640160953</v>
      </c>
      <c r="BC13" s="25">
        <v>3.0158621388598696</v>
      </c>
      <c r="BD13" s="25">
        <v>3.344399754875977</v>
      </c>
      <c r="BE13" s="25">
        <v>3.3288864487401675</v>
      </c>
      <c r="BF13" s="25">
        <v>2.7417863064806491</v>
      </c>
      <c r="BG13" s="25">
        <v>3.2403810255248846</v>
      </c>
      <c r="BH13" s="25">
        <v>2.9882407987915345</v>
      </c>
      <c r="BI13" s="25">
        <v>3.1120313062449276</v>
      </c>
      <c r="BJ13" s="25">
        <v>3.0261859230719672</v>
      </c>
      <c r="BK13" s="25">
        <v>3.9486399609773826</v>
      </c>
      <c r="BL13" s="25">
        <v>4.2154573465367706</v>
      </c>
      <c r="BM13" s="25" t="s">
        <v>4</v>
      </c>
      <c r="BN13" s="187">
        <v>3.9816948469667124</v>
      </c>
    </row>
    <row r="14" spans="1:71" ht="13">
      <c r="A14" s="19" t="s">
        <v>0</v>
      </c>
      <c r="B14" s="19"/>
      <c r="C14" s="24">
        <v>8.8583154579289905E-2</v>
      </c>
      <c r="D14" s="24">
        <v>9.5356696134461627E-2</v>
      </c>
      <c r="E14" s="24">
        <v>7.8966459673349171E-2</v>
      </c>
      <c r="F14" s="24">
        <v>6.5773353835423209E-2</v>
      </c>
      <c r="G14" s="24">
        <v>6.5719514368739698E-2</v>
      </c>
      <c r="H14" s="24">
        <v>7.2472414363427107E-2</v>
      </c>
      <c r="I14" s="24">
        <v>7.243961074545939E-2</v>
      </c>
      <c r="K14" s="25">
        <v>6.280905293669542E-2</v>
      </c>
      <c r="L14" s="25">
        <v>5.0442478071803097E-2</v>
      </c>
      <c r="M14" s="25">
        <v>0.06</v>
      </c>
      <c r="N14" s="25">
        <v>6.4059209123500035E-2</v>
      </c>
      <c r="O14" s="25">
        <v>6.5010326056090847E-2</v>
      </c>
      <c r="P14" s="25">
        <v>7.403051296500146E-2</v>
      </c>
      <c r="Q14" s="25">
        <v>6.8184641456643102E-2</v>
      </c>
      <c r="R14" s="25">
        <v>6.397756030914907E-2</v>
      </c>
      <c r="S14" s="25">
        <v>5.4284080493281525E-2</v>
      </c>
      <c r="T14" s="25">
        <v>7.5868309387495433E-2</v>
      </c>
      <c r="U14" s="25">
        <v>3.0406693314969542E-2</v>
      </c>
      <c r="V14" s="25">
        <v>5.6049000275126271E-2</v>
      </c>
      <c r="W14" s="25">
        <v>7.3572170324700634E-2</v>
      </c>
      <c r="X14" s="25">
        <v>7.5037121681907223E-2</v>
      </c>
      <c r="Y14" s="25" t="s">
        <v>4</v>
      </c>
      <c r="Z14" s="25">
        <v>6.8807081846822521E-2</v>
      </c>
      <c r="AA14" s="25">
        <v>6.788704723253032E-2</v>
      </c>
      <c r="AB14" s="25">
        <v>5.9859208232021274E-2</v>
      </c>
      <c r="AC14" s="25">
        <v>0.15178285661689225</v>
      </c>
      <c r="AD14" s="25">
        <v>6.710317831603152E-2</v>
      </c>
      <c r="AE14" s="25">
        <v>5.8731314011445865E-2</v>
      </c>
      <c r="AF14" s="25">
        <v>5.8639050869500893E-2</v>
      </c>
      <c r="AG14" s="25" t="s">
        <v>4</v>
      </c>
      <c r="AH14" s="25">
        <v>7.7499942822326265E-2</v>
      </c>
      <c r="AI14" s="25">
        <v>7.2055027302620867E-2</v>
      </c>
      <c r="AJ14" s="25">
        <v>5.835102818950743E-2</v>
      </c>
      <c r="AK14" s="25">
        <v>8.2192323438262618E-2</v>
      </c>
      <c r="AL14" s="25">
        <v>3.2058277354979417E-2</v>
      </c>
      <c r="AM14" s="25">
        <v>7.8888847466016834E-2</v>
      </c>
      <c r="AN14" s="25">
        <v>6.9800908643785783E-2</v>
      </c>
      <c r="AO14" s="25">
        <v>3.9755107572174701E-2</v>
      </c>
      <c r="AP14" s="25">
        <v>5.7443742713522102E-2</v>
      </c>
      <c r="AQ14" s="25">
        <v>5.835102818950743E-2</v>
      </c>
      <c r="AS14" s="25">
        <v>5.9582589146644174E-2</v>
      </c>
      <c r="AT14" s="25">
        <v>5.4121344650505769E-2</v>
      </c>
      <c r="AU14" s="25">
        <v>4.6575464772621887E-2</v>
      </c>
      <c r="AV14" s="25">
        <v>6.9688311778926565E-2</v>
      </c>
      <c r="AW14" s="25">
        <v>6.2520925521551071E-2</v>
      </c>
      <c r="AX14" s="25">
        <v>6.6844928211200513E-2</v>
      </c>
      <c r="AY14" s="25">
        <v>4.3281208695673541E-2</v>
      </c>
      <c r="AZ14" s="25">
        <v>6.978656267741376E-2</v>
      </c>
      <c r="BA14" s="25" t="s">
        <v>4</v>
      </c>
      <c r="BB14" s="25">
        <v>4.8789563805311652E-2</v>
      </c>
      <c r="BC14" s="25">
        <v>4.9307047343578631E-2</v>
      </c>
      <c r="BD14" s="25">
        <v>4.4534304141271068E-2</v>
      </c>
      <c r="BE14" s="25">
        <v>5.6964620868871711E-2</v>
      </c>
      <c r="BF14" s="25">
        <v>5.6018825608078471E-2</v>
      </c>
      <c r="BG14" s="25">
        <v>5.2627587401986829E-2</v>
      </c>
      <c r="BH14" s="25">
        <v>4.8006275587428808E-2</v>
      </c>
      <c r="BI14" s="25">
        <v>5.9525588508325816E-2</v>
      </c>
      <c r="BJ14" s="25">
        <v>4.9655630665851831E-2</v>
      </c>
      <c r="BK14" s="25">
        <v>6.4950781584099462E-2</v>
      </c>
      <c r="BL14" s="25">
        <v>6.6924715334679238E-2</v>
      </c>
      <c r="BM14" s="25" t="s">
        <v>4</v>
      </c>
      <c r="BN14" s="187">
        <v>6.5900183206568694E-2</v>
      </c>
    </row>
    <row r="15" spans="1:71" ht="13">
      <c r="A15" s="19" t="s">
        <v>1</v>
      </c>
      <c r="B15" s="19"/>
      <c r="C15" s="24">
        <v>0.75732708604803445</v>
      </c>
      <c r="D15" s="24">
        <v>0.91533761794423441</v>
      </c>
      <c r="E15" s="24">
        <v>0.86918171336615191</v>
      </c>
      <c r="F15" s="24">
        <v>0.76458426351691444</v>
      </c>
      <c r="G15" s="24">
        <v>0.73362075058284282</v>
      </c>
      <c r="H15" s="24">
        <v>0.79497089033618173</v>
      </c>
      <c r="I15" s="24">
        <v>0.79569659218784672</v>
      </c>
      <c r="K15" s="25">
        <v>0.22641283034030291</v>
      </c>
      <c r="L15" s="25">
        <v>0.14366498795803651</v>
      </c>
      <c r="M15" s="25">
        <v>0.21387106630003055</v>
      </c>
      <c r="N15" s="25">
        <v>0.20794201384999159</v>
      </c>
      <c r="O15" s="25">
        <v>0.24297653789564877</v>
      </c>
      <c r="P15" s="25">
        <v>0.27004450721237244</v>
      </c>
      <c r="Q15" s="25">
        <v>0.21463844243374791</v>
      </c>
      <c r="R15" s="25">
        <v>0.25522404171366125</v>
      </c>
      <c r="S15" s="25">
        <v>0.17025844544030636</v>
      </c>
      <c r="T15" s="25">
        <v>0.21050850687189737</v>
      </c>
      <c r="U15" s="25">
        <v>0.1671059636978344</v>
      </c>
      <c r="V15" s="25">
        <v>0.16347541596246268</v>
      </c>
      <c r="W15" s="25">
        <v>0.28596155569681697</v>
      </c>
      <c r="X15" s="25">
        <v>0.23893926020602438</v>
      </c>
      <c r="Y15" s="25" t="s">
        <v>4</v>
      </c>
      <c r="Z15" s="25">
        <v>0.28599422942004044</v>
      </c>
      <c r="AA15" s="25">
        <v>0.2013243278131876</v>
      </c>
      <c r="AB15" s="25">
        <v>0.24365961086034019</v>
      </c>
      <c r="AC15" s="25">
        <v>0.25126302184986404</v>
      </c>
      <c r="AD15" s="25">
        <v>0.3133358924947785</v>
      </c>
      <c r="AE15" s="25">
        <v>0.17090349731788107</v>
      </c>
      <c r="AF15" s="25">
        <v>0.23401957232010995</v>
      </c>
      <c r="AG15" s="25" t="s">
        <v>4</v>
      </c>
      <c r="AH15" s="25">
        <v>0.39557913508713027</v>
      </c>
      <c r="AI15" s="25">
        <v>0.31558144778447061</v>
      </c>
      <c r="AJ15" s="25">
        <v>0.29033945354605972</v>
      </c>
      <c r="AK15" s="25">
        <v>0.40123728832854444</v>
      </c>
      <c r="AL15" s="25">
        <v>0.19034968829164159</v>
      </c>
      <c r="AM15" s="25">
        <v>0.41077361106496896</v>
      </c>
      <c r="AN15" s="25">
        <v>0.35422522009462826</v>
      </c>
      <c r="AO15" s="25">
        <v>0.1994274416283294</v>
      </c>
      <c r="AP15" s="25">
        <v>0.27166662996680369</v>
      </c>
      <c r="AQ15" s="25">
        <v>0.29033945354605967</v>
      </c>
      <c r="AS15" s="25">
        <v>0.27761169098848887</v>
      </c>
      <c r="AT15" s="25">
        <v>0.21360799801143018</v>
      </c>
      <c r="AU15" s="25">
        <v>0.17085084654572225</v>
      </c>
      <c r="AV15" s="25">
        <v>0.28955467850732541</v>
      </c>
      <c r="AW15" s="25">
        <v>0.34797475184496612</v>
      </c>
      <c r="AX15" s="25">
        <v>0.36902520160204477</v>
      </c>
      <c r="AY15" s="25">
        <v>0.26054543494118193</v>
      </c>
      <c r="AZ15" s="25">
        <v>0.33223828759449298</v>
      </c>
      <c r="BA15" s="25" t="s">
        <v>4</v>
      </c>
      <c r="BB15" s="25">
        <v>0.21294307516633043</v>
      </c>
      <c r="BC15" s="25">
        <v>0.20365423769907343</v>
      </c>
      <c r="BD15" s="25">
        <v>0.28919451154179743</v>
      </c>
      <c r="BE15" s="25">
        <v>0.37718350548327112</v>
      </c>
      <c r="BF15" s="25">
        <v>0.19047867554489659</v>
      </c>
      <c r="BG15" s="25">
        <v>0.26721212714504455</v>
      </c>
      <c r="BH15" s="25">
        <v>0.23720823167347116</v>
      </c>
      <c r="BI15" s="25">
        <v>0.23645533678986871</v>
      </c>
      <c r="BJ15" s="25">
        <v>0.15515856924023688</v>
      </c>
      <c r="BK15" s="25">
        <v>0.35847681552413424</v>
      </c>
      <c r="BL15" s="25">
        <v>0.38972587916337148</v>
      </c>
      <c r="BM15" s="25" t="s">
        <v>4</v>
      </c>
      <c r="BN15" s="187">
        <v>0.38723673536184866</v>
      </c>
    </row>
    <row r="16" spans="1:71" ht="13">
      <c r="A16" s="19" t="s">
        <v>2</v>
      </c>
      <c r="B16" s="19"/>
      <c r="C16" s="24">
        <v>2.38891468868098</v>
      </c>
      <c r="D16" s="24">
        <v>2.7532642290445106</v>
      </c>
      <c r="E16" s="24">
        <v>2.461937030640887</v>
      </c>
      <c r="F16" s="24">
        <v>2.3276567747364822</v>
      </c>
      <c r="G16" s="24">
        <v>2.2604948999872798</v>
      </c>
      <c r="H16" s="24">
        <v>2.2993405729966421</v>
      </c>
      <c r="I16" s="24">
        <v>2.3560348765226231</v>
      </c>
      <c r="K16" s="25">
        <v>1.2178805916738742</v>
      </c>
      <c r="L16" s="25">
        <v>0.94074781917529871</v>
      </c>
      <c r="M16" s="25">
        <v>0.41963564578968604</v>
      </c>
      <c r="N16" s="25">
        <v>1.2209810381097954</v>
      </c>
      <c r="O16" s="25">
        <v>1.1003218765739655</v>
      </c>
      <c r="P16" s="25">
        <v>1.9394099208547462</v>
      </c>
      <c r="Q16" s="25">
        <v>1.2493394790153338</v>
      </c>
      <c r="R16" s="25">
        <v>1.2240103296979168</v>
      </c>
      <c r="S16" s="25">
        <v>1.1952764323536051</v>
      </c>
      <c r="T16" s="25">
        <v>1.1959333535601073</v>
      </c>
      <c r="U16" s="25">
        <v>1.0819849038156277</v>
      </c>
      <c r="V16" s="25">
        <v>1.1643892039715511</v>
      </c>
      <c r="W16" s="25">
        <v>1.5974105509526382</v>
      </c>
      <c r="X16" s="25">
        <v>1.8205222391548945</v>
      </c>
      <c r="Y16" s="25" t="s">
        <v>4</v>
      </c>
      <c r="Z16" s="25">
        <v>1.5416884214711273</v>
      </c>
      <c r="AA16" s="25">
        <v>1.3072490221199022</v>
      </c>
      <c r="AB16" s="25">
        <v>1.2478377443502375</v>
      </c>
      <c r="AC16" s="25">
        <v>1.220526599438732</v>
      </c>
      <c r="AD16" s="25">
        <v>1.5690584251430428</v>
      </c>
      <c r="AE16" s="25">
        <v>1.1339508018482471</v>
      </c>
      <c r="AF16" s="25">
        <v>1.187461101977686</v>
      </c>
      <c r="AG16" s="25" t="s">
        <v>4</v>
      </c>
      <c r="AH16" s="25">
        <v>4.0682781921066793</v>
      </c>
      <c r="AI16" s="25">
        <v>1.6608912268786504</v>
      </c>
      <c r="AJ16" s="25">
        <v>1.5725070321575343</v>
      </c>
      <c r="AK16" s="25">
        <v>2.0055301600287563</v>
      </c>
      <c r="AL16" s="25">
        <v>0.7086404250268209</v>
      </c>
      <c r="AM16" s="25">
        <v>1.8768235204509509</v>
      </c>
      <c r="AN16" s="25">
        <v>1.8508969295256059</v>
      </c>
      <c r="AO16" s="25">
        <v>0.82775208027286007</v>
      </c>
      <c r="AP16" s="25">
        <v>1.7882353860280882</v>
      </c>
      <c r="AQ16" s="25">
        <v>1.5725070321575345</v>
      </c>
      <c r="AS16" s="25">
        <v>1.2320697726293779</v>
      </c>
      <c r="AT16" s="25">
        <v>1.0919235713803626</v>
      </c>
      <c r="AU16" s="25">
        <v>1.111112521477472</v>
      </c>
      <c r="AV16" s="25">
        <v>1.4765689649157752</v>
      </c>
      <c r="AW16" s="25">
        <v>1.5768177081257786</v>
      </c>
      <c r="AX16" s="25">
        <v>1.6783074708828374</v>
      </c>
      <c r="AY16" s="25">
        <v>1.2228197689199936</v>
      </c>
      <c r="AZ16" s="25">
        <v>1.7848290864936087</v>
      </c>
      <c r="BA16" s="25" t="s">
        <v>4</v>
      </c>
      <c r="BB16" s="25">
        <v>1.0585103191357386</v>
      </c>
      <c r="BC16" s="25">
        <v>1.0887642932085146</v>
      </c>
      <c r="BD16" s="25">
        <v>1.0972429698182571</v>
      </c>
      <c r="BE16" s="25">
        <v>1.2168412908622968</v>
      </c>
      <c r="BF16" s="25">
        <v>1.0030258686570537</v>
      </c>
      <c r="BG16" s="25">
        <v>1.2656467894195034</v>
      </c>
      <c r="BH16" s="25">
        <v>1.02849541238597</v>
      </c>
      <c r="BI16" s="25">
        <v>1.2078694394801719</v>
      </c>
      <c r="BJ16" s="25">
        <v>0.88221460512854843</v>
      </c>
      <c r="BK16" s="25">
        <v>1.5807204491939959</v>
      </c>
      <c r="BL16" s="25">
        <v>1.735564444207266</v>
      </c>
      <c r="BM16" s="25" t="s">
        <v>4</v>
      </c>
      <c r="BN16" s="187">
        <v>1.6613066647101529</v>
      </c>
    </row>
    <row r="17" spans="1:66" ht="15">
      <c r="A17" s="19" t="s">
        <v>63</v>
      </c>
      <c r="B17" s="19"/>
      <c r="C17" s="24">
        <v>3.3799088174325802</v>
      </c>
      <c r="D17" s="24">
        <v>4.3886667395725389</v>
      </c>
      <c r="E17" s="24">
        <v>4.2120358710102908</v>
      </c>
      <c r="F17" s="24">
        <v>3.0097154253358673</v>
      </c>
      <c r="G17" s="24">
        <v>3.1403134807086599</v>
      </c>
      <c r="H17" s="24">
        <v>2.9969528899861637</v>
      </c>
      <c r="I17" s="24">
        <v>3.214575857811123</v>
      </c>
      <c r="K17" s="25">
        <v>2.9005627625512092</v>
      </c>
      <c r="L17" s="25">
        <v>3.2731560382477354</v>
      </c>
      <c r="M17" s="25">
        <v>3.1116223133776111</v>
      </c>
      <c r="N17" s="25">
        <v>3.0567789455603513</v>
      </c>
      <c r="O17" s="25">
        <v>3.2696772852780094</v>
      </c>
      <c r="P17" s="25">
        <v>3.5931121667479657</v>
      </c>
      <c r="Q17" s="25">
        <v>3.0755818857202977</v>
      </c>
      <c r="R17" s="25">
        <v>2.9402377320795909</v>
      </c>
      <c r="S17" s="25">
        <v>2.8599638228997404</v>
      </c>
      <c r="T17" s="25">
        <v>3.3366017434863697</v>
      </c>
      <c r="U17" s="25">
        <v>3.5996640918608129</v>
      </c>
      <c r="V17" s="25">
        <v>2.598045777885587</v>
      </c>
      <c r="W17" s="25">
        <v>2.7178190633526276</v>
      </c>
      <c r="X17" s="25">
        <v>2.7505996587643686</v>
      </c>
      <c r="Y17" s="25" t="s">
        <v>4</v>
      </c>
      <c r="Z17" s="25">
        <v>3.0251122409117204</v>
      </c>
      <c r="AA17" s="25">
        <v>3.0178359837702859</v>
      </c>
      <c r="AB17" s="25">
        <v>2.9868672585871812</v>
      </c>
      <c r="AC17" s="25">
        <v>3.010080873569791</v>
      </c>
      <c r="AD17" s="25">
        <v>2.898194775620758</v>
      </c>
      <c r="AE17" s="25">
        <v>2.5031525789819904</v>
      </c>
      <c r="AF17" s="25">
        <v>2.7264281185371102</v>
      </c>
      <c r="AG17" s="25" t="s">
        <v>4</v>
      </c>
      <c r="AH17" s="25">
        <v>3.8877651110262961</v>
      </c>
      <c r="AI17" s="25">
        <v>3.0187737367684311</v>
      </c>
      <c r="AJ17" s="25">
        <v>2.6865571326777475</v>
      </c>
      <c r="AK17" s="25">
        <v>2.83969561893411</v>
      </c>
      <c r="AL17" s="25">
        <v>2.697280732263676</v>
      </c>
      <c r="AM17" s="25">
        <v>2.9729270511625394</v>
      </c>
      <c r="AN17" s="25">
        <v>2.7315010334344434</v>
      </c>
      <c r="AO17" s="25">
        <v>3.1698193818442748</v>
      </c>
      <c r="AP17" s="25">
        <v>2.4344832509489645</v>
      </c>
      <c r="AQ17" s="25">
        <v>2.6865571326777471</v>
      </c>
      <c r="AS17" s="25">
        <v>2.942910335768806</v>
      </c>
      <c r="AT17" s="25">
        <v>2.6771614543531848</v>
      </c>
      <c r="AU17" s="25">
        <v>3.1645096519373328</v>
      </c>
      <c r="AV17" s="25">
        <v>2.9177276342145557</v>
      </c>
      <c r="AW17" s="25">
        <v>2.9499107769303459</v>
      </c>
      <c r="AX17" s="25">
        <v>2.7848591226200163</v>
      </c>
      <c r="AY17" s="25">
        <v>2.5478973765912141</v>
      </c>
      <c r="AZ17" s="25">
        <v>2.9064444856818437</v>
      </c>
      <c r="BA17" s="25" t="s">
        <v>4</v>
      </c>
      <c r="BB17" s="25">
        <v>2.4588657228488202</v>
      </c>
      <c r="BC17" s="25">
        <v>2.3509378540510402</v>
      </c>
      <c r="BD17" s="25">
        <v>2.39930208763912</v>
      </c>
      <c r="BE17" s="25">
        <v>2.8477955769151126</v>
      </c>
      <c r="BF17" s="25">
        <v>2.2065109830768419</v>
      </c>
      <c r="BG17" s="25">
        <v>2.6755349661407783</v>
      </c>
      <c r="BH17" s="25">
        <v>2.1371826621762118</v>
      </c>
      <c r="BI17" s="25">
        <v>3.4493035653455189</v>
      </c>
      <c r="BJ17" s="25">
        <v>2.5284863002892419</v>
      </c>
      <c r="BK17" s="25">
        <v>2.7790278556409054</v>
      </c>
      <c r="BL17" s="25">
        <v>3.0149325992989384</v>
      </c>
      <c r="BM17" s="25" t="s">
        <v>4</v>
      </c>
      <c r="BN17" s="187">
        <v>2.8432651034532541</v>
      </c>
    </row>
    <row r="18" spans="1:66" ht="15">
      <c r="A18" s="26" t="s">
        <v>64</v>
      </c>
      <c r="B18" s="26"/>
      <c r="C18" s="27">
        <v>4.6732746124777753</v>
      </c>
      <c r="D18" s="27">
        <v>4.6177413186887133</v>
      </c>
      <c r="E18" s="27">
        <v>4.9842622540513872</v>
      </c>
      <c r="F18" s="27">
        <v>5.2727779808300568</v>
      </c>
      <c r="G18" s="27">
        <v>4.8559708778424531</v>
      </c>
      <c r="H18" s="27">
        <v>4.9824101811580572</v>
      </c>
      <c r="I18" s="27">
        <v>4.7653864833230477</v>
      </c>
      <c r="K18" s="25">
        <v>5.2009081110836108</v>
      </c>
      <c r="L18" s="25">
        <v>4.72132994331412</v>
      </c>
      <c r="M18" s="25">
        <v>5.9946072236022747</v>
      </c>
      <c r="N18" s="25">
        <v>5.2394242412115446</v>
      </c>
      <c r="O18" s="25">
        <v>4.892043799241379</v>
      </c>
      <c r="P18" s="25">
        <v>5.2816601796123637</v>
      </c>
      <c r="Q18" s="25">
        <v>5.2301801734478186</v>
      </c>
      <c r="R18" s="25">
        <v>5.3486212714864427</v>
      </c>
      <c r="S18" s="25">
        <v>5.577575857215372</v>
      </c>
      <c r="T18" s="25">
        <v>4.8777769214940925</v>
      </c>
      <c r="U18" s="25">
        <v>5.3156577732863077</v>
      </c>
      <c r="V18" s="25">
        <v>5.811807685585574</v>
      </c>
      <c r="W18" s="25">
        <v>5.4019374316557069</v>
      </c>
      <c r="X18" s="25">
        <v>5.31059657064527</v>
      </c>
      <c r="Y18" s="25" t="s">
        <v>4</v>
      </c>
      <c r="Z18" s="25">
        <v>5.1307247818360588</v>
      </c>
      <c r="AA18" s="25">
        <v>5.3466316477072677</v>
      </c>
      <c r="AB18" s="25">
        <v>5.228316035631221</v>
      </c>
      <c r="AC18" s="25">
        <v>5.4031634287862609</v>
      </c>
      <c r="AD18" s="25">
        <v>5.5528444564328616</v>
      </c>
      <c r="AE18" s="25">
        <v>6.1610952962005507</v>
      </c>
      <c r="AF18" s="25">
        <v>5.5884428640626016</v>
      </c>
      <c r="AG18" s="25" t="s">
        <v>4</v>
      </c>
      <c r="AH18" s="25">
        <v>5.2130366519472693</v>
      </c>
      <c r="AI18" s="25">
        <v>5.2483757690025588</v>
      </c>
      <c r="AJ18" s="25">
        <v>5.5074238806705207</v>
      </c>
      <c r="AK18" s="25">
        <v>5.2468587353144631</v>
      </c>
      <c r="AL18" s="25">
        <v>4.9009612822254711</v>
      </c>
      <c r="AM18" s="25">
        <v>5.0399691738561234</v>
      </c>
      <c r="AN18" s="25">
        <v>5.3192069477548394</v>
      </c>
      <c r="AO18" s="25">
        <v>4.9667361982650879</v>
      </c>
      <c r="AP18" s="25">
        <v>5.9227182404009175</v>
      </c>
      <c r="AQ18" s="25">
        <v>5.5074238806705198</v>
      </c>
      <c r="AS18" s="25">
        <v>5.3295918065231316</v>
      </c>
      <c r="AT18" s="25">
        <v>5.4173060439661826</v>
      </c>
      <c r="AU18" s="25">
        <v>4.9890078391620118</v>
      </c>
      <c r="AV18" s="25">
        <v>5.2102727235439783</v>
      </c>
      <c r="AW18" s="25">
        <v>4.9663134892850485</v>
      </c>
      <c r="AX18" s="25">
        <v>5.1891805513898968</v>
      </c>
      <c r="AY18" s="25">
        <v>5.5891892946744779</v>
      </c>
      <c r="AZ18" s="25">
        <v>5.0313694155466697</v>
      </c>
      <c r="BA18" s="25" t="s">
        <v>4</v>
      </c>
      <c r="BB18" s="25">
        <v>5.9644979174225892</v>
      </c>
      <c r="BC18" s="25">
        <v>6.4604300331700655</v>
      </c>
      <c r="BD18" s="25">
        <v>5.9172817613518074</v>
      </c>
      <c r="BE18" s="25">
        <v>5.4123103474986802</v>
      </c>
      <c r="BF18" s="25">
        <v>7.1105417819225263</v>
      </c>
      <c r="BG18" s="25">
        <v>5.9908632850683201</v>
      </c>
      <c r="BH18" s="25">
        <v>6.5244971369075166</v>
      </c>
      <c r="BI18" s="25">
        <v>5.051959867599642</v>
      </c>
      <c r="BJ18" s="25">
        <v>6.1836736122757436</v>
      </c>
      <c r="BK18" s="25">
        <v>5.3682392514587658</v>
      </c>
      <c r="BL18" s="25">
        <v>4.9455244533074216</v>
      </c>
      <c r="BM18" s="25" t="s">
        <v>4</v>
      </c>
      <c r="BN18" s="187">
        <v>5.1990388225235087</v>
      </c>
    </row>
    <row r="19" spans="1:66" ht="15">
      <c r="A19" s="26" t="s">
        <v>65</v>
      </c>
      <c r="B19" s="26"/>
      <c r="C19" s="27">
        <v>0.17430416120442746</v>
      </c>
      <c r="D19" s="27">
        <v>0.17182093679268245</v>
      </c>
      <c r="E19" s="27">
        <v>0.17224308274796843</v>
      </c>
      <c r="F19" s="27">
        <v>0.17015045274053231</v>
      </c>
      <c r="G19" s="27">
        <v>0.16771195066225814</v>
      </c>
      <c r="H19" s="27">
        <v>0.16186605215998315</v>
      </c>
      <c r="I19" s="27">
        <v>0.18785336871340794</v>
      </c>
      <c r="K19" s="25">
        <v>5.791789475369085E-2</v>
      </c>
      <c r="L19" s="25">
        <v>7.8561129566250304E-2</v>
      </c>
      <c r="M19" s="25">
        <v>9.5230528859116034E-3</v>
      </c>
      <c r="N19" s="25">
        <v>7.2105012998095352E-2</v>
      </c>
      <c r="O19" s="25">
        <v>7.7030437575583144E-2</v>
      </c>
      <c r="P19" s="25">
        <v>0.10965868975389471</v>
      </c>
      <c r="Q19" s="25">
        <v>6.3194998945699479E-2</v>
      </c>
      <c r="R19" s="25">
        <v>5.5632349626543093E-2</v>
      </c>
      <c r="S19" s="25">
        <v>6.3048231113751907E-2</v>
      </c>
      <c r="T19" s="25">
        <v>0.10643274953174631</v>
      </c>
      <c r="U19" s="25">
        <v>7.3125235024621912E-2</v>
      </c>
      <c r="V19" s="25">
        <v>5.0958576825082015E-2</v>
      </c>
      <c r="W19" s="25">
        <v>8.4445941940787056E-2</v>
      </c>
      <c r="X19" s="25">
        <v>8.3319468093927582E-2</v>
      </c>
      <c r="Y19" s="25" t="s">
        <v>4</v>
      </c>
      <c r="Z19" s="25">
        <v>7.4872318324889858E-2</v>
      </c>
      <c r="AA19" s="25">
        <v>6.7397499629091293E-2</v>
      </c>
      <c r="AB19" s="25">
        <v>6.5795862826640378E-2</v>
      </c>
      <c r="AC19" s="25">
        <v>6.3879109309036189E-2</v>
      </c>
      <c r="AD19" s="25">
        <v>7.2352628976056835E-2</v>
      </c>
      <c r="AE19" s="25">
        <v>4.8532697933423172E-2</v>
      </c>
      <c r="AF19" s="25">
        <v>6.5243863990920664E-2</v>
      </c>
      <c r="AG19" s="25" t="s">
        <v>4</v>
      </c>
      <c r="AH19" s="25">
        <v>9.1916114449339101E-2</v>
      </c>
      <c r="AI19" s="25">
        <v>7.8415696016739214E-2</v>
      </c>
      <c r="AJ19" s="25">
        <v>6.4181181006169929E-2</v>
      </c>
      <c r="AK19" s="25">
        <v>8.9496404782944114E-2</v>
      </c>
      <c r="AL19" s="25">
        <v>5.7220532974406726E-2</v>
      </c>
      <c r="AM19" s="25">
        <v>0.10945399141648614</v>
      </c>
      <c r="AN19" s="25">
        <v>8.2110872788365388E-2</v>
      </c>
      <c r="AO19" s="25">
        <v>7.7647804223967373E-2</v>
      </c>
      <c r="AP19" s="25">
        <v>5.8283851171533729E-2</v>
      </c>
      <c r="AQ19" s="25">
        <v>6.4181181006169929E-2</v>
      </c>
      <c r="AS19" s="25">
        <v>6.4993801725751324E-2</v>
      </c>
      <c r="AT19" s="25">
        <v>6.4371142261699349E-2</v>
      </c>
      <c r="AU19" s="25">
        <v>6.635855555936146E-2</v>
      </c>
      <c r="AV19" s="25">
        <v>8.2828780701820509E-2</v>
      </c>
      <c r="AW19" s="25">
        <v>9.4649476174214014E-2</v>
      </c>
      <c r="AX19" s="25">
        <v>9.6952183538101464E-2</v>
      </c>
      <c r="AY19" s="25">
        <v>7.2267250988891016E-2</v>
      </c>
      <c r="AZ19" s="25">
        <v>0.10190199754983391</v>
      </c>
      <c r="BA19" s="25" t="s">
        <v>4</v>
      </c>
      <c r="BB19" s="25">
        <v>5.1621568171914968E-2</v>
      </c>
      <c r="BC19" s="25">
        <v>5.7385998111297049E-2</v>
      </c>
      <c r="BD19" s="25">
        <v>6.0182706367530564E-2</v>
      </c>
      <c r="BE19" s="25">
        <v>6.3016004961202784E-2</v>
      </c>
      <c r="BF19" s="25">
        <v>5.0692403327219908E-2</v>
      </c>
      <c r="BG19" s="25">
        <v>6.6729685428995503E-2</v>
      </c>
      <c r="BH19" s="25">
        <v>5.5117084379047908E-2</v>
      </c>
      <c r="BI19" s="25">
        <v>6.4931624364240798E-2</v>
      </c>
      <c r="BJ19" s="25">
        <v>5.0381838836484553E-2</v>
      </c>
      <c r="BK19" s="25">
        <v>9.6316377971921774E-2</v>
      </c>
      <c r="BL19" s="25">
        <v>0.11046984381969019</v>
      </c>
      <c r="BM19" s="25" t="s">
        <v>4</v>
      </c>
      <c r="BN19" s="187">
        <v>0.11301790003281419</v>
      </c>
    </row>
    <row r="20" spans="1:66" ht="13">
      <c r="A20" s="28"/>
      <c r="B20" s="26"/>
      <c r="C20" s="28"/>
      <c r="D20" s="28"/>
      <c r="E20" s="28"/>
      <c r="F20" s="28"/>
      <c r="G20" s="28"/>
      <c r="H20" s="28"/>
      <c r="I20" s="28"/>
      <c r="K20" s="8"/>
      <c r="L20" s="8"/>
      <c r="M20" s="8"/>
      <c r="N20" s="8"/>
      <c r="O20" s="8"/>
      <c r="P20" s="8"/>
      <c r="Q20" s="8"/>
      <c r="R20" s="8"/>
      <c r="S20" s="29"/>
      <c r="T20" s="29"/>
      <c r="U20" s="29"/>
      <c r="V20" s="29"/>
      <c r="W20" s="8"/>
      <c r="X20" s="8"/>
      <c r="Y20" s="29"/>
      <c r="Z20" s="8"/>
      <c r="AA20" s="8"/>
      <c r="AB20" s="8"/>
      <c r="AC20" s="8"/>
      <c r="AD20" s="8"/>
      <c r="AE20" s="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187"/>
    </row>
    <row r="21" spans="1:66" ht="13">
      <c r="A21" s="26"/>
      <c r="B21" s="26"/>
      <c r="C21" s="26"/>
      <c r="D21" s="26"/>
      <c r="E21" s="26"/>
      <c r="F21" s="26"/>
      <c r="G21" s="26"/>
      <c r="H21" s="26"/>
      <c r="I21" s="26"/>
      <c r="S21" s="25"/>
      <c r="T21" s="25"/>
      <c r="U21" s="25"/>
      <c r="V21" s="25"/>
      <c r="Y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BI21" s="7"/>
      <c r="BJ21" s="7"/>
      <c r="BK21" s="7"/>
      <c r="BL21" s="7"/>
      <c r="BM21" s="7"/>
      <c r="BN21" s="189"/>
    </row>
    <row r="22" spans="1:66" ht="13">
      <c r="A22" s="11" t="s">
        <v>17</v>
      </c>
      <c r="B22" s="11"/>
      <c r="C22" s="30">
        <v>1.8</v>
      </c>
      <c r="D22" s="30">
        <v>2.6465087281795832</v>
      </c>
      <c r="E22" s="30">
        <v>0.30244839174265614</v>
      </c>
      <c r="F22" s="30">
        <v>1.5998161130903963</v>
      </c>
      <c r="G22" s="30">
        <v>1.6668654580153011</v>
      </c>
      <c r="H22" s="30">
        <v>2.113917962576966</v>
      </c>
      <c r="I22" s="30">
        <v>1.8611309949892403</v>
      </c>
      <c r="K22" s="25">
        <v>2.5099999999999998</v>
      </c>
      <c r="L22" s="25">
        <v>0.45</v>
      </c>
      <c r="M22" s="25">
        <v>0.56000000000000005</v>
      </c>
      <c r="N22" s="25">
        <v>2.2799999999999998</v>
      </c>
      <c r="O22" s="25">
        <v>0.67</v>
      </c>
      <c r="P22" s="25">
        <v>0.84</v>
      </c>
      <c r="Q22" s="25">
        <v>2.57</v>
      </c>
      <c r="R22" s="25">
        <v>2.5099999999999998</v>
      </c>
      <c r="S22" s="25">
        <v>0.97381582818468593</v>
      </c>
      <c r="T22" s="25">
        <v>0.63798963615088633</v>
      </c>
      <c r="U22" s="25">
        <v>1.0661582997951395</v>
      </c>
      <c r="V22" s="25">
        <v>1.8654589218978042</v>
      </c>
      <c r="W22" s="25">
        <v>1.88735124656723</v>
      </c>
      <c r="X22" s="25">
        <v>2.0307592331853899</v>
      </c>
      <c r="Y22" s="25" t="s">
        <v>4</v>
      </c>
      <c r="Z22" s="25">
        <v>2.3396484820818046</v>
      </c>
      <c r="AA22" s="25">
        <v>2.2924155813542311</v>
      </c>
      <c r="AB22" s="25">
        <v>2.1602208463991976</v>
      </c>
      <c r="AC22" s="25">
        <v>2.2481878178081351</v>
      </c>
      <c r="AD22" s="25">
        <v>2.4625127574385925</v>
      </c>
      <c r="AE22" s="25">
        <v>2.4200926718413576</v>
      </c>
      <c r="AF22" s="25">
        <v>2.2053263024506049</v>
      </c>
      <c r="AG22" s="25" t="s">
        <v>4</v>
      </c>
      <c r="AH22" s="25">
        <v>2.3447299861696518</v>
      </c>
      <c r="AI22" s="25">
        <v>2.1926434807499384</v>
      </c>
      <c r="AJ22" s="25">
        <v>1.7549427184158721</v>
      </c>
      <c r="AK22" s="25">
        <v>1.7674012655466322</v>
      </c>
      <c r="AL22" s="25">
        <v>1.5660109931896657</v>
      </c>
      <c r="AM22" s="25">
        <v>2.0155264788424043</v>
      </c>
      <c r="AN22" s="25">
        <v>1.7739437380686136</v>
      </c>
      <c r="AO22" s="25">
        <v>0.71923281832706376</v>
      </c>
      <c r="AP22" s="25">
        <v>2.3093975362684858</v>
      </c>
      <c r="AQ22" s="25">
        <v>1.7549427184158721</v>
      </c>
      <c r="AS22" s="25">
        <v>1.8921830359233751</v>
      </c>
      <c r="AT22" s="25">
        <v>1.9238680637902137</v>
      </c>
      <c r="AU22" s="25">
        <v>1.1759564578285351</v>
      </c>
      <c r="AV22" s="25">
        <v>2.02</v>
      </c>
      <c r="AW22" s="25">
        <v>2.3185483870967429</v>
      </c>
      <c r="AX22" s="25">
        <v>2.4048676839868666</v>
      </c>
      <c r="AY22" s="25">
        <v>2.8731816261241754</v>
      </c>
      <c r="AZ22" s="25">
        <v>2.2847450863014966</v>
      </c>
      <c r="BA22" s="25" t="s">
        <v>4</v>
      </c>
      <c r="BB22" s="25">
        <v>2.5868244408479515</v>
      </c>
      <c r="BC22" s="25">
        <v>2.7026289953092602</v>
      </c>
      <c r="BD22" s="25">
        <v>2.6351351351351662</v>
      </c>
      <c r="BE22" s="25">
        <v>2.4599096995173655</v>
      </c>
      <c r="BF22" s="25">
        <v>2.5299999999999998</v>
      </c>
      <c r="BG22" s="25">
        <v>3.0003762227238755</v>
      </c>
      <c r="BH22" s="25">
        <v>2.7063296801610224</v>
      </c>
      <c r="BI22" s="25">
        <v>0.72861343984551608</v>
      </c>
      <c r="BJ22" s="25">
        <v>2.3978761668237603</v>
      </c>
      <c r="BK22" s="25">
        <v>1.984282907662144</v>
      </c>
      <c r="BL22" s="25">
        <v>2.1827610117881693</v>
      </c>
      <c r="BM22" s="25" t="s">
        <v>4</v>
      </c>
      <c r="BN22" s="187">
        <v>1.6131310563042611</v>
      </c>
    </row>
    <row r="23" spans="1:66" ht="15">
      <c r="A23" s="11" t="s">
        <v>133</v>
      </c>
      <c r="B23" s="11"/>
      <c r="C23" s="30">
        <v>0.90398748319329458</v>
      </c>
      <c r="D23" s="30">
        <v>0.78780568212279767</v>
      </c>
      <c r="E23" s="30">
        <v>0.80799903832582165</v>
      </c>
      <c r="F23" s="30">
        <v>0.92832201178493357</v>
      </c>
      <c r="G23" s="30">
        <v>0.9447876508761629</v>
      </c>
      <c r="H23" s="30">
        <v>0.94640568058972951</v>
      </c>
      <c r="I23" s="30">
        <v>0.92797159330009582</v>
      </c>
      <c r="K23" s="25">
        <v>0.98999511796604478</v>
      </c>
      <c r="L23" s="25">
        <v>1.0075636383198787</v>
      </c>
      <c r="M23" s="25">
        <v>0.98026421751140569</v>
      </c>
      <c r="N23" s="25">
        <v>0.94891353678237533</v>
      </c>
      <c r="O23" s="25">
        <v>0.95850943377870923</v>
      </c>
      <c r="P23" s="25">
        <v>0.80237929483617787</v>
      </c>
      <c r="Q23" s="25">
        <v>0.94498489801504926</v>
      </c>
      <c r="R23" s="25">
        <v>0.96262468884847074</v>
      </c>
      <c r="S23" s="25">
        <v>0.95369488864139584</v>
      </c>
      <c r="T23" s="25">
        <v>0.94216759609013878</v>
      </c>
      <c r="U23" s="25">
        <v>0.89404453068453382</v>
      </c>
      <c r="V23" s="25">
        <v>0.97201251414448475</v>
      </c>
      <c r="W23" s="25">
        <v>0.9670462794192044</v>
      </c>
      <c r="X23" s="25">
        <v>0.9458896874540057</v>
      </c>
      <c r="Y23" s="25" t="s">
        <v>4</v>
      </c>
      <c r="Z23" s="25">
        <v>0.95506452059836411</v>
      </c>
      <c r="AA23" s="25">
        <v>0.96287294474233209</v>
      </c>
      <c r="AB23" s="25">
        <v>0.96959813966572705</v>
      </c>
      <c r="AC23" s="25">
        <v>0.95359109704510259</v>
      </c>
      <c r="AD23" s="25">
        <v>0.91730687985255221</v>
      </c>
      <c r="AE23" s="25">
        <v>0.92384214343951299</v>
      </c>
      <c r="AF23" s="25">
        <v>0.96396266769972905</v>
      </c>
      <c r="AG23" s="25" t="s">
        <v>4</v>
      </c>
      <c r="AH23" s="25">
        <v>0.61540691230462918</v>
      </c>
      <c r="AI23" s="25">
        <v>0.910152123141729</v>
      </c>
      <c r="AJ23" s="25">
        <v>0.92686301361115075</v>
      </c>
      <c r="AK23" s="25">
        <v>0.90072749745969938</v>
      </c>
      <c r="AL23" s="25">
        <v>1.1648013779171213</v>
      </c>
      <c r="AM23" s="25">
        <v>0.93462512661977004</v>
      </c>
      <c r="AN23" s="25">
        <v>0.93305067079245108</v>
      </c>
      <c r="AO23" s="25">
        <v>1.0091028998056191</v>
      </c>
      <c r="AP23" s="25">
        <v>0.88179501844834607</v>
      </c>
      <c r="AQ23" s="25">
        <v>0.92146584725306557</v>
      </c>
      <c r="AS23" s="25">
        <v>0.94748184441081673</v>
      </c>
      <c r="AT23" s="25">
        <v>1.0038430227934654</v>
      </c>
      <c r="AU23" s="25">
        <v>0.98486729964538788</v>
      </c>
      <c r="AV23" s="25">
        <v>0.96071241955390874</v>
      </c>
      <c r="AW23" s="25">
        <v>0.96549791673168717</v>
      </c>
      <c r="AX23" s="25">
        <v>0.95830411398088988</v>
      </c>
      <c r="AY23" s="25">
        <v>0.99692771155447069</v>
      </c>
      <c r="AZ23" s="25">
        <v>0.98347290869466497</v>
      </c>
      <c r="BA23" s="25" t="s">
        <v>4</v>
      </c>
      <c r="BB23" s="25">
        <v>0.98374291798283708</v>
      </c>
      <c r="BC23" s="25">
        <v>0.94848262534211558</v>
      </c>
      <c r="BD23" s="25">
        <v>0.98193144864100923</v>
      </c>
      <c r="BE23" s="25">
        <v>0.96456452601264919</v>
      </c>
      <c r="BF23" s="25">
        <v>0.92254106355769883</v>
      </c>
      <c r="BG23" s="25">
        <v>0.91180416710083834</v>
      </c>
      <c r="BH23" s="25">
        <v>0.96015986834426126</v>
      </c>
      <c r="BI23" s="25">
        <v>0.9052073948962609</v>
      </c>
      <c r="BJ23" s="25">
        <v>0.96959886827533082</v>
      </c>
      <c r="BK23" s="25">
        <v>0.94964581035300644</v>
      </c>
      <c r="BL23" s="25">
        <v>0.94638668132125825</v>
      </c>
      <c r="BM23" s="25" t="s">
        <v>4</v>
      </c>
      <c r="BN23" s="187">
        <v>0.9640351608366492</v>
      </c>
    </row>
    <row r="24" spans="1:66" ht="15">
      <c r="A24" s="31" t="s">
        <v>134</v>
      </c>
      <c r="B24" s="31"/>
      <c r="C24" s="32">
        <v>0.27082957859091078</v>
      </c>
      <c r="D24" s="32">
        <v>0.29685108580362068</v>
      </c>
      <c r="E24" s="32">
        <v>0.28688265379957434</v>
      </c>
      <c r="F24" s="32">
        <v>0.28754429231063433</v>
      </c>
      <c r="G24" s="32">
        <v>0.28060306006285851</v>
      </c>
      <c r="H24" s="32">
        <v>0.29086322204333237</v>
      </c>
      <c r="I24" s="32">
        <v>0.28265735089511973</v>
      </c>
      <c r="K24" s="25">
        <v>0.12153519897626697</v>
      </c>
      <c r="L24" s="25">
        <v>8.3119420975216129E-2</v>
      </c>
      <c r="M24" s="25">
        <v>0.21254467468929683</v>
      </c>
      <c r="N24" s="25">
        <v>0.11339062170200259</v>
      </c>
      <c r="O24" s="25">
        <v>0.1399825896857711</v>
      </c>
      <c r="P24" s="25">
        <v>0.1357394583083216</v>
      </c>
      <c r="Q24" s="25">
        <v>0.11706494652877297</v>
      </c>
      <c r="R24" s="25">
        <v>0.14254679905754528</v>
      </c>
      <c r="S24" s="25">
        <v>9.4779015921343357E-2</v>
      </c>
      <c r="T24" s="25">
        <v>0.11464071431771758</v>
      </c>
      <c r="U24" s="25">
        <v>9.6125719323682024E-2</v>
      </c>
      <c r="V24" s="25">
        <v>9.8504811054871869E-2</v>
      </c>
      <c r="W24" s="25">
        <v>0.13427774558295952</v>
      </c>
      <c r="X24" s="25">
        <v>0.11577979134383874</v>
      </c>
      <c r="Y24" s="25" t="s">
        <v>4</v>
      </c>
      <c r="Z24" s="25">
        <v>0.14048809507316296</v>
      </c>
      <c r="AA24" s="25">
        <v>0.10983887917093096</v>
      </c>
      <c r="AB24" s="25">
        <v>0.1313566212628583</v>
      </c>
      <c r="AC24" s="25">
        <v>0.13309615664268656</v>
      </c>
      <c r="AD24" s="25">
        <v>0.15255952075369419</v>
      </c>
      <c r="AE24" s="25">
        <v>0.10738695357833947</v>
      </c>
      <c r="AF24" s="25">
        <v>0.12399137232055309</v>
      </c>
      <c r="AG24" s="25" t="s">
        <v>4</v>
      </c>
      <c r="AH24" s="25">
        <v>0.18245180846993472</v>
      </c>
      <c r="AI24" s="25">
        <v>0.15274195485168365</v>
      </c>
      <c r="AJ24" s="25">
        <v>0.16267061341609723</v>
      </c>
      <c r="AK24" s="25">
        <v>0.17476607148204304</v>
      </c>
      <c r="AL24" s="25">
        <v>0.10385254893485343</v>
      </c>
      <c r="AM24" s="25">
        <v>0.17552272632383262</v>
      </c>
      <c r="AN24" s="25">
        <v>0.16219933922266497</v>
      </c>
      <c r="AO24" s="25">
        <v>0.1169806810234249</v>
      </c>
      <c r="AP24" s="25">
        <v>0.15614219944066576</v>
      </c>
      <c r="AQ24" s="25">
        <v>0.1626706134160972</v>
      </c>
      <c r="AS24" s="25">
        <v>0.15308182060319939</v>
      </c>
      <c r="AT24" s="25">
        <v>0.13002492208419569</v>
      </c>
      <c r="AU24" s="25">
        <v>0.10400243111450946</v>
      </c>
      <c r="AV24" s="25">
        <v>0.13567650726843797</v>
      </c>
      <c r="AW24" s="25">
        <v>0.17062413397652265</v>
      </c>
      <c r="AX24" s="25">
        <v>0.17365766112690162</v>
      </c>
      <c r="AY24" s="25">
        <v>0.14607494391135337</v>
      </c>
      <c r="AZ24" s="25">
        <v>0.15448731895345824</v>
      </c>
      <c r="BA24" s="25" t="s">
        <v>4</v>
      </c>
      <c r="BB24" s="25">
        <v>0.13855703609959985</v>
      </c>
      <c r="BC24" s="25">
        <v>0.13171534233209922</v>
      </c>
      <c r="BD24" s="25">
        <v>0.16265536014001958</v>
      </c>
      <c r="BE24" s="25">
        <v>0.2028913398693046</v>
      </c>
      <c r="BF24" s="25">
        <v>0.13499660402029082</v>
      </c>
      <c r="BG24" s="25">
        <v>0.15629436033151645</v>
      </c>
      <c r="BH24" s="25">
        <v>0.15133598983374788</v>
      </c>
      <c r="BI24" s="25">
        <v>0.14579985024886108</v>
      </c>
      <c r="BJ24" s="25">
        <v>0.10328278461035606</v>
      </c>
      <c r="BK24" s="25">
        <v>0.16939492287531283</v>
      </c>
      <c r="BL24" s="25">
        <v>0.17197006495243258</v>
      </c>
      <c r="BM24" s="25" t="s">
        <v>4</v>
      </c>
      <c r="BN24" s="187">
        <v>0.17930169155214223</v>
      </c>
    </row>
    <row r="25" spans="1:66" ht="13">
      <c r="A25" s="33"/>
      <c r="B25" s="31"/>
      <c r="C25" s="33"/>
      <c r="D25" s="33"/>
      <c r="E25" s="33"/>
      <c r="F25" s="33"/>
      <c r="G25" s="33"/>
      <c r="H25" s="33"/>
      <c r="I25" s="3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6" ht="13">
      <c r="A26" s="34"/>
      <c r="B26" s="34"/>
      <c r="C26" s="34"/>
      <c r="D26" s="34"/>
      <c r="E26" s="34"/>
      <c r="F26" s="34"/>
      <c r="G26" s="34"/>
      <c r="H26" s="34"/>
      <c r="I26" s="34"/>
      <c r="BN26" s="190"/>
    </row>
    <row r="27" spans="1:66" ht="13">
      <c r="A27" s="11" t="s">
        <v>171</v>
      </c>
      <c r="B27" s="11"/>
      <c r="C27" s="35">
        <v>1247.9126897957926</v>
      </c>
      <c r="D27" s="35">
        <v>968.2271963208251</v>
      </c>
      <c r="E27" s="35">
        <v>1046.2432252385579</v>
      </c>
      <c r="F27" s="35">
        <v>1131.4587040665585</v>
      </c>
      <c r="G27" s="35">
        <v>1051.4240848121515</v>
      </c>
      <c r="H27" s="35">
        <v>1037.1983783263527</v>
      </c>
      <c r="I27" s="35">
        <v>1066.3853082942646</v>
      </c>
      <c r="K27" s="5">
        <v>1255.9000000000001</v>
      </c>
      <c r="L27" s="5">
        <v>1751.6</v>
      </c>
      <c r="M27" s="5">
        <v>1263.9000000000001</v>
      </c>
      <c r="N27" s="5">
        <v>1189</v>
      </c>
      <c r="O27" s="5">
        <v>1173.9000000000001</v>
      </c>
      <c r="P27" s="5">
        <v>1253.8</v>
      </c>
      <c r="Q27" s="5">
        <v>1257.0999999999999</v>
      </c>
      <c r="R27" s="5">
        <v>1158.0999999999999</v>
      </c>
      <c r="S27" s="5">
        <v>1212.4000000000001</v>
      </c>
      <c r="T27" s="5">
        <v>1306.8</v>
      </c>
      <c r="U27" s="5">
        <v>1211.4000000000001</v>
      </c>
      <c r="V27" s="5">
        <v>1228.8</v>
      </c>
      <c r="W27" s="5">
        <v>1156.6673348905506</v>
      </c>
      <c r="X27" s="5">
        <v>1344.450862608883</v>
      </c>
      <c r="Y27" s="5">
        <v>1292.9732188164944</v>
      </c>
      <c r="Z27" s="5">
        <v>1145.5794176337058</v>
      </c>
      <c r="AA27" s="5">
        <v>1155.4605938143222</v>
      </c>
      <c r="AB27" s="5">
        <v>1133.5479813773147</v>
      </c>
      <c r="AC27" s="5">
        <v>1210.3788778658147</v>
      </c>
      <c r="AD27" s="5">
        <v>1093.5351976898216</v>
      </c>
      <c r="AE27" s="5">
        <v>1154.0901768147669</v>
      </c>
      <c r="AF27" s="5">
        <v>1185.6432796090539</v>
      </c>
      <c r="AG27" s="5">
        <v>1101.0307490419887</v>
      </c>
      <c r="AH27" s="5">
        <v>1146.7</v>
      </c>
      <c r="AI27" s="5">
        <v>1101.9000000000001</v>
      </c>
      <c r="AJ27" s="5">
        <v>1339.3800371033483</v>
      </c>
      <c r="AK27" s="5">
        <v>1172.7</v>
      </c>
      <c r="AL27" s="5">
        <v>1287.8</v>
      </c>
      <c r="AM27" s="5">
        <v>1131.0999999999999</v>
      </c>
      <c r="AN27" s="5">
        <v>1129.8</v>
      </c>
      <c r="AO27" s="5">
        <v>1280.4000000000001</v>
      </c>
      <c r="AP27" s="5">
        <v>1250.5999999999999</v>
      </c>
      <c r="AQ27" s="5">
        <v>1210.9000000000001</v>
      </c>
      <c r="AS27" s="5">
        <v>1162.2190308952499</v>
      </c>
      <c r="AT27" s="5">
        <v>1188.5867888674038</v>
      </c>
      <c r="AU27" s="5">
        <v>1341.1321684685709</v>
      </c>
      <c r="AV27" s="5">
        <v>1159.4933663274894</v>
      </c>
      <c r="AW27" s="5">
        <v>1137.9750810936891</v>
      </c>
      <c r="AX27" s="5">
        <v>1127.9700119916272</v>
      </c>
      <c r="AY27" s="5">
        <v>1207.7347702308959</v>
      </c>
      <c r="AZ27" s="5">
        <v>1155.4683387608366</v>
      </c>
      <c r="BA27" s="5">
        <v>1075.7739145624901</v>
      </c>
      <c r="BB27" s="5">
        <v>1079.8865416522779</v>
      </c>
      <c r="BC27" s="5">
        <v>1101.7580032817968</v>
      </c>
      <c r="BD27" s="5">
        <v>1111.3060731618634</v>
      </c>
      <c r="BE27" s="5">
        <v>1107.2926760849168</v>
      </c>
      <c r="BF27" s="5">
        <v>1158.6407671505644</v>
      </c>
      <c r="BG27" s="5">
        <v>1126.9037370263318</v>
      </c>
      <c r="BH27" s="5">
        <v>1119.1556650222415</v>
      </c>
      <c r="BI27" s="191">
        <v>1152.4000000000001</v>
      </c>
      <c r="BJ27" s="191">
        <v>1240.0999999999999</v>
      </c>
      <c r="BK27" s="191">
        <v>1150.0999999999999</v>
      </c>
      <c r="BL27" s="191">
        <v>1171.3</v>
      </c>
      <c r="BM27" s="191">
        <v>1129.2</v>
      </c>
      <c r="BN27" s="191">
        <v>1177.026076743465</v>
      </c>
    </row>
    <row r="28" spans="1:66" ht="13">
      <c r="A28" s="11" t="s">
        <v>15</v>
      </c>
      <c r="B28" s="11"/>
      <c r="C28" s="35">
        <v>156.0040184387903</v>
      </c>
      <c r="D28" s="35">
        <v>137.80550328419338</v>
      </c>
      <c r="E28" s="35">
        <v>132.97578122809335</v>
      </c>
      <c r="F28" s="35">
        <v>142.91375669120259</v>
      </c>
      <c r="G28" s="35">
        <v>139.61414126980492</v>
      </c>
      <c r="H28" s="35">
        <v>141.62259112224615</v>
      </c>
      <c r="I28" s="35">
        <v>147.89412047466107</v>
      </c>
      <c r="K28" s="5">
        <v>172.4</v>
      </c>
      <c r="L28" s="5">
        <v>172.1</v>
      </c>
      <c r="M28" s="5">
        <v>174.3</v>
      </c>
      <c r="N28" s="5">
        <v>168.6</v>
      </c>
      <c r="O28" s="5">
        <v>169.3</v>
      </c>
      <c r="P28" s="5">
        <v>164.3</v>
      </c>
      <c r="Q28" s="5">
        <v>170.1</v>
      </c>
      <c r="R28" s="5">
        <v>164.4</v>
      </c>
      <c r="S28" s="5">
        <v>172.5</v>
      </c>
      <c r="T28" s="5">
        <v>166.8</v>
      </c>
      <c r="U28" s="5">
        <v>160</v>
      </c>
      <c r="V28" s="5">
        <v>177.2</v>
      </c>
      <c r="W28" s="5">
        <v>165.05451020256882</v>
      </c>
      <c r="X28" s="5">
        <v>170.49537087492428</v>
      </c>
      <c r="Y28" s="5">
        <v>164.92128291771076</v>
      </c>
      <c r="Z28" s="5">
        <v>165.77094480774593</v>
      </c>
      <c r="AA28" s="5">
        <v>173.42322384628886</v>
      </c>
      <c r="AB28" s="5">
        <v>165.95818451294969</v>
      </c>
      <c r="AC28" s="5">
        <v>165.66417628806227</v>
      </c>
      <c r="AD28" s="5">
        <v>162.11916519865503</v>
      </c>
      <c r="AE28" s="5">
        <v>168.16213566988978</v>
      </c>
      <c r="AF28" s="5">
        <v>162.12432419197364</v>
      </c>
      <c r="AG28" s="5">
        <v>157.88003137285659</v>
      </c>
      <c r="AH28" s="5">
        <v>153.1</v>
      </c>
      <c r="AI28" s="5">
        <v>163</v>
      </c>
      <c r="AJ28" s="5">
        <v>167.01280427321439</v>
      </c>
      <c r="AK28" s="5">
        <v>171.8</v>
      </c>
      <c r="AL28" s="5">
        <v>139.6</v>
      </c>
      <c r="AM28" s="5">
        <v>164</v>
      </c>
      <c r="AN28" s="5">
        <v>164.4</v>
      </c>
      <c r="AO28" s="5">
        <v>167.8</v>
      </c>
      <c r="AP28" s="5">
        <v>165</v>
      </c>
      <c r="AQ28" s="5">
        <v>165.3</v>
      </c>
      <c r="AS28" s="5">
        <v>160.05784363521138</v>
      </c>
      <c r="AT28" s="5">
        <v>170.26958160421802</v>
      </c>
      <c r="AU28" s="5">
        <v>194.34225018296809</v>
      </c>
      <c r="AV28" s="5">
        <v>163.73695865785044</v>
      </c>
      <c r="AW28" s="5">
        <v>162.32806190749773</v>
      </c>
      <c r="AX28" s="5">
        <v>161.89298993238646</v>
      </c>
      <c r="AY28" s="5">
        <v>162.25701532516888</v>
      </c>
      <c r="AZ28" s="5">
        <v>168.32962367216805</v>
      </c>
      <c r="BA28" s="5">
        <v>160.50699415131962</v>
      </c>
      <c r="BB28" s="5">
        <v>158.72743005581117</v>
      </c>
      <c r="BC28" s="5">
        <v>161.71450991052325</v>
      </c>
      <c r="BD28" s="5">
        <v>157.91897952484965</v>
      </c>
      <c r="BE28" s="5">
        <v>159.09628824666757</v>
      </c>
      <c r="BF28" s="5">
        <v>166.98771398219151</v>
      </c>
      <c r="BG28" s="5">
        <v>165.3218204459825</v>
      </c>
      <c r="BH28" s="5">
        <v>162.17191227011011</v>
      </c>
      <c r="BI28" s="191">
        <v>160.19999999999999</v>
      </c>
      <c r="BJ28" s="191">
        <v>169.5</v>
      </c>
      <c r="BK28" s="191">
        <v>167.4</v>
      </c>
      <c r="BL28" s="191">
        <v>162.80000000000001</v>
      </c>
      <c r="BM28" s="191">
        <v>163.19999999999999</v>
      </c>
      <c r="BN28" s="191">
        <v>168.09303208244538</v>
      </c>
    </row>
    <row r="29" spans="1:66" ht="13">
      <c r="A29" s="11" t="s">
        <v>14</v>
      </c>
      <c r="B29" s="11"/>
      <c r="C29" s="35">
        <v>84.251692021771845</v>
      </c>
      <c r="D29" s="35">
        <v>68.717987991862429</v>
      </c>
      <c r="E29" s="35">
        <v>68.126001106905136</v>
      </c>
      <c r="F29" s="35">
        <v>74.29130793042178</v>
      </c>
      <c r="G29" s="35">
        <v>70.529916964908622</v>
      </c>
      <c r="H29" s="35">
        <v>72.739547629935259</v>
      </c>
      <c r="I29" s="35">
        <v>72.806396957156267</v>
      </c>
      <c r="K29" s="5">
        <v>86.7</v>
      </c>
      <c r="L29" s="5">
        <v>92.6</v>
      </c>
      <c r="M29" s="5">
        <v>96.3</v>
      </c>
      <c r="N29" s="5">
        <v>85</v>
      </c>
      <c r="O29" s="5">
        <v>84.4</v>
      </c>
      <c r="P29" s="5">
        <v>83.5</v>
      </c>
      <c r="Q29" s="5">
        <v>88.4</v>
      </c>
      <c r="R29" s="5">
        <v>88</v>
      </c>
      <c r="S29" s="5">
        <v>89</v>
      </c>
      <c r="T29" s="5">
        <v>90.7</v>
      </c>
      <c r="U29" s="5">
        <v>103.6</v>
      </c>
      <c r="V29" s="5">
        <v>86.9</v>
      </c>
      <c r="W29" s="5">
        <v>85.406750049060605</v>
      </c>
      <c r="X29" s="5">
        <v>87.998495875213564</v>
      </c>
      <c r="Y29" s="5">
        <v>85.420011317892687</v>
      </c>
      <c r="Z29" s="5">
        <v>83.943854051009822</v>
      </c>
      <c r="AA29" s="5">
        <v>84.450689819201529</v>
      </c>
      <c r="AB29" s="5">
        <v>86.517099017355832</v>
      </c>
      <c r="AC29" s="5">
        <v>81.679612667899704</v>
      </c>
      <c r="AD29" s="5">
        <v>82.484499358593695</v>
      </c>
      <c r="AE29" s="5">
        <v>83.189002321847809</v>
      </c>
      <c r="AF29" s="5">
        <v>88.664909515883068</v>
      </c>
      <c r="AG29" s="5">
        <v>78.804925634664471</v>
      </c>
      <c r="AH29" s="5">
        <v>75.3</v>
      </c>
      <c r="AI29" s="5">
        <v>80.900000000000006</v>
      </c>
      <c r="AJ29" s="5">
        <v>85.754814084767474</v>
      </c>
      <c r="AK29" s="5">
        <v>83.7</v>
      </c>
      <c r="AL29" s="5">
        <v>98.1</v>
      </c>
      <c r="AM29" s="5">
        <v>81.5</v>
      </c>
      <c r="AN29" s="5">
        <v>81.7</v>
      </c>
      <c r="AO29" s="5">
        <v>95.9</v>
      </c>
      <c r="AP29" s="5">
        <v>86.1</v>
      </c>
      <c r="AQ29" s="5">
        <v>89.7</v>
      </c>
      <c r="AS29" s="5">
        <v>82.718998858773233</v>
      </c>
      <c r="AT29" s="5">
        <v>81.067672343173683</v>
      </c>
      <c r="AU29" s="5">
        <v>108.89031781525722</v>
      </c>
      <c r="AV29" s="5">
        <v>84.554223051148384</v>
      </c>
      <c r="AW29" s="5">
        <v>79.407368508317134</v>
      </c>
      <c r="AX29" s="5">
        <v>79.122828542220759</v>
      </c>
      <c r="AY29" s="5">
        <v>78.288934705341518</v>
      </c>
      <c r="AZ29" s="5">
        <v>81.026036242715577</v>
      </c>
      <c r="BA29" s="5">
        <v>81.090656539195436</v>
      </c>
      <c r="BB29" s="5">
        <v>79.77428727631542</v>
      </c>
      <c r="BC29" s="5">
        <v>81.518959642117466</v>
      </c>
      <c r="BD29" s="5">
        <v>83.029434727535616</v>
      </c>
      <c r="BE29" s="5">
        <v>80.069043083218105</v>
      </c>
      <c r="BF29" s="5">
        <v>87.584302949665442</v>
      </c>
      <c r="BG29" s="5">
        <v>82.786544824822755</v>
      </c>
      <c r="BH29" s="5">
        <v>81.615328145163986</v>
      </c>
      <c r="BI29" s="191">
        <v>79.3</v>
      </c>
      <c r="BJ29" s="191">
        <v>85</v>
      </c>
      <c r="BK29" s="191">
        <v>81.5</v>
      </c>
      <c r="BL29" s="191">
        <v>82.8</v>
      </c>
      <c r="BM29" s="191">
        <v>83.3</v>
      </c>
      <c r="BN29" s="191">
        <v>85.051297581162402</v>
      </c>
    </row>
    <row r="30" spans="1:66" ht="13">
      <c r="A30" s="11" t="s">
        <v>11</v>
      </c>
      <c r="B30" s="11"/>
      <c r="C30" s="35">
        <v>45.74585753618139</v>
      </c>
      <c r="D30" s="35">
        <v>42.056666784064419</v>
      </c>
      <c r="E30" s="35">
        <v>42.84229169351773</v>
      </c>
      <c r="F30" s="35">
        <v>42.795333882424423</v>
      </c>
      <c r="G30" s="35">
        <v>43.061128015273084</v>
      </c>
      <c r="H30" s="35">
        <v>43.123233562943604</v>
      </c>
      <c r="I30" s="35">
        <v>42.073304823626898</v>
      </c>
      <c r="K30" s="5">
        <v>55</v>
      </c>
      <c r="L30" s="5">
        <v>54.2</v>
      </c>
      <c r="M30" s="5">
        <v>56.3</v>
      </c>
      <c r="N30" s="5">
        <v>55.3</v>
      </c>
      <c r="O30" s="5">
        <v>55.1</v>
      </c>
      <c r="P30" s="5">
        <v>55.2</v>
      </c>
      <c r="Q30" s="5">
        <v>54.4</v>
      </c>
      <c r="R30" s="5">
        <v>55.3</v>
      </c>
      <c r="S30" s="5">
        <v>55.8</v>
      </c>
      <c r="T30" s="5">
        <v>54.3</v>
      </c>
      <c r="U30" s="5">
        <v>53.3</v>
      </c>
      <c r="V30" s="5">
        <v>55.2</v>
      </c>
      <c r="W30" s="5">
        <v>53.029198763393836</v>
      </c>
      <c r="X30" s="5">
        <v>53.304276653672538</v>
      </c>
      <c r="Y30" s="5">
        <v>54.037322894575404</v>
      </c>
      <c r="Z30" s="5">
        <v>52.584718864569787</v>
      </c>
      <c r="AA30" s="5">
        <v>53.842138996537145</v>
      </c>
      <c r="AB30" s="5">
        <v>55.012452532931711</v>
      </c>
      <c r="AC30" s="5">
        <v>53.007984208254562</v>
      </c>
      <c r="AD30" s="5">
        <v>52.452482563193094</v>
      </c>
      <c r="AE30" s="5">
        <v>54.599722312778106</v>
      </c>
      <c r="AF30" s="5">
        <v>55.104912482521698</v>
      </c>
      <c r="AG30" s="5">
        <v>51.707647603650507</v>
      </c>
      <c r="AH30" s="5">
        <v>52.3</v>
      </c>
      <c r="AI30" s="5">
        <v>52.3</v>
      </c>
      <c r="AJ30" s="5">
        <v>55.409632200590103</v>
      </c>
      <c r="AK30" s="5">
        <v>52.5</v>
      </c>
      <c r="AL30" s="5">
        <v>54.4</v>
      </c>
      <c r="AM30" s="5">
        <v>52.6</v>
      </c>
      <c r="AN30" s="5">
        <v>53.9</v>
      </c>
      <c r="AO30" s="5">
        <v>55.3</v>
      </c>
      <c r="AP30" s="5">
        <v>54.7</v>
      </c>
      <c r="AQ30" s="5">
        <v>54.8</v>
      </c>
      <c r="AS30" s="5">
        <v>52.845088866636175</v>
      </c>
      <c r="AT30" s="5">
        <v>51.948527282330907</v>
      </c>
      <c r="AU30" s="5">
        <v>53.018979125805814</v>
      </c>
      <c r="AV30" s="5">
        <v>50.968225181381968</v>
      </c>
      <c r="AW30" s="5">
        <v>50.987884248500734</v>
      </c>
      <c r="AX30" s="5">
        <v>49.537923681739457</v>
      </c>
      <c r="AY30" s="5">
        <v>50.887662855508353</v>
      </c>
      <c r="AZ30" s="5">
        <v>50.143447516290948</v>
      </c>
      <c r="BA30" s="5">
        <v>50.500978285588566</v>
      </c>
      <c r="BB30" s="5">
        <v>51.245100976042522</v>
      </c>
      <c r="BC30" s="5">
        <v>51.450752952113049</v>
      </c>
      <c r="BD30" s="5">
        <v>51.376840515637127</v>
      </c>
      <c r="BE30" s="5">
        <v>51.340495287563968</v>
      </c>
      <c r="BF30" s="5">
        <v>52.919316874544819</v>
      </c>
      <c r="BG30" s="5">
        <v>52.021844498942507</v>
      </c>
      <c r="BH30" s="5">
        <v>51.665760242050197</v>
      </c>
      <c r="BI30" s="191">
        <v>50.6</v>
      </c>
      <c r="BJ30" s="191">
        <v>52.8</v>
      </c>
      <c r="BK30" s="191">
        <v>51.5</v>
      </c>
      <c r="BL30" s="191">
        <v>50.4</v>
      </c>
      <c r="BM30" s="191">
        <v>52.7</v>
      </c>
      <c r="BN30" s="191">
        <v>52.332900331877532</v>
      </c>
    </row>
    <row r="31" spans="1:66" ht="13">
      <c r="A31" s="11" t="s">
        <v>19</v>
      </c>
      <c r="B31" s="11"/>
      <c r="C31" s="35">
        <v>70.039732780496024</v>
      </c>
      <c r="D31" s="35">
        <v>55.360836205102892</v>
      </c>
      <c r="E31" s="35">
        <v>55.985274575779627</v>
      </c>
      <c r="F31" s="35">
        <v>58.772909808394488</v>
      </c>
      <c r="G31" s="35">
        <v>56.565332547684811</v>
      </c>
      <c r="H31" s="35">
        <v>59.019573962714944</v>
      </c>
      <c r="I31" s="35">
        <v>60.296233465119116</v>
      </c>
      <c r="K31" s="5">
        <v>71.8</v>
      </c>
      <c r="L31" s="5">
        <v>76.8</v>
      </c>
      <c r="M31" s="5">
        <v>80.8</v>
      </c>
      <c r="N31" s="5">
        <v>69.5</v>
      </c>
      <c r="O31" s="5">
        <v>73</v>
      </c>
      <c r="P31" s="5">
        <v>73</v>
      </c>
      <c r="Q31" s="5">
        <v>72</v>
      </c>
      <c r="R31" s="5">
        <v>72.900000000000006</v>
      </c>
      <c r="S31" s="5">
        <v>74.8</v>
      </c>
      <c r="T31" s="5">
        <v>74.7</v>
      </c>
      <c r="U31" s="5">
        <v>83.7</v>
      </c>
      <c r="V31" s="5">
        <v>72.2</v>
      </c>
      <c r="W31" s="5">
        <v>73.821224213197524</v>
      </c>
      <c r="X31" s="5">
        <v>74.07680774524232</v>
      </c>
      <c r="Y31" s="5">
        <v>69.342540730441584</v>
      </c>
      <c r="Z31" s="5">
        <v>70.173102918728432</v>
      </c>
      <c r="AA31" s="5">
        <v>74.383770854619996</v>
      </c>
      <c r="AB31" s="5">
        <v>74.752823267835637</v>
      </c>
      <c r="AC31" s="5">
        <v>69.5637368546912</v>
      </c>
      <c r="AD31" s="5">
        <v>71.342062417772752</v>
      </c>
      <c r="AE31" s="5">
        <v>72.72428483142626</v>
      </c>
      <c r="AF31" s="5">
        <v>73.208877799507562</v>
      </c>
      <c r="AG31" s="5">
        <v>67.434447438329926</v>
      </c>
      <c r="AH31" s="5">
        <v>65.900000000000006</v>
      </c>
      <c r="AI31" s="5">
        <v>68.8</v>
      </c>
      <c r="AJ31" s="5">
        <v>71.678537688010636</v>
      </c>
      <c r="AK31" s="5">
        <v>68.400000000000006</v>
      </c>
      <c r="AL31" s="5">
        <v>77.099999999999994</v>
      </c>
      <c r="AM31" s="5">
        <v>69.2</v>
      </c>
      <c r="AN31" s="5">
        <v>69.8</v>
      </c>
      <c r="AO31" s="5">
        <v>82</v>
      </c>
      <c r="AP31" s="5">
        <v>72.599999999999994</v>
      </c>
      <c r="AQ31" s="5">
        <v>76.900000000000006</v>
      </c>
      <c r="AS31" s="5">
        <v>67.846207681522188</v>
      </c>
      <c r="AT31" s="5">
        <v>71.477533961841502</v>
      </c>
      <c r="AU31" s="5">
        <v>90.928488661024772</v>
      </c>
      <c r="AV31" s="5">
        <v>70.055191819211629</v>
      </c>
      <c r="AW31" s="5">
        <v>68.939391824636203</v>
      </c>
      <c r="AX31" s="5">
        <v>68.890376705053257</v>
      </c>
      <c r="AY31" s="5">
        <v>66.639799764612619</v>
      </c>
      <c r="AZ31" s="5">
        <v>71.701924432436357</v>
      </c>
      <c r="BA31" s="5">
        <v>67.421300168222132</v>
      </c>
      <c r="BB31" s="5">
        <v>68.504544795207465</v>
      </c>
      <c r="BC31" s="5">
        <v>70.233614322716036</v>
      </c>
      <c r="BD31" s="5">
        <v>67.435741557713143</v>
      </c>
      <c r="BE31" s="5">
        <v>67.58236916090334</v>
      </c>
      <c r="BF31" s="5">
        <v>69.581123035626348</v>
      </c>
      <c r="BG31" s="5">
        <v>70.193842287767694</v>
      </c>
      <c r="BH31" s="5">
        <v>68.088986484419024</v>
      </c>
      <c r="BI31" s="191">
        <v>68.8</v>
      </c>
      <c r="BJ31" s="191">
        <v>69</v>
      </c>
      <c r="BK31" s="191">
        <v>70.599999999999994</v>
      </c>
      <c r="BL31" s="191">
        <v>70</v>
      </c>
      <c r="BM31" s="191">
        <v>68.900000000000006</v>
      </c>
      <c r="BN31" s="191">
        <v>71.102715255421529</v>
      </c>
    </row>
    <row r="32" spans="1:66" ht="13">
      <c r="A32" s="11" t="s">
        <v>13</v>
      </c>
      <c r="B32" s="11"/>
      <c r="C32" s="35">
        <v>24.077230252533898</v>
      </c>
      <c r="D32" s="35">
        <v>23.081413864274936</v>
      </c>
      <c r="E32" s="35">
        <v>22.881324081556198</v>
      </c>
      <c r="F32" s="35">
        <v>23.312562165537305</v>
      </c>
      <c r="G32" s="35">
        <v>23.452756900561646</v>
      </c>
      <c r="H32" s="35">
        <v>23.484836430151908</v>
      </c>
      <c r="I32" s="35">
        <v>25.019184977468289</v>
      </c>
      <c r="K32" s="5">
        <v>26.9</v>
      </c>
      <c r="L32" s="5">
        <v>25</v>
      </c>
      <c r="M32" s="5">
        <v>26</v>
      </c>
      <c r="N32" s="5">
        <v>25.6</v>
      </c>
      <c r="O32" s="5">
        <v>27</v>
      </c>
      <c r="P32" s="5">
        <v>28</v>
      </c>
      <c r="Q32" s="5">
        <v>26.1</v>
      </c>
      <c r="R32" s="5">
        <v>27.4</v>
      </c>
      <c r="S32" s="5">
        <v>26.5</v>
      </c>
      <c r="T32" s="5">
        <v>25.1</v>
      </c>
      <c r="U32" s="5">
        <v>25.4</v>
      </c>
      <c r="V32" s="5">
        <v>25.9</v>
      </c>
      <c r="W32" s="5">
        <v>24.590076744495473</v>
      </c>
      <c r="X32" s="5">
        <v>24.892148615322427</v>
      </c>
      <c r="Y32" s="5">
        <v>25.165833978314847</v>
      </c>
      <c r="Z32" s="5">
        <v>24.961606450837401</v>
      </c>
      <c r="AA32" s="5">
        <v>25.931012530888001</v>
      </c>
      <c r="AB32" s="5">
        <v>24.641187375735552</v>
      </c>
      <c r="AC32" s="5">
        <v>25.008992437694133</v>
      </c>
      <c r="AD32" s="5">
        <v>25.010180499349453</v>
      </c>
      <c r="AE32" s="5">
        <v>26.389016577983487</v>
      </c>
      <c r="AF32" s="5">
        <v>27.194126434401483</v>
      </c>
      <c r="AG32" s="5">
        <v>24.75119750444042</v>
      </c>
      <c r="AH32" s="5">
        <v>24.9</v>
      </c>
      <c r="AI32" s="5">
        <v>24.9</v>
      </c>
      <c r="AJ32" s="5">
        <v>25.881126793364203</v>
      </c>
      <c r="AK32" s="5">
        <v>25.9</v>
      </c>
      <c r="AL32" s="5">
        <v>25.1</v>
      </c>
      <c r="AM32" s="5">
        <v>24.1</v>
      </c>
      <c r="AN32" s="5">
        <v>26.1</v>
      </c>
      <c r="AO32" s="5">
        <v>26.7</v>
      </c>
      <c r="AP32" s="5">
        <v>26.1</v>
      </c>
      <c r="AQ32" s="5">
        <v>24.4</v>
      </c>
      <c r="AS32" s="5">
        <v>26.937782100699465</v>
      </c>
      <c r="AT32" s="5">
        <v>25.291914414398956</v>
      </c>
      <c r="AU32" s="5">
        <v>24.68579672523499</v>
      </c>
      <c r="AV32" s="5">
        <v>24.326872890115993</v>
      </c>
      <c r="AW32" s="5">
        <v>25.418930446249806</v>
      </c>
      <c r="AX32" s="5">
        <v>24.149952100400849</v>
      </c>
      <c r="AY32" s="5">
        <v>24.578564131424418</v>
      </c>
      <c r="AZ32" s="5">
        <v>25.90710674200157</v>
      </c>
      <c r="BA32" s="5">
        <v>25.164964545487752</v>
      </c>
      <c r="BB32" s="5">
        <v>25.681458238927718</v>
      </c>
      <c r="BC32" s="5">
        <v>26.339650759294756</v>
      </c>
      <c r="BD32" s="5">
        <v>25.627283682916804</v>
      </c>
      <c r="BE32" s="5">
        <v>26.650270815855624</v>
      </c>
      <c r="BF32" s="5">
        <v>27.532616847356785</v>
      </c>
      <c r="BG32" s="5">
        <v>26.09634369586092</v>
      </c>
      <c r="BH32" s="5">
        <v>26.477096816426979</v>
      </c>
      <c r="BI32" s="191">
        <v>25.4</v>
      </c>
      <c r="BJ32" s="191">
        <v>27.3</v>
      </c>
      <c r="BK32" s="191">
        <v>25.5</v>
      </c>
      <c r="BL32" s="191">
        <v>24.7</v>
      </c>
      <c r="BM32" s="191">
        <v>28</v>
      </c>
      <c r="BN32" s="191">
        <v>25.597869263468919</v>
      </c>
    </row>
    <row r="33" spans="1:71" ht="13">
      <c r="A33" s="11" t="s">
        <v>7</v>
      </c>
      <c r="B33" s="11"/>
      <c r="C33" s="35">
        <v>153.32867024357228</v>
      </c>
      <c r="D33" s="35">
        <v>156.79041298262729</v>
      </c>
      <c r="E33" s="35">
        <v>154.4119114557883</v>
      </c>
      <c r="F33" s="35">
        <v>160.51466478287378</v>
      </c>
      <c r="G33" s="35">
        <v>161.1583355267974</v>
      </c>
      <c r="H33" s="35">
        <v>157.42744239728711</v>
      </c>
      <c r="I33" s="35">
        <v>157.82081570226691</v>
      </c>
      <c r="K33" s="5">
        <v>166.8</v>
      </c>
      <c r="L33" s="5">
        <v>167.3</v>
      </c>
      <c r="M33" s="5">
        <v>173.8</v>
      </c>
      <c r="N33" s="5">
        <v>169</v>
      </c>
      <c r="O33" s="5">
        <v>171.9</v>
      </c>
      <c r="P33" s="5">
        <v>169.7</v>
      </c>
      <c r="Q33" s="5">
        <v>168.8</v>
      </c>
      <c r="R33" s="5">
        <v>168.5</v>
      </c>
      <c r="S33" s="5">
        <v>169.6</v>
      </c>
      <c r="T33" s="5">
        <v>169.3</v>
      </c>
      <c r="U33" s="5">
        <v>169</v>
      </c>
      <c r="V33" s="5">
        <v>173.8</v>
      </c>
      <c r="W33" s="5">
        <v>159.3202566869555</v>
      </c>
      <c r="X33" s="5">
        <v>161.64720349291187</v>
      </c>
      <c r="Y33" s="5">
        <v>167.39394702402237</v>
      </c>
      <c r="Z33" s="5">
        <v>161.52246506974095</v>
      </c>
      <c r="AA33" s="5">
        <v>166.42434907893409</v>
      </c>
      <c r="AB33" s="5">
        <v>166.79476283696769</v>
      </c>
      <c r="AC33" s="5">
        <v>162.87854432475476</v>
      </c>
      <c r="AD33" s="5">
        <v>161.91535191908997</v>
      </c>
      <c r="AE33" s="5">
        <v>176.33523611554546</v>
      </c>
      <c r="AF33" s="5">
        <v>170.39424616118768</v>
      </c>
      <c r="AG33" s="5">
        <v>158.47676457496539</v>
      </c>
      <c r="AH33" s="5">
        <v>158.9</v>
      </c>
      <c r="AI33" s="5">
        <v>158.9</v>
      </c>
      <c r="AJ33" s="5">
        <v>167.52708861715806</v>
      </c>
      <c r="AK33" s="5">
        <v>159.5</v>
      </c>
      <c r="AL33" s="5">
        <v>173.3</v>
      </c>
      <c r="AM33" s="5">
        <v>166.5</v>
      </c>
      <c r="AN33" s="5">
        <v>168.3</v>
      </c>
      <c r="AO33" s="5">
        <v>175.2</v>
      </c>
      <c r="AP33" s="5">
        <v>171.2</v>
      </c>
      <c r="AQ33" s="5">
        <v>174.7</v>
      </c>
      <c r="AS33" s="5">
        <v>171.76903392923231</v>
      </c>
      <c r="AT33" s="5">
        <v>173.55276701691895</v>
      </c>
      <c r="AU33" s="5">
        <v>170.90241876771532</v>
      </c>
      <c r="AV33" s="5">
        <v>173.46261474623071</v>
      </c>
      <c r="AW33" s="5">
        <v>166.36099432966537</v>
      </c>
      <c r="AX33" s="5">
        <v>158.15679652174038</v>
      </c>
      <c r="AY33" s="5">
        <v>169.14445760686982</v>
      </c>
      <c r="AZ33" s="5">
        <v>162.86922020229417</v>
      </c>
      <c r="BA33" s="5">
        <v>165.66648674935888</v>
      </c>
      <c r="BB33" s="5">
        <v>169.23929520596434</v>
      </c>
      <c r="BC33" s="5">
        <v>176.19143674508769</v>
      </c>
      <c r="BD33" s="5">
        <v>172.46514726404047</v>
      </c>
      <c r="BE33" s="5">
        <v>168.41514940371812</v>
      </c>
      <c r="BF33" s="5">
        <v>185.40318657539456</v>
      </c>
      <c r="BG33" s="5">
        <v>172.62552986351062</v>
      </c>
      <c r="BH33" s="5">
        <v>177.64891307268098</v>
      </c>
      <c r="BI33" s="191">
        <v>167.4</v>
      </c>
      <c r="BJ33" s="191">
        <v>179.7</v>
      </c>
      <c r="BK33" s="191">
        <v>167.2</v>
      </c>
      <c r="BL33" s="191">
        <v>160.5</v>
      </c>
      <c r="BM33" s="191">
        <v>167.8</v>
      </c>
      <c r="BN33" s="191">
        <v>162.66280192248107</v>
      </c>
    </row>
    <row r="34" spans="1:71" ht="13">
      <c r="A34" s="11" t="s">
        <v>8</v>
      </c>
      <c r="B34" s="11"/>
      <c r="C34" s="35">
        <v>130.18891890979404</v>
      </c>
      <c r="D34" s="35">
        <v>122.66643553722753</v>
      </c>
      <c r="E34" s="35">
        <v>124.47993936982229</v>
      </c>
      <c r="F34" s="35">
        <v>128.23977118898742</v>
      </c>
      <c r="G34" s="35">
        <v>126.4102035337973</v>
      </c>
      <c r="H34" s="35">
        <v>121.14418777752059</v>
      </c>
      <c r="I34" s="35">
        <v>125.24936372838008</v>
      </c>
      <c r="K34" s="5">
        <v>74.8</v>
      </c>
      <c r="L34" s="5">
        <v>91.3</v>
      </c>
      <c r="M34" s="5">
        <v>79.8</v>
      </c>
      <c r="N34" s="5">
        <v>76.7</v>
      </c>
      <c r="O34" s="5">
        <v>82.2</v>
      </c>
      <c r="P34" s="5">
        <v>74.3</v>
      </c>
      <c r="Q34" s="5">
        <v>88.8</v>
      </c>
      <c r="R34" s="5">
        <v>75.8</v>
      </c>
      <c r="S34" s="5">
        <v>85.2</v>
      </c>
      <c r="T34" s="5">
        <v>92.8</v>
      </c>
      <c r="U34" s="5">
        <v>84.7</v>
      </c>
      <c r="V34" s="5">
        <v>78.8</v>
      </c>
      <c r="W34" s="5">
        <v>105.82797951265215</v>
      </c>
      <c r="X34" s="5">
        <v>118.9542010812809</v>
      </c>
      <c r="Y34" s="5">
        <v>96.479881275958348</v>
      </c>
      <c r="Z34" s="5">
        <v>99.752337419020762</v>
      </c>
      <c r="AA34" s="5">
        <v>82.748356922076198</v>
      </c>
      <c r="AB34" s="5">
        <v>83.137760451456188</v>
      </c>
      <c r="AC34" s="5">
        <v>80.572140849979277</v>
      </c>
      <c r="AD34" s="5">
        <v>91.299423101529513</v>
      </c>
      <c r="AE34" s="5">
        <v>68.753039285971113</v>
      </c>
      <c r="AF34" s="5">
        <v>80.783043979526013</v>
      </c>
      <c r="AG34" s="5">
        <v>93.920842325818114</v>
      </c>
      <c r="AH34" s="5">
        <v>93.5</v>
      </c>
      <c r="AI34" s="5">
        <v>93.5</v>
      </c>
      <c r="AJ34" s="5">
        <v>102.36159302100852</v>
      </c>
      <c r="AK34" s="5">
        <v>124.6</v>
      </c>
      <c r="AL34" s="5">
        <v>88.2</v>
      </c>
      <c r="AM34" s="5">
        <v>116.5</v>
      </c>
      <c r="AN34" s="5">
        <v>75.900000000000006</v>
      </c>
      <c r="AO34" s="5">
        <v>85.7</v>
      </c>
      <c r="AP34" s="5">
        <v>99.5</v>
      </c>
      <c r="AQ34" s="5">
        <v>84.4</v>
      </c>
      <c r="AS34" s="5">
        <v>77.148313978444961</v>
      </c>
      <c r="AT34" s="5">
        <v>74.977764039311054</v>
      </c>
      <c r="AU34" s="5">
        <v>86.10152793047051</v>
      </c>
      <c r="AV34" s="5">
        <v>94.193065956869475</v>
      </c>
      <c r="AW34" s="5">
        <v>96.526685443427837</v>
      </c>
      <c r="AX34" s="5">
        <v>100.9259373461326</v>
      </c>
      <c r="AY34" s="5">
        <v>84.282620944313976</v>
      </c>
      <c r="AZ34" s="5">
        <v>110.57227327820867</v>
      </c>
      <c r="BA34" s="5">
        <v>74.025412584167853</v>
      </c>
      <c r="BB34" s="5">
        <v>63.364774622540494</v>
      </c>
      <c r="BC34" s="5">
        <v>66.089561827674927</v>
      </c>
      <c r="BD34" s="5">
        <v>72.549085744751551</v>
      </c>
      <c r="BE34" s="5">
        <v>74.798614589980744</v>
      </c>
      <c r="BF34" s="5">
        <v>59.909938303503992</v>
      </c>
      <c r="BG34" s="5">
        <v>74.477359287743084</v>
      </c>
      <c r="BH34" s="5">
        <v>63.124682912614482</v>
      </c>
      <c r="BI34" s="191">
        <v>106.4</v>
      </c>
      <c r="BJ34" s="191">
        <v>61.4</v>
      </c>
      <c r="BK34" s="191">
        <v>98</v>
      </c>
      <c r="BL34" s="191">
        <v>111</v>
      </c>
      <c r="BM34" s="191">
        <v>74.900000000000006</v>
      </c>
      <c r="BN34" s="191">
        <v>104.68141228723493</v>
      </c>
    </row>
    <row r="35" spans="1:71" ht="13">
      <c r="A35" s="11" t="s">
        <v>16</v>
      </c>
      <c r="B35" s="11"/>
      <c r="C35" s="35">
        <v>25.266865256713725</v>
      </c>
      <c r="D35" s="35">
        <v>24.51876195954598</v>
      </c>
      <c r="E35" s="35">
        <v>24.72709876427718</v>
      </c>
      <c r="F35" s="35">
        <v>25.047446241923758</v>
      </c>
      <c r="G35" s="35">
        <v>25.48730610522918</v>
      </c>
      <c r="H35" s="35">
        <v>26.012150103591498</v>
      </c>
      <c r="I35" s="35">
        <v>25.618386394568446</v>
      </c>
      <c r="K35" s="5">
        <v>27.9</v>
      </c>
      <c r="L35" s="5">
        <v>26.5</v>
      </c>
      <c r="M35" s="5">
        <v>28.3</v>
      </c>
      <c r="N35" s="5">
        <v>27.4</v>
      </c>
      <c r="O35" s="5">
        <v>28.7</v>
      </c>
      <c r="P35" s="5">
        <v>28.5</v>
      </c>
      <c r="Q35" s="5">
        <v>27.4</v>
      </c>
      <c r="R35" s="5">
        <v>28.1</v>
      </c>
      <c r="S35" s="5">
        <v>28.1</v>
      </c>
      <c r="T35" s="5">
        <v>26.5</v>
      </c>
      <c r="U35" s="5">
        <v>27.2</v>
      </c>
      <c r="V35" s="5">
        <v>28.1</v>
      </c>
      <c r="W35" s="5">
        <v>26.137670059493001</v>
      </c>
      <c r="X35" s="5">
        <v>25.837467220158029</v>
      </c>
      <c r="Y35" s="5">
        <v>27.238076518268695</v>
      </c>
      <c r="Z35" s="5">
        <v>26.139126175292912</v>
      </c>
      <c r="AA35" s="5">
        <v>26.835150609437314</v>
      </c>
      <c r="AB35" s="5">
        <v>27.20186753994577</v>
      </c>
      <c r="AC35" s="5">
        <v>26.824604967597271</v>
      </c>
      <c r="AD35" s="5">
        <v>26.266818137096298</v>
      </c>
      <c r="AE35" s="5">
        <v>27.997358119078736</v>
      </c>
      <c r="AF35" s="5">
        <v>26.856474714941783</v>
      </c>
      <c r="AG35" s="5">
        <v>25.568110304286478</v>
      </c>
      <c r="AH35" s="5">
        <v>25.7</v>
      </c>
      <c r="AI35" s="5">
        <v>25.7</v>
      </c>
      <c r="AJ35" s="5">
        <v>28.001836349971896</v>
      </c>
      <c r="AK35" s="5">
        <v>26.1</v>
      </c>
      <c r="AL35" s="5">
        <v>27.7</v>
      </c>
      <c r="AM35" s="5">
        <v>26.4</v>
      </c>
      <c r="AN35" s="5">
        <v>27.5</v>
      </c>
      <c r="AO35" s="5">
        <v>28.1</v>
      </c>
      <c r="AP35" s="5">
        <v>27.6</v>
      </c>
      <c r="AQ35" s="5">
        <v>27.9</v>
      </c>
      <c r="AS35" s="5">
        <v>27.572705500974877</v>
      </c>
      <c r="AT35" s="5">
        <v>27.104158739843182</v>
      </c>
      <c r="AU35" s="5">
        <v>28.281807509385796</v>
      </c>
      <c r="AV35" s="5">
        <v>27.674178342536877</v>
      </c>
      <c r="AW35" s="5">
        <v>26.501117614911351</v>
      </c>
      <c r="AX35" s="5">
        <v>25.435084466370949</v>
      </c>
      <c r="AY35" s="5">
        <v>26.764824275406855</v>
      </c>
      <c r="AZ35" s="5">
        <v>26.425118653648433</v>
      </c>
      <c r="BA35" s="5">
        <v>26.74192648952554</v>
      </c>
      <c r="BB35" s="5">
        <v>27.32522433625736</v>
      </c>
      <c r="BC35" s="5">
        <v>28.281971523216853</v>
      </c>
      <c r="BD35" s="5">
        <v>27.678352920634321</v>
      </c>
      <c r="BE35" s="5">
        <v>27.488268222912414</v>
      </c>
      <c r="BF35" s="5">
        <v>28.169739541828164</v>
      </c>
      <c r="BG35" s="5">
        <v>27.516047942040181</v>
      </c>
      <c r="BH35" s="5">
        <v>27.192585543110209</v>
      </c>
      <c r="BI35" s="191">
        <v>26.7</v>
      </c>
      <c r="BJ35" s="191">
        <v>29.6</v>
      </c>
      <c r="BK35" s="191">
        <v>25.7</v>
      </c>
      <c r="BL35" s="191">
        <v>25.4</v>
      </c>
      <c r="BM35" s="191">
        <v>27.6</v>
      </c>
      <c r="BN35" s="191">
        <v>25.948083038785931</v>
      </c>
    </row>
    <row r="36" spans="1:71" ht="13">
      <c r="A36" s="11" t="s">
        <v>6</v>
      </c>
      <c r="B36" s="11"/>
      <c r="C36" s="35">
        <v>22.669451907368629</v>
      </c>
      <c r="D36" s="35">
        <v>34.605116772104147</v>
      </c>
      <c r="E36" s="35">
        <v>34.146870514384226</v>
      </c>
      <c r="F36" s="35">
        <v>31.191782430324569</v>
      </c>
      <c r="G36" s="35">
        <v>31.638905683398399</v>
      </c>
      <c r="H36" s="35">
        <v>25.420495225704492</v>
      </c>
      <c r="I36" s="35">
        <v>24.818319615154806</v>
      </c>
      <c r="K36" s="5">
        <v>4.9000000000000004</v>
      </c>
      <c r="L36" s="5">
        <v>33</v>
      </c>
      <c r="M36" s="5">
        <v>28.8</v>
      </c>
      <c r="N36" s="5">
        <v>5.5</v>
      </c>
      <c r="O36" s="5">
        <v>3.6</v>
      </c>
      <c r="P36" s="5">
        <v>22.5</v>
      </c>
      <c r="Q36" s="5">
        <v>20.8</v>
      </c>
      <c r="R36" s="5">
        <v>2.6</v>
      </c>
      <c r="S36" s="5">
        <v>7</v>
      </c>
      <c r="T36" s="5">
        <v>5.5</v>
      </c>
      <c r="U36" s="5">
        <v>5.6</v>
      </c>
      <c r="V36" s="5">
        <v>5.5</v>
      </c>
      <c r="W36" s="5">
        <v>8.0941586873224267</v>
      </c>
      <c r="X36" s="5">
        <v>9.2106094275938553</v>
      </c>
      <c r="Y36" s="5">
        <v>8.6699805651691726</v>
      </c>
      <c r="Z36" s="5">
        <v>7.6985375831519471</v>
      </c>
      <c r="AA36" s="5">
        <v>5.1095013600536392</v>
      </c>
      <c r="AB36" s="5">
        <v>4.6669329311423402</v>
      </c>
      <c r="AC36" s="5">
        <v>4.0255117875317374</v>
      </c>
      <c r="AD36" s="5">
        <v>2.6579486724238439</v>
      </c>
      <c r="AE36" s="5">
        <v>2.4984442938827534</v>
      </c>
      <c r="AF36" s="5">
        <v>1.9829182098800473</v>
      </c>
      <c r="AG36" s="5">
        <v>4.4191859435956102</v>
      </c>
      <c r="AH36" s="5">
        <v>25.7</v>
      </c>
      <c r="AI36" s="5">
        <v>5.0999999999999996</v>
      </c>
      <c r="AJ36" s="5">
        <v>2.1687693612133363</v>
      </c>
      <c r="AK36" s="5">
        <v>7.9</v>
      </c>
      <c r="AL36" s="5">
        <v>5.2</v>
      </c>
      <c r="AM36" s="5">
        <v>1.6</v>
      </c>
      <c r="AN36" s="5">
        <v>1.8</v>
      </c>
      <c r="AO36" s="5">
        <v>9.4</v>
      </c>
      <c r="AP36" s="5">
        <v>5.4</v>
      </c>
      <c r="AQ36" s="5">
        <v>12.9</v>
      </c>
      <c r="AS36" s="5">
        <v>6.3852298094362787</v>
      </c>
      <c r="AT36" s="5">
        <v>7.9587369153491441</v>
      </c>
      <c r="AU36" s="5">
        <v>10.110138591871435</v>
      </c>
      <c r="AV36" s="5">
        <v>7.9600597001439022</v>
      </c>
      <c r="AW36" s="5">
        <v>9.5821870409505738</v>
      </c>
      <c r="AX36" s="5">
        <v>11.61065466901886</v>
      </c>
      <c r="AY36" s="5">
        <v>8.5196186917544416</v>
      </c>
      <c r="AZ36" s="5">
        <v>11.679325808734369</v>
      </c>
      <c r="BA36" s="5">
        <v>6.4609449869410822</v>
      </c>
      <c r="BB36" s="5">
        <v>4.3013357314587815</v>
      </c>
      <c r="BC36" s="5">
        <v>4.8320702217491771</v>
      </c>
      <c r="BD36" s="5">
        <v>7.0563213803211333</v>
      </c>
      <c r="BE36" s="5">
        <v>4.4237802106416346</v>
      </c>
      <c r="BF36" s="5">
        <v>5.120455028759566</v>
      </c>
      <c r="BG36" s="5">
        <v>8.5233162746208979</v>
      </c>
      <c r="BH36" s="5">
        <v>5.413510393564227</v>
      </c>
      <c r="BI36" s="191">
        <v>12.7</v>
      </c>
      <c r="BJ36" s="191">
        <v>4.5999999999999996</v>
      </c>
      <c r="BK36" s="191">
        <v>10.199999999999999</v>
      </c>
      <c r="BL36" s="191">
        <v>11.2</v>
      </c>
      <c r="BM36" s="191">
        <v>8.4</v>
      </c>
      <c r="BN36" s="191">
        <v>8.2068482455112814</v>
      </c>
    </row>
    <row r="37" spans="1:71" ht="13">
      <c r="A37" s="11" t="s">
        <v>10</v>
      </c>
      <c r="B37" s="11"/>
      <c r="C37" s="35">
        <v>67.022312887569399</v>
      </c>
      <c r="D37" s="35">
        <v>56.342873823132237</v>
      </c>
      <c r="E37" s="35">
        <v>55.556285422815243</v>
      </c>
      <c r="F37" s="35">
        <v>58.06382090527643</v>
      </c>
      <c r="G37" s="35">
        <v>57.999563291857299</v>
      </c>
      <c r="H37" s="35">
        <v>57.297708298390233</v>
      </c>
      <c r="I37" s="35">
        <v>57.948618016176617</v>
      </c>
      <c r="K37" s="5">
        <v>75.8</v>
      </c>
      <c r="L37" s="5">
        <v>76</v>
      </c>
      <c r="M37" s="5">
        <v>79.7</v>
      </c>
      <c r="N37" s="5">
        <v>75.3</v>
      </c>
      <c r="O37" s="5">
        <v>80.8</v>
      </c>
      <c r="P37" s="5">
        <v>75.5</v>
      </c>
      <c r="Q37" s="5">
        <v>76.599999999999994</v>
      </c>
      <c r="R37" s="5">
        <v>75.5</v>
      </c>
      <c r="S37" s="5">
        <v>75.7</v>
      </c>
      <c r="T37" s="5">
        <v>73.2</v>
      </c>
      <c r="U37" s="5">
        <v>71.7</v>
      </c>
      <c r="V37" s="5">
        <v>75</v>
      </c>
      <c r="W37" s="5">
        <v>77.59811396903379</v>
      </c>
      <c r="X37" s="5">
        <v>76.709100373883373</v>
      </c>
      <c r="Y37" s="5">
        <v>71.829742792612507</v>
      </c>
      <c r="Z37" s="5">
        <v>74.884679554863226</v>
      </c>
      <c r="AA37" s="5">
        <v>73.634355852373261</v>
      </c>
      <c r="AB37" s="5">
        <v>73.834731247568641</v>
      </c>
      <c r="AC37" s="5">
        <v>72.286595809664419</v>
      </c>
      <c r="AD37" s="5">
        <v>72.785858495809833</v>
      </c>
      <c r="AE37" s="5">
        <v>73.588447918960981</v>
      </c>
      <c r="AF37" s="5">
        <v>73.611188921747896</v>
      </c>
      <c r="AG37" s="5">
        <v>70.739148473767358</v>
      </c>
      <c r="AH37" s="5">
        <v>72.3</v>
      </c>
      <c r="AI37" s="5">
        <v>72.3</v>
      </c>
      <c r="AJ37" s="5">
        <v>75.178593383216537</v>
      </c>
      <c r="AK37" s="5">
        <v>74.900000000000006</v>
      </c>
      <c r="AL37" s="5">
        <v>88.1</v>
      </c>
      <c r="AM37" s="5">
        <v>73</v>
      </c>
      <c r="AN37" s="5">
        <v>72.7</v>
      </c>
      <c r="AO37" s="5">
        <v>84.7</v>
      </c>
      <c r="AP37" s="5">
        <v>75.3</v>
      </c>
      <c r="AQ37" s="5">
        <v>73.900000000000006</v>
      </c>
      <c r="AS37" s="5">
        <v>69.299898177949331</v>
      </c>
      <c r="AT37" s="5">
        <v>65.03721663407093</v>
      </c>
      <c r="AU37" s="5">
        <v>118.02134174741224</v>
      </c>
      <c r="AV37" s="5">
        <v>72.625834304834797</v>
      </c>
      <c r="AW37" s="5">
        <v>68.834756271706226</v>
      </c>
      <c r="AX37" s="5">
        <v>67.639073509813514</v>
      </c>
      <c r="AY37" s="5">
        <v>64.197273352066375</v>
      </c>
      <c r="AZ37" s="5">
        <v>67.917399496823634</v>
      </c>
      <c r="BA37" s="5">
        <v>66.459368623322462</v>
      </c>
      <c r="BB37" s="5">
        <v>68.334033832341859</v>
      </c>
      <c r="BC37" s="5">
        <v>67.496156672826544</v>
      </c>
      <c r="BD37" s="5">
        <v>67.330190988340007</v>
      </c>
      <c r="BE37" s="5">
        <v>68.171798028273741</v>
      </c>
      <c r="BF37" s="5">
        <v>68.36426837082135</v>
      </c>
      <c r="BG37" s="5">
        <v>67.464971134008692</v>
      </c>
      <c r="BH37" s="5">
        <v>67.475550674909073</v>
      </c>
      <c r="BI37" s="191">
        <v>70.7</v>
      </c>
      <c r="BJ37" s="191">
        <v>67.099999999999994</v>
      </c>
      <c r="BK37" s="191">
        <v>69.099999999999994</v>
      </c>
      <c r="BL37" s="191">
        <v>70.099999999999994</v>
      </c>
      <c r="BM37" s="191">
        <v>68.5</v>
      </c>
      <c r="BN37" s="191">
        <v>70.634967915190316</v>
      </c>
    </row>
    <row r="38" spans="1:71" ht="13">
      <c r="A38" s="11" t="s">
        <v>12</v>
      </c>
      <c r="B38" s="11"/>
      <c r="C38" s="35">
        <v>55.713399610178506</v>
      </c>
      <c r="D38" s="35">
        <v>61.311723151827508</v>
      </c>
      <c r="E38" s="35">
        <v>57.010663029913822</v>
      </c>
      <c r="F38" s="35">
        <v>53.259378350918226</v>
      </c>
      <c r="G38" s="35">
        <v>55.763534204424367</v>
      </c>
      <c r="H38" s="35">
        <v>52.787150349535906</v>
      </c>
      <c r="I38" s="35">
        <v>49.381858289344144</v>
      </c>
      <c r="K38" s="5">
        <v>68.8</v>
      </c>
      <c r="L38" s="5">
        <v>67.3</v>
      </c>
      <c r="M38" s="5">
        <v>69.2</v>
      </c>
      <c r="N38" s="5">
        <v>68.5</v>
      </c>
      <c r="O38" s="5">
        <v>71</v>
      </c>
      <c r="P38" s="5">
        <v>71.2</v>
      </c>
      <c r="Q38" s="5">
        <v>67.400000000000006</v>
      </c>
      <c r="R38" s="5">
        <v>66.5</v>
      </c>
      <c r="S38" s="5">
        <v>68.3</v>
      </c>
      <c r="T38" s="5">
        <v>71.3</v>
      </c>
      <c r="U38" s="5">
        <v>69</v>
      </c>
      <c r="V38" s="5">
        <v>66.3</v>
      </c>
      <c r="W38" s="5">
        <v>75.656192734031919</v>
      </c>
      <c r="X38" s="5">
        <v>71.76311758217129</v>
      </c>
      <c r="Y38" s="5">
        <v>67.060894204837382</v>
      </c>
      <c r="Z38" s="5">
        <v>69.674991248272264</v>
      </c>
      <c r="AA38" s="5">
        <v>65.421669045131154</v>
      </c>
      <c r="AB38" s="5">
        <v>65.231539460541455</v>
      </c>
      <c r="AC38" s="5">
        <v>66.480559003721538</v>
      </c>
      <c r="AD38" s="5">
        <v>68.044634687525544</v>
      </c>
      <c r="AE38" s="5">
        <v>63.794302511051839</v>
      </c>
      <c r="AF38" s="5">
        <v>69.553347865062065</v>
      </c>
      <c r="AG38" s="5">
        <v>67.967117158753027</v>
      </c>
      <c r="AH38" s="5">
        <v>66</v>
      </c>
      <c r="AI38" s="5">
        <v>69.099999999999994</v>
      </c>
      <c r="AJ38" s="5">
        <v>67.038147872003648</v>
      </c>
      <c r="AK38" s="5">
        <v>75.2</v>
      </c>
      <c r="AL38" s="5">
        <v>61.9</v>
      </c>
      <c r="AM38" s="5">
        <v>65.2</v>
      </c>
      <c r="AN38" s="5">
        <v>67.599999999999994</v>
      </c>
      <c r="AO38" s="5">
        <v>67.900000000000006</v>
      </c>
      <c r="AP38" s="5">
        <v>66.599999999999994</v>
      </c>
      <c r="AQ38" s="5">
        <v>65.5</v>
      </c>
      <c r="AS38" s="5">
        <v>59.195154408735661</v>
      </c>
      <c r="AT38" s="5">
        <v>56.37600117585491</v>
      </c>
      <c r="AU38" s="5">
        <v>54.17294717503038</v>
      </c>
      <c r="AV38" s="5">
        <v>69.165546697393737</v>
      </c>
      <c r="AW38" s="5">
        <v>58.339996065144071</v>
      </c>
      <c r="AX38" s="5">
        <v>61.664512670928687</v>
      </c>
      <c r="AY38" s="5">
        <v>57.166308724461693</v>
      </c>
      <c r="AZ38" s="5">
        <v>65.197243549412988</v>
      </c>
      <c r="BA38" s="5">
        <v>58.952040764746023</v>
      </c>
      <c r="BB38" s="5">
        <v>57.062687012095374</v>
      </c>
      <c r="BC38" s="5">
        <v>52.743527926401882</v>
      </c>
      <c r="BD38" s="5">
        <v>58.24430546543968</v>
      </c>
      <c r="BE38" s="5">
        <v>57.040897944010389</v>
      </c>
      <c r="BF38" s="5">
        <v>57.131487709329434</v>
      </c>
      <c r="BG38" s="5">
        <v>59.845895460684737</v>
      </c>
      <c r="BH38" s="5">
        <v>53.137570104263659</v>
      </c>
      <c r="BI38" s="191">
        <v>63.4</v>
      </c>
      <c r="BJ38" s="191">
        <v>54.9</v>
      </c>
      <c r="BK38" s="191">
        <v>65.400000000000006</v>
      </c>
      <c r="BL38" s="191">
        <v>63.3</v>
      </c>
      <c r="BM38" s="191">
        <v>62.1</v>
      </c>
      <c r="BN38" s="191">
        <v>69.928075603400558</v>
      </c>
    </row>
    <row r="39" spans="1:71" ht="13">
      <c r="A39" s="11" t="s">
        <v>9</v>
      </c>
      <c r="B39" s="11"/>
      <c r="C39" s="35">
        <v>590.14109501200551</v>
      </c>
      <c r="D39" s="35">
        <v>601.28353570906438</v>
      </c>
      <c r="E39" s="35">
        <v>604.53584539655947</v>
      </c>
      <c r="F39" s="35">
        <v>560.80995103701912</v>
      </c>
      <c r="G39" s="35">
        <v>597.82639931837491</v>
      </c>
      <c r="H39" s="35">
        <v>604.2868693223669</v>
      </c>
      <c r="I39" s="35">
        <v>583.81345234256969</v>
      </c>
      <c r="K39" s="5">
        <v>670.1</v>
      </c>
      <c r="L39" s="5">
        <v>661.1</v>
      </c>
      <c r="M39" s="5">
        <v>684.2</v>
      </c>
      <c r="N39" s="5">
        <v>686</v>
      </c>
      <c r="O39" s="5">
        <v>631.79999999999995</v>
      </c>
      <c r="P39" s="5">
        <v>648.70000000000005</v>
      </c>
      <c r="Q39" s="5">
        <v>676.5</v>
      </c>
      <c r="R39" s="5">
        <v>693.2</v>
      </c>
      <c r="S39" s="5">
        <v>685.3</v>
      </c>
      <c r="T39" s="5">
        <v>658.7</v>
      </c>
      <c r="U39" s="5">
        <v>648.29999999999995</v>
      </c>
      <c r="V39" s="5">
        <v>659.9</v>
      </c>
      <c r="W39" s="5">
        <v>679.41830845116601</v>
      </c>
      <c r="X39" s="5">
        <v>680.79058628767143</v>
      </c>
      <c r="Y39" s="5">
        <v>652.45555898251394</v>
      </c>
      <c r="Z39" s="5">
        <v>654.95371059617742</v>
      </c>
      <c r="AA39" s="5">
        <v>646.24640901685143</v>
      </c>
      <c r="AB39" s="5">
        <v>645.45033290322067</v>
      </c>
      <c r="AC39" s="5">
        <v>634.92988351429028</v>
      </c>
      <c r="AD39" s="5">
        <v>635.55058827457378</v>
      </c>
      <c r="AE39" s="5">
        <v>612.28326961564471</v>
      </c>
      <c r="AF39" s="5">
        <v>684.03926122226562</v>
      </c>
      <c r="AG39" s="5">
        <v>644.23895491069356</v>
      </c>
      <c r="AH39" s="5">
        <v>658</v>
      </c>
      <c r="AI39" s="5">
        <v>658</v>
      </c>
      <c r="AJ39" s="5">
        <v>647.5651057682303</v>
      </c>
      <c r="AK39" s="5">
        <v>681.3</v>
      </c>
      <c r="AL39" s="5">
        <v>634.20000000000005</v>
      </c>
      <c r="AM39" s="5">
        <v>628.9</v>
      </c>
      <c r="AN39" s="5">
        <v>652.29999999999995</v>
      </c>
      <c r="AO39" s="5">
        <v>650.9</v>
      </c>
      <c r="AP39" s="5">
        <v>633.70000000000005</v>
      </c>
      <c r="AQ39" s="5">
        <v>648.1</v>
      </c>
      <c r="AS39" s="5">
        <v>638.3691434163577</v>
      </c>
      <c r="AT39" s="5">
        <v>611.87395339818556</v>
      </c>
      <c r="AU39" s="5">
        <v>631.01471963579934</v>
      </c>
      <c r="AV39" s="5">
        <v>622.68323098106816</v>
      </c>
      <c r="AW39" s="5">
        <v>643.39993117437075</v>
      </c>
      <c r="AX39" s="5">
        <v>632.33834849678726</v>
      </c>
      <c r="AY39" s="5">
        <v>607.68205017674302</v>
      </c>
      <c r="AZ39" s="5">
        <v>643.53267158047856</v>
      </c>
      <c r="BA39" s="5">
        <v>600.25258058884606</v>
      </c>
      <c r="BB39" s="5">
        <v>586.16651280362009</v>
      </c>
      <c r="BC39" s="5">
        <v>582.12767531042584</v>
      </c>
      <c r="BD39" s="5">
        <v>585.45293171692538</v>
      </c>
      <c r="BE39" s="5">
        <v>608.47506022840855</v>
      </c>
      <c r="BF39" s="5">
        <v>594.6379694502034</v>
      </c>
      <c r="BG39" s="5">
        <v>634.87899186766037</v>
      </c>
      <c r="BH39" s="5">
        <v>569.30842138866512</v>
      </c>
      <c r="BI39" s="191">
        <v>660.7</v>
      </c>
      <c r="BJ39" s="191">
        <v>587</v>
      </c>
      <c r="BK39" s="191">
        <v>660.5</v>
      </c>
      <c r="BL39" s="191">
        <v>673.3</v>
      </c>
      <c r="BM39" s="191">
        <v>727.8</v>
      </c>
      <c r="BN39" s="191">
        <v>697.33171540040757</v>
      </c>
    </row>
    <row r="40" spans="1:71" ht="13">
      <c r="A40" s="8"/>
      <c r="B40" s="11"/>
      <c r="C40" s="36"/>
      <c r="D40" s="36"/>
      <c r="E40" s="36"/>
      <c r="F40" s="36"/>
      <c r="G40" s="36"/>
      <c r="H40" s="36"/>
      <c r="I40" s="3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71" ht="13">
      <c r="A41" s="11"/>
      <c r="B41" s="11"/>
      <c r="C41" s="11"/>
      <c r="D41" s="11"/>
      <c r="E41" s="11"/>
      <c r="F41" s="11"/>
      <c r="G41" s="11"/>
      <c r="H41" s="11"/>
      <c r="I41" s="11"/>
    </row>
    <row r="42" spans="1:71" ht="13">
      <c r="A42" s="26" t="s">
        <v>32</v>
      </c>
      <c r="B42" s="26"/>
      <c r="C42" s="27">
        <v>0.5523312189902575</v>
      </c>
      <c r="D42" s="27">
        <v>0.5829934665396812</v>
      </c>
      <c r="E42" s="27">
        <v>0.57716564139864912</v>
      </c>
      <c r="F42" s="27">
        <v>0.58528451514688318</v>
      </c>
      <c r="G42" s="27">
        <v>0.5918866337219324</v>
      </c>
      <c r="H42" s="27">
        <v>0.60320500005231759</v>
      </c>
      <c r="I42" s="27">
        <v>0.60889883744483164</v>
      </c>
      <c r="K42" s="25">
        <v>0.50727272727272721</v>
      </c>
      <c r="L42" s="25">
        <v>0.48892988929889297</v>
      </c>
      <c r="M42" s="25">
        <v>0.50266429840142102</v>
      </c>
      <c r="N42" s="25">
        <v>0.49547920433996384</v>
      </c>
      <c r="O42" s="25">
        <v>0.52087114337568052</v>
      </c>
      <c r="P42" s="25">
        <v>0.51630434782608692</v>
      </c>
      <c r="Q42" s="25">
        <v>0.50367647058823528</v>
      </c>
      <c r="R42" s="25">
        <v>0.50813743218806517</v>
      </c>
      <c r="S42" s="25">
        <v>0.50358422939068104</v>
      </c>
      <c r="T42" s="25">
        <v>0.48802946593001845</v>
      </c>
      <c r="U42" s="25">
        <v>0.51031894934333966</v>
      </c>
      <c r="V42" s="25">
        <v>0.50905797101449279</v>
      </c>
      <c r="W42" s="25">
        <v>0.492892041912877</v>
      </c>
      <c r="X42" s="25">
        <v>0.48471659015333224</v>
      </c>
      <c r="Y42" s="25">
        <v>0.50406043562537439</v>
      </c>
      <c r="Z42" s="25">
        <v>0.49708597363833723</v>
      </c>
      <c r="AA42" s="25">
        <v>0.49840424451122223</v>
      </c>
      <c r="AB42" s="25">
        <v>0.49446745759357141</v>
      </c>
      <c r="AC42" s="25">
        <v>0.50604838814866804</v>
      </c>
      <c r="AD42" s="25">
        <v>0.50077359265981103</v>
      </c>
      <c r="AE42" s="25">
        <v>0.51277473461667122</v>
      </c>
      <c r="AF42" s="25">
        <v>0.48736988237591666</v>
      </c>
      <c r="AG42" s="25">
        <v>0.49447444409521729</v>
      </c>
      <c r="AH42" s="25">
        <v>0.491395793499044</v>
      </c>
      <c r="AI42" s="25">
        <v>0.491395793499044</v>
      </c>
      <c r="AJ42" s="25">
        <v>0.5053604443466001</v>
      </c>
      <c r="AK42" s="25">
        <v>0.49714285714285716</v>
      </c>
      <c r="AL42" s="25">
        <v>0.5091911764705882</v>
      </c>
      <c r="AM42" s="25">
        <v>0.50190114068441061</v>
      </c>
      <c r="AN42" s="25">
        <v>0.51020408163265307</v>
      </c>
      <c r="AO42" s="25">
        <v>0.50813743218806517</v>
      </c>
      <c r="AP42" s="25">
        <v>0.50457038391224862</v>
      </c>
      <c r="AQ42" s="25">
        <v>0.50912408759124084</v>
      </c>
      <c r="AR42" s="25"/>
      <c r="AS42" s="25">
        <v>0.52176476740458178</v>
      </c>
      <c r="AT42" s="25">
        <v>0.52175028163044834</v>
      </c>
      <c r="AU42" s="25">
        <v>0.53342799080075565</v>
      </c>
      <c r="AV42" s="25">
        <v>0.5429692370894228</v>
      </c>
      <c r="AW42" s="25">
        <v>0.51975323168445842</v>
      </c>
      <c r="AX42" s="25">
        <v>0.51344672073421527</v>
      </c>
      <c r="AY42" s="25">
        <v>0.52595900014908403</v>
      </c>
      <c r="AZ42" s="25">
        <v>0.52699046361068924</v>
      </c>
      <c r="BA42" s="25">
        <v>0.52953284069661022</v>
      </c>
      <c r="BB42" s="25">
        <v>0.53322608046049347</v>
      </c>
      <c r="BC42" s="25">
        <v>0.54969013863684046</v>
      </c>
      <c r="BD42" s="25">
        <v>0.53873209490587692</v>
      </c>
      <c r="BE42" s="25">
        <v>0.53541104480873214</v>
      </c>
      <c r="BF42" s="25">
        <v>0.53231487489927021</v>
      </c>
      <c r="BG42" s="25">
        <v>0.52893257067421984</v>
      </c>
      <c r="BH42" s="25">
        <v>0.52631734084072301</v>
      </c>
      <c r="BI42" s="25">
        <v>0.52766798418972327</v>
      </c>
      <c r="BJ42" s="25">
        <v>0.56060606060606066</v>
      </c>
      <c r="BK42" s="25">
        <v>0.49902912621359224</v>
      </c>
      <c r="BL42" s="25">
        <v>0.50396825396825395</v>
      </c>
      <c r="BM42" s="25">
        <v>0.52371916508538896</v>
      </c>
      <c r="BN42" s="25">
        <v>0.4958273452117497</v>
      </c>
    </row>
    <row r="43" spans="1:71" ht="13">
      <c r="A43" s="26" t="s">
        <v>31</v>
      </c>
      <c r="B43" s="26"/>
      <c r="C43" s="27">
        <v>4.2814956406653414E-2</v>
      </c>
      <c r="D43" s="27">
        <v>4.077737124571721E-2</v>
      </c>
      <c r="E43" s="27">
        <v>4.0902618021032087E-2</v>
      </c>
      <c r="F43" s="27">
        <v>4.4662984662820961E-2</v>
      </c>
      <c r="G43" s="27">
        <v>4.2633289754833679E-2</v>
      </c>
      <c r="H43" s="27">
        <v>4.3046029004007502E-2</v>
      </c>
      <c r="I43" s="27">
        <v>4.388111697627705E-2</v>
      </c>
      <c r="K43" s="25">
        <v>4.1635576779585133E-2</v>
      </c>
      <c r="L43" s="25">
        <v>4.0084707306005142E-2</v>
      </c>
      <c r="M43" s="25">
        <v>4.1362174802689271E-2</v>
      </c>
      <c r="N43" s="25">
        <v>3.9941690962099125E-2</v>
      </c>
      <c r="O43" s="25">
        <v>4.5425767647989869E-2</v>
      </c>
      <c r="P43" s="25">
        <v>4.3934021889933714E-2</v>
      </c>
      <c r="Q43" s="25">
        <v>4.0502586844050253E-2</v>
      </c>
      <c r="R43" s="25">
        <v>4.0536641661858046E-2</v>
      </c>
      <c r="S43" s="25">
        <v>4.1003939880344377E-2</v>
      </c>
      <c r="T43" s="25">
        <v>4.0230757552755424E-2</v>
      </c>
      <c r="U43" s="25">
        <v>4.1955884621317295E-2</v>
      </c>
      <c r="V43" s="25">
        <v>4.2582209425670557E-2</v>
      </c>
      <c r="W43" s="25">
        <v>3.8470658995159647E-2</v>
      </c>
      <c r="X43" s="25">
        <v>3.7952151132184253E-2</v>
      </c>
      <c r="Y43" s="25">
        <v>4.1747021913255987E-2</v>
      </c>
      <c r="Z43" s="25">
        <v>3.9909883328242447E-2</v>
      </c>
      <c r="AA43" s="25">
        <v>4.152464173884108E-2</v>
      </c>
      <c r="AB43" s="25">
        <v>4.21440134945665E-2</v>
      </c>
      <c r="AC43" s="25">
        <v>4.2248137414993059E-2</v>
      </c>
      <c r="AD43" s="25">
        <v>4.1329232671166019E-2</v>
      </c>
      <c r="AE43" s="25">
        <v>4.5726152433748231E-2</v>
      </c>
      <c r="AF43" s="25">
        <v>3.9261598328367411E-2</v>
      </c>
      <c r="AG43" s="25">
        <v>3.9687308737533282E-2</v>
      </c>
      <c r="AH43" s="25">
        <v>3.9057750759878419E-2</v>
      </c>
      <c r="AI43" s="25">
        <v>3.9057750759878419E-2</v>
      </c>
      <c r="AJ43" s="25">
        <v>4.324173137271238E-2</v>
      </c>
      <c r="AK43" s="25">
        <v>3.830911492734479E-2</v>
      </c>
      <c r="AL43" s="25">
        <v>4.3677073478397978E-2</v>
      </c>
      <c r="AM43" s="25">
        <v>4.1978056924789314E-2</v>
      </c>
      <c r="AN43" s="25">
        <v>4.2158516020236091E-2</v>
      </c>
      <c r="AO43" s="25">
        <v>4.3170994008296208E-2</v>
      </c>
      <c r="AP43" s="25">
        <v>4.3553732049865866E-2</v>
      </c>
      <c r="AQ43" s="25">
        <v>4.3048912204906649E-2</v>
      </c>
      <c r="AR43" s="25"/>
      <c r="AS43" s="25">
        <v>4.319241583860732E-2</v>
      </c>
      <c r="AT43" s="25">
        <v>4.4296964414507069E-2</v>
      </c>
      <c r="AU43" s="25">
        <v>4.4819568592170261E-2</v>
      </c>
      <c r="AV43" s="25">
        <v>4.4443429605346592E-2</v>
      </c>
      <c r="AW43" s="25">
        <v>4.1189183167209827E-2</v>
      </c>
      <c r="AX43" s="25">
        <v>4.0223852510030363E-2</v>
      </c>
      <c r="AY43" s="25">
        <v>4.4044125159896301E-2</v>
      </c>
      <c r="AZ43" s="25">
        <v>4.1062590635452721E-2</v>
      </c>
      <c r="BA43" s="25">
        <v>4.4551122901115701E-2</v>
      </c>
      <c r="BB43" s="25">
        <v>4.6616829415180132E-2</v>
      </c>
      <c r="BC43" s="25">
        <v>4.8583794797481823E-2</v>
      </c>
      <c r="BD43" s="25">
        <v>4.7276820084346576E-2</v>
      </c>
      <c r="BE43" s="25">
        <v>4.5175669504998128E-2</v>
      </c>
      <c r="BF43" s="25">
        <v>4.7372924349034819E-2</v>
      </c>
      <c r="BG43" s="25">
        <v>4.3340618124872311E-2</v>
      </c>
      <c r="BH43" s="25">
        <v>4.7764242581870953E-2</v>
      </c>
      <c r="BI43" s="25">
        <v>4.041168457696382E-2</v>
      </c>
      <c r="BJ43" s="25">
        <v>5.0425894378194211E-2</v>
      </c>
      <c r="BK43" s="25">
        <v>3.8909916729750187E-2</v>
      </c>
      <c r="BL43" s="25">
        <v>3.7724639833655135E-2</v>
      </c>
      <c r="BM43" s="25">
        <v>3.7922506183017318E-2</v>
      </c>
      <c r="BN43" s="25">
        <v>3.721053046309037E-2</v>
      </c>
    </row>
    <row r="44" spans="1:71" ht="13">
      <c r="A44" s="26" t="s">
        <v>52</v>
      </c>
      <c r="B44" s="26"/>
      <c r="C44" s="27">
        <v>1.1777397917391987</v>
      </c>
      <c r="D44" s="27">
        <v>1.2781851228981347</v>
      </c>
      <c r="E44" s="27">
        <v>1.2404561910738079</v>
      </c>
      <c r="F44" s="27">
        <v>1.2516761632888656</v>
      </c>
      <c r="G44" s="27">
        <v>1.2748839177662565</v>
      </c>
      <c r="H44" s="27">
        <v>1.2995047082770506</v>
      </c>
      <c r="I44" s="27">
        <v>1.2600528338373229</v>
      </c>
      <c r="K44" s="25">
        <v>2.2299465240641712</v>
      </c>
      <c r="L44" s="25">
        <v>1.8324205914567362</v>
      </c>
      <c r="M44" s="25">
        <v>2.1779448621553885</v>
      </c>
      <c r="N44" s="25">
        <v>2.2033898305084745</v>
      </c>
      <c r="O44" s="25">
        <v>2.0912408759124088</v>
      </c>
      <c r="P44" s="25">
        <v>2.2839838492597577</v>
      </c>
      <c r="Q44" s="25">
        <v>1.900900900900901</v>
      </c>
      <c r="R44" s="25">
        <v>2.2229551451187337</v>
      </c>
      <c r="S44" s="25">
        <v>1.9906103286384975</v>
      </c>
      <c r="T44" s="25">
        <v>1.8243534482758623</v>
      </c>
      <c r="U44" s="25">
        <v>1.9952774498229042</v>
      </c>
      <c r="V44" s="25">
        <v>2.2055837563451779</v>
      </c>
      <c r="W44" s="25">
        <v>1.5054644095128751</v>
      </c>
      <c r="X44" s="25">
        <v>1.3589028552464408</v>
      </c>
      <c r="Y44" s="25">
        <v>1.7350140237551781</v>
      </c>
      <c r="Z44" s="25">
        <v>1.6192348896171516</v>
      </c>
      <c r="AA44" s="25">
        <v>2.0112103160628947</v>
      </c>
      <c r="AB44" s="25">
        <v>2.0062455607564567</v>
      </c>
      <c r="AC44" s="25">
        <v>2.0215243458408945</v>
      </c>
      <c r="AD44" s="25">
        <v>1.7734542718745552</v>
      </c>
      <c r="AE44" s="25">
        <v>2.5647627791710761</v>
      </c>
      <c r="AF44" s="25">
        <v>2.1092823167739643</v>
      </c>
      <c r="AG44" s="25">
        <v>1.6873439446507321</v>
      </c>
      <c r="AH44" s="25">
        <v>1.6994652406417112</v>
      </c>
      <c r="AI44" s="25">
        <v>1.6994652406417112</v>
      </c>
      <c r="AJ44" s="25">
        <v>1.6366205690329094</v>
      </c>
      <c r="AK44" s="25">
        <v>1.2800963081861958</v>
      </c>
      <c r="AL44" s="25">
        <v>1.9648526077097506</v>
      </c>
      <c r="AM44" s="25">
        <v>1.4291845493562232</v>
      </c>
      <c r="AN44" s="25">
        <v>2.2173913043478262</v>
      </c>
      <c r="AO44" s="25">
        <v>2.0443407234539088</v>
      </c>
      <c r="AP44" s="25">
        <v>1.7206030150753768</v>
      </c>
      <c r="AQ44" s="25">
        <v>2.0699052132701419</v>
      </c>
      <c r="AR44" s="25"/>
      <c r="AS44" s="25">
        <v>2.2264781311646566</v>
      </c>
      <c r="AT44" s="25">
        <v>2.3147231614685753</v>
      </c>
      <c r="AU44" s="25">
        <v>1.9848941461959189</v>
      </c>
      <c r="AV44" s="25">
        <v>1.8415645884768033</v>
      </c>
      <c r="AW44" s="25">
        <v>1.7234715308562614</v>
      </c>
      <c r="AX44" s="25">
        <v>1.5670579900519579</v>
      </c>
      <c r="AY44" s="25">
        <v>2.0068723031124596</v>
      </c>
      <c r="AZ44" s="25">
        <v>1.4729661910133856</v>
      </c>
      <c r="BA44" s="25">
        <v>2.2379677595311467</v>
      </c>
      <c r="BB44" s="25">
        <v>2.6708734658035307</v>
      </c>
      <c r="BC44" s="25">
        <v>2.6659495368496713</v>
      </c>
      <c r="BD44" s="25">
        <v>2.3772201330120439</v>
      </c>
      <c r="BE44" s="25">
        <v>2.2515811332457125</v>
      </c>
      <c r="BF44" s="25">
        <v>3.0946983392995877</v>
      </c>
      <c r="BG44" s="25">
        <v>2.3178255984690908</v>
      </c>
      <c r="BH44" s="25">
        <v>2.8142543435601262</v>
      </c>
      <c r="BI44" s="25">
        <v>1.5733082706766917</v>
      </c>
      <c r="BJ44" s="25">
        <v>2.9267100977198695</v>
      </c>
      <c r="BK44" s="25">
        <v>1.7061224489795916</v>
      </c>
      <c r="BL44" s="25">
        <v>1.4459459459459461</v>
      </c>
      <c r="BM44" s="25">
        <v>2.2403204272363149</v>
      </c>
      <c r="BN44" s="25">
        <v>1.5538842891816478</v>
      </c>
    </row>
    <row r="45" spans="1:71" ht="13">
      <c r="A45" s="26" t="s">
        <v>55</v>
      </c>
      <c r="B45" s="26"/>
      <c r="C45" s="27">
        <v>6.751409189977764E-2</v>
      </c>
      <c r="D45" s="27">
        <v>7.097299916071817E-2</v>
      </c>
      <c r="E45" s="27">
        <v>6.5114879086907801E-2</v>
      </c>
      <c r="F45" s="27">
        <v>6.5659760858626584E-2</v>
      </c>
      <c r="G45" s="27">
        <v>6.7080370312716936E-2</v>
      </c>
      <c r="H45" s="27">
        <v>7.0130795757036832E-2</v>
      </c>
      <c r="I45" s="27">
        <v>6.8274006019094224E-2</v>
      </c>
      <c r="K45" s="25">
        <v>6.9034158770602747E-2</v>
      </c>
      <c r="L45" s="25">
        <v>5.2865951130395064E-2</v>
      </c>
      <c r="M45" s="25">
        <v>7.6192736767149286E-2</v>
      </c>
      <c r="N45" s="25">
        <v>7.1488645920941965E-2</v>
      </c>
      <c r="O45" s="25">
        <v>7.189709515290911E-2</v>
      </c>
      <c r="P45" s="25">
        <v>6.659754346785772E-2</v>
      </c>
      <c r="Q45" s="25">
        <v>7.032057911065151E-2</v>
      </c>
      <c r="R45" s="25">
        <v>7.5986529660651073E-2</v>
      </c>
      <c r="S45" s="25">
        <v>7.3408116133289333E-2</v>
      </c>
      <c r="T45" s="25">
        <v>6.9406183042546685E-2</v>
      </c>
      <c r="U45" s="25">
        <v>8.5520884926531274E-2</v>
      </c>
      <c r="V45" s="25">
        <v>7.0719401041666671E-2</v>
      </c>
      <c r="W45" s="25">
        <v>7.3838646145516162E-2</v>
      </c>
      <c r="X45" s="25">
        <v>6.5453114221262085E-2</v>
      </c>
      <c r="Y45" s="25">
        <v>6.6064795523050932E-2</v>
      </c>
      <c r="Z45" s="25">
        <v>7.3276328780769451E-2</v>
      </c>
      <c r="AA45" s="25">
        <v>7.3088334012689327E-2</v>
      </c>
      <c r="AB45" s="25">
        <v>7.6324161340072652E-2</v>
      </c>
      <c r="AC45" s="25">
        <v>6.7482681796232472E-2</v>
      </c>
      <c r="AD45" s="25">
        <v>7.5429213008276846E-2</v>
      </c>
      <c r="AE45" s="25">
        <v>7.2081890993514419E-2</v>
      </c>
      <c r="AF45" s="25">
        <v>7.4782112833396933E-2</v>
      </c>
      <c r="AG45" s="25">
        <v>7.1573773669112287E-2</v>
      </c>
      <c r="AH45" s="25">
        <v>6.5666695735589073E-2</v>
      </c>
      <c r="AI45" s="25">
        <v>7.341864052999364E-2</v>
      </c>
      <c r="AJ45" s="25">
        <v>6.4025751996593716E-2</v>
      </c>
      <c r="AK45" s="25">
        <v>7.1373752877973901E-2</v>
      </c>
      <c r="AL45" s="25">
        <v>7.6176424910700424E-2</v>
      </c>
      <c r="AM45" s="25">
        <v>7.2053752983821065E-2</v>
      </c>
      <c r="AN45" s="25">
        <v>7.2313683837847406E-2</v>
      </c>
      <c r="AO45" s="25">
        <v>7.4898469228366141E-2</v>
      </c>
      <c r="AP45" s="25">
        <v>6.8846953462338073E-2</v>
      </c>
      <c r="AQ45" s="25">
        <v>7.4077132711206542E-2</v>
      </c>
      <c r="AR45" s="25"/>
      <c r="AS45" s="25">
        <v>7.1173330207005225E-2</v>
      </c>
      <c r="AT45" s="25">
        <v>6.8205092890543162E-2</v>
      </c>
      <c r="AU45" s="25">
        <v>8.1192831232732479E-2</v>
      </c>
      <c r="AV45" s="25">
        <v>7.2923421130868929E-2</v>
      </c>
      <c r="AW45" s="25">
        <v>6.9779531931402239E-2</v>
      </c>
      <c r="AX45" s="25">
        <v>7.0146216389667712E-2</v>
      </c>
      <c r="AY45" s="25">
        <v>6.4822953379386566E-2</v>
      </c>
      <c r="AZ45" s="25">
        <v>7.012397789247142E-2</v>
      </c>
      <c r="BA45" s="25">
        <v>7.537890205506094E-2</v>
      </c>
      <c r="BB45" s="25">
        <v>7.3872841450785154E-2</v>
      </c>
      <c r="BC45" s="25">
        <v>7.3989895602571215E-2</v>
      </c>
      <c r="BD45" s="25">
        <v>7.4713381608094792E-2</v>
      </c>
      <c r="BE45" s="25">
        <v>7.2310640910513632E-2</v>
      </c>
      <c r="BF45" s="25">
        <v>7.5592284884866245E-2</v>
      </c>
      <c r="BG45" s="25">
        <v>7.3463723745631981E-2</v>
      </c>
      <c r="BH45" s="25">
        <v>7.2925805315511683E-2</v>
      </c>
      <c r="BI45" s="25">
        <v>6.8812912183269695E-2</v>
      </c>
      <c r="BJ45" s="25">
        <v>6.8542859446818816E-2</v>
      </c>
      <c r="BK45" s="25">
        <v>7.0863403182331974E-2</v>
      </c>
      <c r="BL45" s="25">
        <v>7.069068556304961E-2</v>
      </c>
      <c r="BM45" s="25">
        <v>7.3769040028338645E-2</v>
      </c>
      <c r="BN45" s="25">
        <v>7.2259484527715773E-2</v>
      </c>
    </row>
    <row r="46" spans="1:71" ht="13">
      <c r="A46" s="8"/>
      <c r="B46" s="22"/>
      <c r="C46" s="8"/>
      <c r="D46" s="8"/>
      <c r="E46" s="8"/>
      <c r="F46" s="8"/>
      <c r="G46" s="8"/>
      <c r="H46" s="8"/>
      <c r="I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:71" s="184" customFormat="1" ht="20.25" customHeight="1">
      <c r="A47" s="183" t="s">
        <v>142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R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</row>
    <row r="51" spans="11:73" ht="13">
      <c r="K51" s="374" t="s">
        <v>409</v>
      </c>
      <c r="X51" s="374" t="s">
        <v>410</v>
      </c>
    </row>
    <row r="53" spans="11:73" ht="15">
      <c r="K53" s="356" t="s">
        <v>382</v>
      </c>
      <c r="L53" s="357" t="s">
        <v>322</v>
      </c>
      <c r="M53" s="358" t="s">
        <v>402</v>
      </c>
      <c r="N53" s="358" t="s">
        <v>403</v>
      </c>
      <c r="O53" s="358" t="s">
        <v>404</v>
      </c>
      <c r="P53" s="358" t="s">
        <v>405</v>
      </c>
      <c r="Q53" s="358" t="s">
        <v>0</v>
      </c>
      <c r="R53" s="358" t="s">
        <v>1</v>
      </c>
      <c r="S53" s="358" t="s">
        <v>2</v>
      </c>
      <c r="T53" s="358" t="s">
        <v>406</v>
      </c>
      <c r="U53" s="358" t="s">
        <v>407</v>
      </c>
      <c r="V53" s="358" t="s">
        <v>408</v>
      </c>
      <c r="X53" s="356" t="s">
        <v>382</v>
      </c>
      <c r="Y53" s="357" t="s">
        <v>322</v>
      </c>
      <c r="Z53" s="359" t="s">
        <v>12</v>
      </c>
      <c r="AA53" s="359" t="s">
        <v>6</v>
      </c>
      <c r="AB53" s="359" t="s">
        <v>367</v>
      </c>
      <c r="AC53" s="359" t="s">
        <v>14</v>
      </c>
      <c r="AD53" s="359" t="s">
        <v>15</v>
      </c>
      <c r="AE53" s="359" t="s">
        <v>19</v>
      </c>
      <c r="AF53" s="360" t="s">
        <v>7</v>
      </c>
      <c r="AG53" s="360" t="s">
        <v>8</v>
      </c>
      <c r="AH53" s="360" t="s">
        <v>10</v>
      </c>
      <c r="AI53" s="360" t="s">
        <v>9</v>
      </c>
      <c r="AJ53" s="360" t="s">
        <v>11</v>
      </c>
      <c r="AK53" s="360" t="s">
        <v>16</v>
      </c>
      <c r="AR53" s="7"/>
      <c r="AT53" s="22"/>
      <c r="BI53" s="7"/>
      <c r="BJ53" s="7"/>
      <c r="BT53" s="22"/>
      <c r="BU53" s="22"/>
    </row>
    <row r="54" spans="11:73" ht="14.5">
      <c r="K54" s="353"/>
      <c r="L54" s="351" t="s">
        <v>368</v>
      </c>
      <c r="M54" s="352" t="s">
        <v>377</v>
      </c>
      <c r="N54" s="352" t="s">
        <v>377</v>
      </c>
      <c r="O54" s="352" t="s">
        <v>377</v>
      </c>
      <c r="P54" s="352" t="s">
        <v>377</v>
      </c>
      <c r="Q54" s="352" t="s">
        <v>377</v>
      </c>
      <c r="R54" s="352" t="s">
        <v>377</v>
      </c>
      <c r="S54" s="352" t="s">
        <v>377</v>
      </c>
      <c r="T54" s="352" t="s">
        <v>377</v>
      </c>
      <c r="U54" s="352" t="s">
        <v>377</v>
      </c>
      <c r="V54" s="352" t="s">
        <v>377</v>
      </c>
      <c r="X54" s="353"/>
      <c r="Y54" s="351" t="s">
        <v>368</v>
      </c>
      <c r="Z54" s="354" t="s">
        <v>369</v>
      </c>
      <c r="AA54" s="354" t="s">
        <v>369</v>
      </c>
      <c r="AB54" s="354" t="s">
        <v>369</v>
      </c>
      <c r="AC54" s="354" t="s">
        <v>369</v>
      </c>
      <c r="AD54" s="354" t="s">
        <v>369</v>
      </c>
      <c r="AE54" s="354" t="s">
        <v>369</v>
      </c>
      <c r="AF54" s="355" t="s">
        <v>369</v>
      </c>
      <c r="AG54" s="355" t="s">
        <v>369</v>
      </c>
      <c r="AH54" s="355" t="s">
        <v>369</v>
      </c>
      <c r="AI54" s="355" t="s">
        <v>369</v>
      </c>
      <c r="AJ54" s="355" t="s">
        <v>369</v>
      </c>
      <c r="AK54" s="355" t="s">
        <v>369</v>
      </c>
      <c r="AR54" s="7"/>
      <c r="AT54" s="22"/>
      <c r="BI54" s="7"/>
      <c r="BJ54" s="7"/>
      <c r="BT54" s="22"/>
      <c r="BU54" s="22"/>
    </row>
    <row r="55" spans="11:73" ht="15" thickBot="1"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X55" s="362"/>
      <c r="Y55" s="362"/>
      <c r="Z55" s="362"/>
      <c r="AA55" s="362"/>
      <c r="AB55" s="362"/>
      <c r="AC55" s="362"/>
      <c r="AD55" s="362"/>
      <c r="AE55" s="362"/>
      <c r="AF55" s="363"/>
      <c r="AG55" s="363"/>
      <c r="AH55" s="363"/>
      <c r="AI55" s="363"/>
      <c r="AJ55" s="363"/>
      <c r="AK55" s="363"/>
      <c r="AR55" s="7"/>
      <c r="AT55" s="22"/>
      <c r="BI55" s="7"/>
      <c r="BJ55" s="7"/>
      <c r="BT55" s="22"/>
      <c r="BU55" s="22"/>
    </row>
    <row r="56" spans="11:73" ht="13.5" thickTop="1">
      <c r="K56" s="347" t="s">
        <v>393</v>
      </c>
      <c r="L56" s="328" t="s">
        <v>378</v>
      </c>
      <c r="M56" s="346">
        <v>68.836771210932127</v>
      </c>
      <c r="N56" s="346">
        <v>0.4063766699850071</v>
      </c>
      <c r="O56" s="346">
        <v>14.376606773863134</v>
      </c>
      <c r="P56" s="346">
        <v>5.7215960214402628</v>
      </c>
      <c r="Q56" s="346">
        <v>0.1290634203165196</v>
      </c>
      <c r="R56" s="346">
        <v>2.646310215238282</v>
      </c>
      <c r="S56" s="346">
        <v>3.4298399594711437</v>
      </c>
      <c r="T56" s="346">
        <v>3.6858972384430033</v>
      </c>
      <c r="U56" s="346">
        <v>0.90219474221408291</v>
      </c>
      <c r="V56" s="346">
        <v>6.4967917509819756E-2</v>
      </c>
      <c r="X56" s="347" t="s">
        <v>383</v>
      </c>
      <c r="Y56" s="331" t="s">
        <v>370</v>
      </c>
      <c r="Z56" s="332">
        <v>53.910790541821434</v>
      </c>
      <c r="AA56" s="332">
        <v>0.29777301657496413</v>
      </c>
      <c r="AB56" s="332">
        <v>110.94449670042202</v>
      </c>
      <c r="AC56" s="332">
        <v>111.05314241870877</v>
      </c>
      <c r="AD56" s="332">
        <v>204.90085651708205</v>
      </c>
      <c r="AE56" s="332">
        <v>79.01126206575465</v>
      </c>
      <c r="AF56" s="329">
        <v>318.43941932594225</v>
      </c>
      <c r="AG56" s="329">
        <v>12.581788319054819</v>
      </c>
      <c r="AH56" s="329">
        <v>144.11699072728783</v>
      </c>
      <c r="AI56" s="329">
        <v>285.42751988071836</v>
      </c>
      <c r="AJ56" s="329">
        <v>55.703641612740498</v>
      </c>
      <c r="AK56" s="329">
        <v>51.651818043757572</v>
      </c>
      <c r="AR56" s="7"/>
      <c r="AT56" s="22"/>
      <c r="BI56" s="7"/>
      <c r="BJ56" s="7"/>
      <c r="BT56" s="22"/>
      <c r="BU56" s="22"/>
    </row>
    <row r="57" spans="11:73" ht="13">
      <c r="K57" s="347" t="s">
        <v>394</v>
      </c>
      <c r="L57" s="328" t="s">
        <v>378</v>
      </c>
      <c r="M57" s="346">
        <v>68.737961165539772</v>
      </c>
      <c r="N57" s="346">
        <v>0.40619004088949762</v>
      </c>
      <c r="O57" s="346">
        <v>14.427905405876725</v>
      </c>
      <c r="P57" s="346">
        <v>5.7155747059946505</v>
      </c>
      <c r="Q57" s="346">
        <v>0.12802405294905458</v>
      </c>
      <c r="R57" s="346">
        <v>2.6671887038299933</v>
      </c>
      <c r="S57" s="346">
        <v>3.4747369467583691</v>
      </c>
      <c r="T57" s="346">
        <v>3.7231905676524479</v>
      </c>
      <c r="U57" s="346">
        <v>0.91201504090072605</v>
      </c>
      <c r="V57" s="346">
        <v>6.9816067808292054E-2</v>
      </c>
      <c r="X57" s="347" t="s">
        <v>384</v>
      </c>
      <c r="Y57" s="333" t="s">
        <v>370</v>
      </c>
      <c r="Z57" s="334">
        <v>53.022426816394749</v>
      </c>
      <c r="AA57" s="334">
        <v>1.666758998436658</v>
      </c>
      <c r="AB57" s="334">
        <v>99.892715531831826</v>
      </c>
      <c r="AC57" s="334">
        <v>110.1257219908789</v>
      </c>
      <c r="AD57" s="334">
        <v>205.14254697654366</v>
      </c>
      <c r="AE57" s="334">
        <v>77.155151774844114</v>
      </c>
      <c r="AF57" s="329">
        <v>318.80190886541544</v>
      </c>
      <c r="AG57" s="329">
        <v>13.093516385495827</v>
      </c>
      <c r="AH57" s="329">
        <v>144.63564342868241</v>
      </c>
      <c r="AI57" s="329">
        <v>285.42936113377624</v>
      </c>
      <c r="AJ57" s="329">
        <v>55.750348730713412</v>
      </c>
      <c r="AK57" s="329">
        <v>51.407662261093705</v>
      </c>
      <c r="AR57" s="7"/>
      <c r="AT57" s="22"/>
      <c r="BI57" s="7"/>
      <c r="BJ57" s="7"/>
      <c r="BT57" s="22"/>
      <c r="BU57" s="22"/>
    </row>
    <row r="58" spans="11:73" ht="13">
      <c r="K58" s="347" t="s">
        <v>395</v>
      </c>
      <c r="L58" s="328" t="s">
        <v>378</v>
      </c>
      <c r="M58" s="346">
        <v>68.618627938858396</v>
      </c>
      <c r="N58" s="346">
        <v>0.41321060949746419</v>
      </c>
      <c r="O58" s="346">
        <v>14.479538496586128</v>
      </c>
      <c r="P58" s="346">
        <v>5.7235643264119069</v>
      </c>
      <c r="Q58" s="346">
        <v>0.13002442877638357</v>
      </c>
      <c r="R58" s="346">
        <v>2.6996165300163759</v>
      </c>
      <c r="S58" s="346">
        <v>3.5107135156635461</v>
      </c>
      <c r="T58" s="346">
        <v>3.7557875849342204</v>
      </c>
      <c r="U58" s="346">
        <v>0.91100840178273412</v>
      </c>
      <c r="V58" s="346">
        <v>7.5887030226404389E-2</v>
      </c>
      <c r="X58" s="347" t="s">
        <v>385</v>
      </c>
      <c r="Y58" s="333" t="s">
        <v>370</v>
      </c>
      <c r="Z58" s="334">
        <v>51.604509730814357</v>
      </c>
      <c r="AA58" s="334">
        <v>2.7990492132274141</v>
      </c>
      <c r="AB58" s="334">
        <v>103.13859035820961</v>
      </c>
      <c r="AC58" s="334">
        <v>110.54823304738201</v>
      </c>
      <c r="AD58" s="334">
        <v>207.10362406983143</v>
      </c>
      <c r="AE58" s="334">
        <v>77.327123449029742</v>
      </c>
      <c r="AF58" s="329">
        <v>319.05653169168733</v>
      </c>
      <c r="AG58" s="329">
        <v>13.2771011999211</v>
      </c>
      <c r="AH58" s="329">
        <v>144.19638652701295</v>
      </c>
      <c r="AI58" s="329">
        <v>284.14937805296341</v>
      </c>
      <c r="AJ58" s="329">
        <v>55.630451398979858</v>
      </c>
      <c r="AK58" s="329">
        <v>51.025703022243235</v>
      </c>
      <c r="AR58" s="7"/>
      <c r="AT58" s="22"/>
      <c r="BI58" s="7"/>
      <c r="BJ58" s="7"/>
      <c r="BT58" s="22"/>
      <c r="BU58" s="22"/>
    </row>
    <row r="59" spans="11:73" ht="13">
      <c r="K59" s="347" t="s">
        <v>396</v>
      </c>
      <c r="L59" s="328" t="s">
        <v>378</v>
      </c>
      <c r="M59" s="346">
        <v>68.69980095835038</v>
      </c>
      <c r="N59" s="346">
        <v>0.41871165888481826</v>
      </c>
      <c r="O59" s="346">
        <v>14.288420911038878</v>
      </c>
      <c r="P59" s="346">
        <v>5.8418804339744907</v>
      </c>
      <c r="Q59" s="346">
        <v>0.13124772911026616</v>
      </c>
      <c r="R59" s="346">
        <v>2.7248323714740956</v>
      </c>
      <c r="S59" s="346">
        <v>3.5721966125663975</v>
      </c>
      <c r="T59" s="346">
        <v>3.8169523777692063</v>
      </c>
      <c r="U59" s="346">
        <v>0.92896808817223264</v>
      </c>
      <c r="V59" s="346">
        <v>7.3501036656431679E-2</v>
      </c>
      <c r="X59" s="347" t="s">
        <v>386</v>
      </c>
      <c r="Y59" s="333" t="s">
        <v>370</v>
      </c>
      <c r="Z59" s="334">
        <v>52.314298099059123</v>
      </c>
      <c r="AA59" s="334">
        <v>7.6315936079472999E-2</v>
      </c>
      <c r="AB59" s="334">
        <v>107.04473744871763</v>
      </c>
      <c r="AC59" s="334">
        <v>111.58590341190698</v>
      </c>
      <c r="AD59" s="334">
        <v>204.68367124487204</v>
      </c>
      <c r="AE59" s="334">
        <v>77.016231739221382</v>
      </c>
      <c r="AF59" s="329">
        <v>319.29086018381844</v>
      </c>
      <c r="AG59" s="329">
        <v>13.005916038150945</v>
      </c>
      <c r="AH59" s="329">
        <v>143.81934128311286</v>
      </c>
      <c r="AI59" s="329">
        <v>284.28289781074022</v>
      </c>
      <c r="AJ59" s="329">
        <v>55.750340983473798</v>
      </c>
      <c r="AK59" s="329">
        <v>51.177991021716196</v>
      </c>
      <c r="AR59" s="7"/>
      <c r="AT59" s="22"/>
      <c r="BI59" s="7"/>
      <c r="BJ59" s="7"/>
      <c r="BT59" s="22"/>
      <c r="BU59" s="22"/>
    </row>
    <row r="60" spans="11:73" ht="13">
      <c r="K60" s="347" t="s">
        <v>397</v>
      </c>
      <c r="L60" s="328" t="s">
        <v>378</v>
      </c>
      <c r="M60" s="346">
        <v>68.439963444607727</v>
      </c>
      <c r="N60" s="346">
        <v>0.40535004762314042</v>
      </c>
      <c r="O60" s="346">
        <v>14.431214746707976</v>
      </c>
      <c r="P60" s="346">
        <v>5.7299845419964264</v>
      </c>
      <c r="Q60" s="346">
        <v>0.12833643960041063</v>
      </c>
      <c r="R60" s="346">
        <v>2.6528453162200307</v>
      </c>
      <c r="S60" s="346">
        <v>3.5058890421917761</v>
      </c>
      <c r="T60" s="346">
        <v>3.7309850275148553</v>
      </c>
      <c r="U60" s="346">
        <v>0.92932878991622037</v>
      </c>
      <c r="V60" s="346">
        <v>6.6188948867453939E-2</v>
      </c>
      <c r="X60" s="347" t="s">
        <v>387</v>
      </c>
      <c r="Y60" s="331" t="s">
        <v>370</v>
      </c>
      <c r="Z60" s="332">
        <v>54.095212205067632</v>
      </c>
      <c r="AA60" s="332">
        <v>0.41040665552613503</v>
      </c>
      <c r="AB60" s="332">
        <v>105.09908686034957</v>
      </c>
      <c r="AC60" s="332">
        <v>109.23042024244083</v>
      </c>
      <c r="AD60" s="332">
        <v>203.95025958134212</v>
      </c>
      <c r="AE60" s="332">
        <v>78.184958065941657</v>
      </c>
      <c r="AF60" s="329">
        <v>318.4104669133751</v>
      </c>
      <c r="AG60" s="329">
        <v>13.056098370665179</v>
      </c>
      <c r="AH60" s="329">
        <v>143.95863479008068</v>
      </c>
      <c r="AI60" s="329">
        <v>283.71028332356411</v>
      </c>
      <c r="AJ60" s="329">
        <v>55.455666411413425</v>
      </c>
      <c r="AK60" s="329">
        <v>51.319233489922517</v>
      </c>
      <c r="AR60" s="7"/>
      <c r="AT60" s="22"/>
      <c r="BI60" s="7"/>
      <c r="BJ60" s="7"/>
      <c r="BT60" s="22"/>
      <c r="BU60" s="22"/>
    </row>
    <row r="61" spans="11:73" ht="13">
      <c r="K61" s="347" t="s">
        <v>398</v>
      </c>
      <c r="L61" s="328" t="s">
        <v>378</v>
      </c>
      <c r="M61" s="346">
        <v>69.455475948566701</v>
      </c>
      <c r="N61" s="346">
        <v>0.41059721474201077</v>
      </c>
      <c r="O61" s="346">
        <v>14.572063334134661</v>
      </c>
      <c r="P61" s="346">
        <v>5.7589642955527438</v>
      </c>
      <c r="Q61" s="346">
        <v>0.1301572318001161</v>
      </c>
      <c r="R61" s="346">
        <v>2.7029177495390093</v>
      </c>
      <c r="S61" s="346">
        <v>3.5203191217399712</v>
      </c>
      <c r="T61" s="346">
        <v>3.8114820684166681</v>
      </c>
      <c r="U61" s="346">
        <v>0.92051932945477588</v>
      </c>
      <c r="V61" s="346">
        <v>7.3994714338480191E-2</v>
      </c>
      <c r="X61" s="347" t="s">
        <v>388</v>
      </c>
      <c r="Y61" s="333" t="s">
        <v>370</v>
      </c>
      <c r="Z61" s="334">
        <v>53.290423714582822</v>
      </c>
      <c r="AA61" s="334">
        <v>-0.37912823684407454</v>
      </c>
      <c r="AB61" s="334">
        <v>103.19704178584924</v>
      </c>
      <c r="AC61" s="334">
        <v>110.11964778857325</v>
      </c>
      <c r="AD61" s="334">
        <v>201.40217901934574</v>
      </c>
      <c r="AE61" s="334">
        <v>75.88656549190506</v>
      </c>
      <c r="AF61" s="329">
        <v>319.00546188600168</v>
      </c>
      <c r="AG61" s="329">
        <v>13.334067465334041</v>
      </c>
      <c r="AH61" s="329">
        <v>144.13854381753794</v>
      </c>
      <c r="AI61" s="329">
        <v>283.99373796962811</v>
      </c>
      <c r="AJ61" s="329">
        <v>55.581229447953021</v>
      </c>
      <c r="AK61" s="329">
        <v>50.560345680240019</v>
      </c>
      <c r="AR61" s="7"/>
      <c r="AT61" s="22"/>
      <c r="BI61" s="7"/>
      <c r="BJ61" s="7"/>
      <c r="BT61" s="22"/>
      <c r="BU61" s="22"/>
    </row>
    <row r="62" spans="11:73" ht="13">
      <c r="K62" s="347" t="s">
        <v>399</v>
      </c>
      <c r="L62" s="328" t="s">
        <v>378</v>
      </c>
      <c r="M62" s="346">
        <v>69.432179382415782</v>
      </c>
      <c r="N62" s="346">
        <v>0.41182540852124189</v>
      </c>
      <c r="O62" s="346">
        <v>14.598350378376551</v>
      </c>
      <c r="P62" s="346">
        <v>5.7550082374890206</v>
      </c>
      <c r="Q62" s="346">
        <v>0.12996677976436649</v>
      </c>
      <c r="R62" s="346">
        <v>2.7124909185107637</v>
      </c>
      <c r="S62" s="346">
        <v>3.5166424122982387</v>
      </c>
      <c r="T62" s="346">
        <v>3.816758027392809</v>
      </c>
      <c r="U62" s="346">
        <v>0.91243212358573078</v>
      </c>
      <c r="V62" s="346">
        <v>7.2991928277685525E-2</v>
      </c>
      <c r="X62" s="347" t="s">
        <v>389</v>
      </c>
      <c r="Y62" s="333" t="s">
        <v>370</v>
      </c>
      <c r="Z62" s="334">
        <v>54.367250727943663</v>
      </c>
      <c r="AA62" s="334">
        <v>1.498261069811067</v>
      </c>
      <c r="AB62" s="334">
        <v>109.25739884217509</v>
      </c>
      <c r="AC62" s="334">
        <v>111.68057762442064</v>
      </c>
      <c r="AD62" s="334">
        <v>203.853881433937</v>
      </c>
      <c r="AE62" s="334">
        <v>77.385675401046029</v>
      </c>
      <c r="AF62" s="329">
        <v>318.41998575069618</v>
      </c>
      <c r="AG62" s="329">
        <v>13.594052372812618</v>
      </c>
      <c r="AH62" s="329">
        <v>143.965658629073</v>
      </c>
      <c r="AI62" s="329">
        <v>284.79770138086309</v>
      </c>
      <c r="AJ62" s="329">
        <v>55.501478184474706</v>
      </c>
      <c r="AK62" s="329">
        <v>51.874910936841303</v>
      </c>
      <c r="AR62" s="7"/>
      <c r="AT62" s="22"/>
      <c r="BI62" s="7"/>
      <c r="BJ62" s="7"/>
      <c r="BT62" s="22"/>
      <c r="BU62" s="22"/>
    </row>
    <row r="63" spans="11:73" ht="13">
      <c r="K63" s="347" t="s">
        <v>400</v>
      </c>
      <c r="L63" s="328" t="s">
        <v>378</v>
      </c>
      <c r="M63" s="346">
        <v>69.429458078573745</v>
      </c>
      <c r="N63" s="346">
        <v>0.41095957887065265</v>
      </c>
      <c r="O63" s="346">
        <v>14.608084320825769</v>
      </c>
      <c r="P63" s="346">
        <v>5.7637273267147711</v>
      </c>
      <c r="Q63" s="346">
        <v>0.12932206685897596</v>
      </c>
      <c r="R63" s="346">
        <v>2.6950644911720847</v>
      </c>
      <c r="S63" s="346">
        <v>3.5041387590369584</v>
      </c>
      <c r="T63" s="346">
        <v>3.8073435853054791</v>
      </c>
      <c r="U63" s="346">
        <v>0.92029416884554327</v>
      </c>
      <c r="V63" s="346">
        <v>7.2371673714816023E-2</v>
      </c>
      <c r="X63" s="347" t="s">
        <v>390</v>
      </c>
      <c r="Y63" s="333" t="s">
        <v>370</v>
      </c>
      <c r="Z63" s="334">
        <v>54.345783865157607</v>
      </c>
      <c r="AA63" s="334">
        <v>0.72458739970582153</v>
      </c>
      <c r="AB63" s="334">
        <v>105.33144764823467</v>
      </c>
      <c r="AC63" s="334">
        <v>108.63764697180756</v>
      </c>
      <c r="AD63" s="334">
        <v>204.95612082350323</v>
      </c>
      <c r="AE63" s="334">
        <v>77.215713899114434</v>
      </c>
      <c r="AF63" s="329">
        <v>319.05183406018449</v>
      </c>
      <c r="AG63" s="329">
        <v>13.405375793359854</v>
      </c>
      <c r="AH63" s="329">
        <v>144.06506695654622</v>
      </c>
      <c r="AI63" s="329">
        <v>283.67717052110396</v>
      </c>
      <c r="AJ63" s="329">
        <v>55.431407324487616</v>
      </c>
      <c r="AK63" s="329">
        <v>51.970229029331662</v>
      </c>
      <c r="AR63" s="7"/>
      <c r="AT63" s="22"/>
      <c r="BI63" s="7"/>
      <c r="BJ63" s="7"/>
      <c r="BT63" s="22"/>
      <c r="BU63" s="22"/>
    </row>
    <row r="64" spans="11:73" ht="13">
      <c r="K64" s="347" t="s">
        <v>401</v>
      </c>
      <c r="L64" s="328" t="s">
        <v>378</v>
      </c>
      <c r="M64" s="346">
        <v>68.723097817104417</v>
      </c>
      <c r="N64" s="346">
        <v>0.40284797033302183</v>
      </c>
      <c r="O64" s="346">
        <v>14.410263732761434</v>
      </c>
      <c r="P64" s="346">
        <v>5.7008396221309097</v>
      </c>
      <c r="Q64" s="346">
        <v>0.1278315025215514</v>
      </c>
      <c r="R64" s="346">
        <v>2.6595993546831518</v>
      </c>
      <c r="S64" s="346">
        <v>3.44977875812546</v>
      </c>
      <c r="T64" s="346">
        <v>3.7680260184106897</v>
      </c>
      <c r="U64" s="346">
        <v>0.90620825972543129</v>
      </c>
      <c r="V64" s="346">
        <v>7.4604270223634014E-2</v>
      </c>
      <c r="X64" s="347" t="s">
        <v>391</v>
      </c>
      <c r="Y64" s="333" t="s">
        <v>370</v>
      </c>
      <c r="Z64" s="334">
        <v>53.351526056488566</v>
      </c>
      <c r="AA64" s="334">
        <v>1.0006763278791888</v>
      </c>
      <c r="AB64" s="334">
        <v>107.27838442972845</v>
      </c>
      <c r="AC64" s="334">
        <v>109.65991659820527</v>
      </c>
      <c r="AD64" s="334">
        <v>202.86775782185418</v>
      </c>
      <c r="AE64" s="334">
        <v>78.826152102605036</v>
      </c>
      <c r="AF64" s="329">
        <v>318.28213315779209</v>
      </c>
      <c r="AG64" s="329">
        <v>13.849617504156976</v>
      </c>
      <c r="AH64" s="329">
        <v>143.98755009185885</v>
      </c>
      <c r="AI64" s="329">
        <v>283.79993228803033</v>
      </c>
      <c r="AJ64" s="329">
        <v>55.33008885647552</v>
      </c>
      <c r="AK64" s="329">
        <v>51.868627027018476</v>
      </c>
      <c r="AR64" s="7"/>
      <c r="AT64" s="22"/>
      <c r="BI64" s="7"/>
      <c r="BJ64" s="7"/>
      <c r="BT64" s="22"/>
      <c r="BU64" s="22"/>
    </row>
    <row r="65" spans="11:73" ht="13">
      <c r="K65" s="335" t="s">
        <v>392</v>
      </c>
      <c r="L65" s="335"/>
      <c r="M65" s="341">
        <v>66.349999999999994</v>
      </c>
      <c r="N65" s="341">
        <v>0.42299999999999999</v>
      </c>
      <c r="O65" s="341">
        <v>13.99</v>
      </c>
      <c r="P65" s="341">
        <v>5.66</v>
      </c>
      <c r="Q65" s="341">
        <v>0.13</v>
      </c>
      <c r="R65" s="341">
        <v>2.44</v>
      </c>
      <c r="S65" s="341">
        <v>3.44</v>
      </c>
      <c r="T65" s="341">
        <v>3.84</v>
      </c>
      <c r="U65" s="341">
        <v>0.85</v>
      </c>
      <c r="V65" s="341">
        <v>7.0000000000000007E-2</v>
      </c>
      <c r="X65" s="348" t="s">
        <v>392</v>
      </c>
      <c r="Y65" s="335"/>
      <c r="Z65" s="336">
        <v>50</v>
      </c>
      <c r="AA65" s="336">
        <v>2</v>
      </c>
      <c r="AB65" s="337">
        <v>120</v>
      </c>
      <c r="AC65" s="337">
        <v>109</v>
      </c>
      <c r="AD65" s="337">
        <v>195</v>
      </c>
      <c r="AE65" s="337">
        <v>72</v>
      </c>
      <c r="AF65" s="337">
        <v>320</v>
      </c>
      <c r="AG65" s="337">
        <v>10</v>
      </c>
      <c r="AH65" s="337">
        <v>143</v>
      </c>
      <c r="AI65" s="337">
        <v>300</v>
      </c>
      <c r="AJ65" s="337">
        <v>53</v>
      </c>
      <c r="AK65" s="338">
        <v>51</v>
      </c>
      <c r="AR65" s="7"/>
      <c r="AT65" s="22"/>
      <c r="BI65" s="7"/>
      <c r="BJ65" s="7"/>
      <c r="BT65" s="22"/>
      <c r="BU65" s="22"/>
    </row>
    <row r="66" spans="11:73" ht="13">
      <c r="K66" s="349"/>
      <c r="L66" s="339" t="s">
        <v>371</v>
      </c>
      <c r="M66" s="341">
        <v>68.930370660549883</v>
      </c>
      <c r="N66" s="341">
        <v>0.4095632443718728</v>
      </c>
      <c r="O66" s="341">
        <v>14.465827566685695</v>
      </c>
      <c r="P66" s="341">
        <v>5.7456821679672423</v>
      </c>
      <c r="Q66" s="341">
        <v>0.12933040574418275</v>
      </c>
      <c r="R66" s="341">
        <v>2.6845406278537545</v>
      </c>
      <c r="S66" s="341">
        <v>3.4982505697613182</v>
      </c>
      <c r="T66" s="341">
        <v>3.7684913884265976</v>
      </c>
      <c r="U66" s="341">
        <v>0.91588543828860858</v>
      </c>
      <c r="V66" s="341">
        <v>7.1591509735890846E-2</v>
      </c>
      <c r="X66" s="347"/>
      <c r="Y66" s="339" t="s">
        <v>371</v>
      </c>
      <c r="Z66" s="340">
        <v>53.366913528592221</v>
      </c>
      <c r="AA66" s="341">
        <v>0.89941115337740518</v>
      </c>
      <c r="AB66" s="340">
        <v>105.68709995616868</v>
      </c>
      <c r="AC66" s="340">
        <v>110.29346778825825</v>
      </c>
      <c r="AD66" s="340">
        <v>204.31787749870125</v>
      </c>
      <c r="AE66" s="340">
        <v>77.556537109940237</v>
      </c>
      <c r="AF66" s="340">
        <v>318.75095575943476</v>
      </c>
      <c r="AG66" s="340">
        <v>13.244170383216819</v>
      </c>
      <c r="AH66" s="340">
        <v>144.09820180568806</v>
      </c>
      <c r="AI66" s="340">
        <v>284.36310915126535</v>
      </c>
      <c r="AJ66" s="340">
        <v>55.570516994523544</v>
      </c>
      <c r="AK66" s="340">
        <v>51.428502279129404</v>
      </c>
      <c r="AR66" s="7"/>
      <c r="AT66" s="22"/>
      <c r="BI66" s="7"/>
      <c r="BJ66" s="7"/>
      <c r="BT66" s="22"/>
      <c r="BU66" s="22"/>
    </row>
    <row r="67" spans="11:73" ht="13">
      <c r="K67" s="349"/>
      <c r="L67" s="339" t="s">
        <v>372</v>
      </c>
      <c r="M67" s="341">
        <v>0.39626778502524629</v>
      </c>
      <c r="N67" s="341">
        <v>4.8671305994199459E-3</v>
      </c>
      <c r="O67" s="341">
        <v>0.10864521168026332</v>
      </c>
      <c r="P67" s="341">
        <v>4.1946684370114055E-2</v>
      </c>
      <c r="Q67" s="341">
        <v>1.1324198661715407E-3</v>
      </c>
      <c r="R67" s="341">
        <v>2.8437893033280086E-2</v>
      </c>
      <c r="S67" s="341">
        <v>4.2017940736231295E-2</v>
      </c>
      <c r="T67" s="341">
        <v>4.8060009323076573E-2</v>
      </c>
      <c r="U67" s="341">
        <v>9.5168473694690302E-3</v>
      </c>
      <c r="V67" s="341">
        <v>3.8034781342547253E-3</v>
      </c>
      <c r="X67" s="347"/>
      <c r="Y67" s="339" t="s">
        <v>372</v>
      </c>
      <c r="Z67" s="341">
        <v>0.94365696664806575</v>
      </c>
      <c r="AA67" s="341">
        <v>0.96889945506716646</v>
      </c>
      <c r="AB67" s="341">
        <v>3.3820306434028367</v>
      </c>
      <c r="AC67" s="341">
        <v>1.0348928831265358</v>
      </c>
      <c r="AD67" s="341">
        <v>1.5920139693752626</v>
      </c>
      <c r="AE67" s="341">
        <v>0.97229688900351641</v>
      </c>
      <c r="AF67" s="341">
        <v>0.36828897610300537</v>
      </c>
      <c r="AG67" s="341">
        <v>0.36703534775625601</v>
      </c>
      <c r="AH67" s="341">
        <v>0.23146700512386628</v>
      </c>
      <c r="AI67" s="341">
        <v>0.69472524726585549</v>
      </c>
      <c r="AJ67" s="341">
        <v>0.15050721635975772</v>
      </c>
      <c r="AK67" s="341">
        <v>0.46467747851079078</v>
      </c>
      <c r="AR67" s="7"/>
      <c r="AT67" s="22"/>
      <c r="BI67" s="7"/>
      <c r="BJ67" s="7"/>
      <c r="BT67" s="22"/>
      <c r="BU67" s="22"/>
    </row>
    <row r="68" spans="11:73" ht="13">
      <c r="K68" s="349"/>
      <c r="L68" s="339" t="s">
        <v>373</v>
      </c>
      <c r="M68" s="342">
        <v>0.5748812623925692</v>
      </c>
      <c r="N68" s="342">
        <v>1.1883709454651936</v>
      </c>
      <c r="O68" s="342">
        <v>0.7510473298497593</v>
      </c>
      <c r="P68" s="342">
        <v>0.73005577308071534</v>
      </c>
      <c r="Q68" s="342">
        <v>0.87560219088114677</v>
      </c>
      <c r="R68" s="342">
        <v>1.0593206427282014</v>
      </c>
      <c r="S68" s="342">
        <v>1.2011129534125433</v>
      </c>
      <c r="T68" s="342">
        <v>1.2753116398427635</v>
      </c>
      <c r="U68" s="342">
        <v>1.0390870922952851</v>
      </c>
      <c r="V68" s="342">
        <v>5.3127502804259681</v>
      </c>
      <c r="X68" s="347"/>
      <c r="Y68" s="339" t="s">
        <v>373</v>
      </c>
      <c r="Z68" s="342">
        <v>1.7682434756930165</v>
      </c>
      <c r="AA68" s="342">
        <v>107.72597731625005</v>
      </c>
      <c r="AB68" s="342">
        <v>3.2000411070087615</v>
      </c>
      <c r="AC68" s="342">
        <v>0.93830840926438763</v>
      </c>
      <c r="AD68" s="342">
        <v>0.7791848607987728</v>
      </c>
      <c r="AE68" s="342">
        <v>1.2536620705811521</v>
      </c>
      <c r="AF68" s="342">
        <v>0.11554129311566913</v>
      </c>
      <c r="AG68" s="342">
        <v>2.771297386972368</v>
      </c>
      <c r="AH68" s="342">
        <v>0.1606314320535327</v>
      </c>
      <c r="AI68" s="342">
        <v>0.24430920358811392</v>
      </c>
      <c r="AJ68" s="342">
        <v>0.27084005062358907</v>
      </c>
      <c r="AK68" s="342">
        <v>0.90354075642479892</v>
      </c>
      <c r="AR68" s="7"/>
      <c r="AT68" s="22"/>
      <c r="BI68" s="7"/>
      <c r="BJ68" s="7"/>
      <c r="BT68" s="22"/>
      <c r="BU68" s="22"/>
    </row>
    <row r="69" spans="11:73" ht="14.5">
      <c r="K69" s="364"/>
      <c r="L69" s="365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X69" s="364"/>
      <c r="Y69" s="367"/>
      <c r="Z69" s="368"/>
      <c r="AA69" s="368"/>
      <c r="AB69" s="368"/>
      <c r="AC69" s="368"/>
      <c r="AD69" s="368"/>
      <c r="AE69" s="368"/>
      <c r="AF69" s="369"/>
      <c r="AG69" s="369"/>
      <c r="AH69" s="369"/>
      <c r="AI69" s="370"/>
      <c r="AJ69" s="367"/>
      <c r="AK69" s="367"/>
      <c r="AR69" s="7"/>
      <c r="AT69" s="22"/>
      <c r="BI69" s="7"/>
      <c r="BJ69" s="7"/>
      <c r="BT69" s="22"/>
      <c r="BU69" s="22"/>
    </row>
    <row r="70" spans="11:73" ht="13">
      <c r="K70" s="347" t="s">
        <v>393</v>
      </c>
      <c r="L70" s="328" t="s">
        <v>379</v>
      </c>
      <c r="M70" s="346">
        <v>51.555433608046421</v>
      </c>
      <c r="N70" s="346">
        <v>2.5084979628704138</v>
      </c>
      <c r="O70" s="346">
        <v>13.878377388913473</v>
      </c>
      <c r="P70" s="346">
        <v>13.44794819075598</v>
      </c>
      <c r="Q70" s="346">
        <v>0.17708701857382922</v>
      </c>
      <c r="R70" s="346">
        <v>5.3210099653526841</v>
      </c>
      <c r="S70" s="346">
        <v>8.6379676139604946</v>
      </c>
      <c r="T70" s="346">
        <v>2.8201849829369094</v>
      </c>
      <c r="U70" s="346">
        <v>1.3206038980235126</v>
      </c>
      <c r="V70" s="346">
        <v>0.29540099992746166</v>
      </c>
      <c r="X70" s="347" t="s">
        <v>383</v>
      </c>
      <c r="Y70" s="331" t="s">
        <v>374</v>
      </c>
      <c r="Z70" s="332">
        <v>215.92350755918716</v>
      </c>
      <c r="AA70" s="332">
        <v>550.14829935481862</v>
      </c>
      <c r="AB70" s="332">
        <v>51.673133171200007</v>
      </c>
      <c r="AC70" s="332">
        <v>7.6435335231846802</v>
      </c>
      <c r="AD70" s="332">
        <v>31.264752721030789</v>
      </c>
      <c r="AE70" s="332">
        <v>19.825471383212928</v>
      </c>
      <c r="AF70" s="329">
        <v>8.4203185681266408</v>
      </c>
      <c r="AG70" s="329">
        <v>273.99704037171836</v>
      </c>
      <c r="AH70" s="329">
        <v>14.714428485218964</v>
      </c>
      <c r="AI70" s="329">
        <v>111.64147446690417</v>
      </c>
      <c r="AJ70" s="329">
        <v>21.221613239971113</v>
      </c>
      <c r="AK70" s="343">
        <v>0.86133918957438682</v>
      </c>
      <c r="AR70" s="7"/>
      <c r="AT70" s="22"/>
      <c r="BI70" s="7"/>
      <c r="BJ70" s="7"/>
      <c r="BT70" s="22"/>
      <c r="BU70" s="22"/>
    </row>
    <row r="71" spans="11:73" ht="13">
      <c r="K71" s="347" t="s">
        <v>394</v>
      </c>
      <c r="L71" s="328" t="s">
        <v>379</v>
      </c>
      <c r="M71" s="346">
        <v>51.452846670300616</v>
      </c>
      <c r="N71" s="346">
        <v>2.5043371162989518</v>
      </c>
      <c r="O71" s="346">
        <v>13.858928994529963</v>
      </c>
      <c r="P71" s="346">
        <v>13.433548029064136</v>
      </c>
      <c r="Q71" s="346">
        <v>0.17803344863227902</v>
      </c>
      <c r="R71" s="346">
        <v>5.2908025162220342</v>
      </c>
      <c r="S71" s="346">
        <v>8.6773485501015006</v>
      </c>
      <c r="T71" s="346">
        <v>2.8308472195639269</v>
      </c>
      <c r="U71" s="346">
        <v>1.3096374925075547</v>
      </c>
      <c r="V71" s="346">
        <v>0.29747715848750522</v>
      </c>
      <c r="X71" s="347" t="s">
        <v>384</v>
      </c>
      <c r="Y71" s="333" t="s">
        <v>374</v>
      </c>
      <c r="Z71" s="334">
        <v>213.91024124825992</v>
      </c>
      <c r="AA71" s="334">
        <v>547.74963403394736</v>
      </c>
      <c r="AB71" s="334">
        <v>50.547682829248053</v>
      </c>
      <c r="AC71" s="334">
        <v>8.6185260366971193</v>
      </c>
      <c r="AD71" s="334">
        <v>34.298638332558475</v>
      </c>
      <c r="AE71" s="334">
        <v>18.469044310096372</v>
      </c>
      <c r="AF71" s="329">
        <v>8.5407431147474924</v>
      </c>
      <c r="AG71" s="329">
        <v>273.17477111234837</v>
      </c>
      <c r="AH71" s="329">
        <v>14.675127668607621</v>
      </c>
      <c r="AI71" s="329">
        <v>112.11999834750391</v>
      </c>
      <c r="AJ71" s="329">
        <v>21.51710170777886</v>
      </c>
      <c r="AK71" s="343">
        <v>0.26154702959206749</v>
      </c>
      <c r="AR71" s="7"/>
      <c r="AT71" s="22"/>
      <c r="BI71" s="7"/>
      <c r="BJ71" s="7"/>
      <c r="BT71" s="22"/>
      <c r="BU71" s="22"/>
    </row>
    <row r="72" spans="11:73" ht="13">
      <c r="K72" s="347" t="s">
        <v>395</v>
      </c>
      <c r="L72" s="328" t="s">
        <v>379</v>
      </c>
      <c r="M72" s="346">
        <v>51.516558477766104</v>
      </c>
      <c r="N72" s="346">
        <v>2.5073459314166517</v>
      </c>
      <c r="O72" s="346">
        <v>13.897400709176186</v>
      </c>
      <c r="P72" s="346">
        <v>13.442536352033549</v>
      </c>
      <c r="Q72" s="346">
        <v>0.17803344863227902</v>
      </c>
      <c r="R72" s="346">
        <v>5.3161367554301462</v>
      </c>
      <c r="S72" s="346">
        <v>8.6873420414640492</v>
      </c>
      <c r="T72" s="346">
        <v>2.8573322961053673</v>
      </c>
      <c r="U72" s="346">
        <v>1.3237304401594423</v>
      </c>
      <c r="V72" s="346">
        <v>0.299500812626876</v>
      </c>
      <c r="X72" s="347" t="s">
        <v>385</v>
      </c>
      <c r="Y72" s="333" t="s">
        <v>374</v>
      </c>
      <c r="Z72" s="334">
        <v>209.43305224962927</v>
      </c>
      <c r="AA72" s="334">
        <v>550.00647875110917</v>
      </c>
      <c r="AB72" s="334">
        <v>51.944046108540491</v>
      </c>
      <c r="AC72" s="334">
        <v>9.2850185408816195</v>
      </c>
      <c r="AD72" s="334">
        <v>30.595822508182248</v>
      </c>
      <c r="AE72" s="334">
        <v>19.041393075122173</v>
      </c>
      <c r="AF72" s="329">
        <v>9.0575654514493067</v>
      </c>
      <c r="AG72" s="329">
        <v>273.95740304801825</v>
      </c>
      <c r="AH72" s="329">
        <v>14.345476951108331</v>
      </c>
      <c r="AI72" s="329">
        <v>111.73838538540238</v>
      </c>
      <c r="AJ72" s="329">
        <v>21.596168898622626</v>
      </c>
      <c r="AK72" s="343">
        <v>0.57489046179627001</v>
      </c>
      <c r="AR72" s="7"/>
      <c r="AT72" s="22"/>
      <c r="BI72" s="7"/>
      <c r="BJ72" s="7"/>
      <c r="BT72" s="22"/>
      <c r="BU72" s="22"/>
    </row>
    <row r="73" spans="11:73" ht="13">
      <c r="K73" s="347" t="s">
        <v>396</v>
      </c>
      <c r="L73" s="328" t="s">
        <v>379</v>
      </c>
      <c r="M73" s="346">
        <v>51.487503376486501</v>
      </c>
      <c r="N73" s="346">
        <v>2.5654875022798818</v>
      </c>
      <c r="O73" s="346">
        <v>13.732522534423</v>
      </c>
      <c r="P73" s="346">
        <v>13.761939643845498</v>
      </c>
      <c r="Q73" s="346">
        <v>0.182344173267698</v>
      </c>
      <c r="R73" s="346">
        <v>5.3937238021377869</v>
      </c>
      <c r="S73" s="346">
        <v>8.8918270474171717</v>
      </c>
      <c r="T73" s="346">
        <v>2.8903288905615692</v>
      </c>
      <c r="U73" s="346">
        <v>1.3511347139251235</v>
      </c>
      <c r="V73" s="346">
        <v>0.30217092847644134</v>
      </c>
      <c r="X73" s="347" t="s">
        <v>386</v>
      </c>
      <c r="Y73" s="333" t="s">
        <v>374</v>
      </c>
      <c r="Z73" s="334">
        <v>214.8963698281328</v>
      </c>
      <c r="AA73" s="334">
        <v>549.46983857847863</v>
      </c>
      <c r="AB73" s="334">
        <v>51.534822805056706</v>
      </c>
      <c r="AC73" s="334">
        <v>6.7360850468228897</v>
      </c>
      <c r="AD73" s="334">
        <v>33.209307036580661</v>
      </c>
      <c r="AE73" s="334">
        <v>20.499112037349562</v>
      </c>
      <c r="AF73" s="329">
        <v>8.9493697415465121</v>
      </c>
      <c r="AG73" s="329">
        <v>274.88344750641846</v>
      </c>
      <c r="AH73" s="329">
        <v>14.296317039446359</v>
      </c>
      <c r="AI73" s="329">
        <v>112.30688169723663</v>
      </c>
      <c r="AJ73" s="329">
        <v>21.502181793078918</v>
      </c>
      <c r="AK73" s="343">
        <v>-0.11754943890417374</v>
      </c>
      <c r="AR73" s="7"/>
      <c r="AT73" s="22"/>
      <c r="BI73" s="7"/>
      <c r="BJ73" s="7"/>
      <c r="BT73" s="22"/>
      <c r="BU73" s="22"/>
    </row>
    <row r="74" spans="11:73" ht="13">
      <c r="K74" s="347" t="s">
        <v>397</v>
      </c>
      <c r="L74" s="328" t="s">
        <v>379</v>
      </c>
      <c r="M74" s="346">
        <v>51.148759834328459</v>
      </c>
      <c r="N74" s="346">
        <v>2.5024260771337006</v>
      </c>
      <c r="O74" s="346">
        <v>13.858112832803743</v>
      </c>
      <c r="P74" s="346">
        <v>13.513115495858102</v>
      </c>
      <c r="Q74" s="346">
        <v>0.17731981349369713</v>
      </c>
      <c r="R74" s="346">
        <v>5.2333139868538474</v>
      </c>
      <c r="S74" s="346">
        <v>8.742768109668333</v>
      </c>
      <c r="T74" s="346">
        <v>2.7842161467639368</v>
      </c>
      <c r="U74" s="346">
        <v>1.3425793791691534</v>
      </c>
      <c r="V74" s="346">
        <v>0.29687690300843306</v>
      </c>
      <c r="X74" s="347" t="s">
        <v>387</v>
      </c>
      <c r="Y74" s="331" t="s">
        <v>374</v>
      </c>
      <c r="Z74" s="332">
        <v>216.3943470233252</v>
      </c>
      <c r="AA74" s="332">
        <v>549.53265891525882</v>
      </c>
      <c r="AB74" s="332">
        <v>51.864821090576655</v>
      </c>
      <c r="AC74" s="332">
        <v>8.5669992905362093</v>
      </c>
      <c r="AD74" s="332">
        <v>34.619515121945064</v>
      </c>
      <c r="AE74" s="332">
        <v>18.183825000782768</v>
      </c>
      <c r="AF74" s="329">
        <v>8.7343400590318954</v>
      </c>
      <c r="AG74" s="329">
        <v>274.12496442022882</v>
      </c>
      <c r="AH74" s="329">
        <v>14.33325955008989</v>
      </c>
      <c r="AI74" s="329">
        <v>111.69991133639334</v>
      </c>
      <c r="AJ74" s="329">
        <v>21.506661140751532</v>
      </c>
      <c r="AK74" s="343">
        <v>0.55009332957853063</v>
      </c>
      <c r="AR74" s="7"/>
      <c r="AT74" s="22"/>
      <c r="BI74" s="7"/>
      <c r="BJ74" s="7"/>
      <c r="BT74" s="22"/>
      <c r="BU74" s="22"/>
    </row>
    <row r="75" spans="11:73" ht="13">
      <c r="K75" s="347" t="s">
        <v>398</v>
      </c>
      <c r="L75" s="328" t="s">
        <v>379</v>
      </c>
      <c r="M75" s="346">
        <v>51.956366190020383</v>
      </c>
      <c r="N75" s="346">
        <v>2.5339997189996075</v>
      </c>
      <c r="O75" s="346">
        <v>14.060727548147202</v>
      </c>
      <c r="P75" s="346">
        <v>13.556368987114473</v>
      </c>
      <c r="Q75" s="346">
        <v>0.1808291312032147</v>
      </c>
      <c r="R75" s="346">
        <v>5.3583464610187681</v>
      </c>
      <c r="S75" s="346">
        <v>8.7824885820411875</v>
      </c>
      <c r="T75" s="346">
        <v>2.8645919102064608</v>
      </c>
      <c r="U75" s="346">
        <v>1.3250347904156099</v>
      </c>
      <c r="V75" s="346">
        <v>0.3039782859310538</v>
      </c>
      <c r="X75" s="347" t="s">
        <v>388</v>
      </c>
      <c r="Y75" s="333" t="s">
        <v>374</v>
      </c>
      <c r="Z75" s="334">
        <v>216.34120917338456</v>
      </c>
      <c r="AA75" s="334">
        <v>548.37612604324477</v>
      </c>
      <c r="AB75" s="334">
        <v>54.682139862952972</v>
      </c>
      <c r="AC75" s="334">
        <v>9.0859427249101223</v>
      </c>
      <c r="AD75" s="334">
        <v>32.755334502744027</v>
      </c>
      <c r="AE75" s="334">
        <v>18.735712805438485</v>
      </c>
      <c r="AF75" s="329">
        <v>8.876962486503027</v>
      </c>
      <c r="AG75" s="329">
        <v>273.11202021989982</v>
      </c>
      <c r="AH75" s="329">
        <v>14.260381016635341</v>
      </c>
      <c r="AI75" s="329">
        <v>111.82679907936348</v>
      </c>
      <c r="AJ75" s="329">
        <v>21.384653097203106</v>
      </c>
      <c r="AK75" s="343">
        <v>1.1673754534396898</v>
      </c>
      <c r="AR75" s="7"/>
      <c r="AT75" s="22"/>
      <c r="BI75" s="7"/>
      <c r="BJ75" s="7"/>
      <c r="BT75" s="22"/>
      <c r="BU75" s="22"/>
    </row>
    <row r="76" spans="11:73" ht="13">
      <c r="K76" s="347" t="s">
        <v>399</v>
      </c>
      <c r="L76" s="328" t="s">
        <v>379</v>
      </c>
      <c r="M76" s="346">
        <v>51.874651087894087</v>
      </c>
      <c r="N76" s="346">
        <v>2.5245393717543116</v>
      </c>
      <c r="O76" s="346">
        <v>14.01823686816145</v>
      </c>
      <c r="P76" s="346">
        <v>13.559664287815099</v>
      </c>
      <c r="Q76" s="346">
        <v>0.17957242089580408</v>
      </c>
      <c r="R76" s="346">
        <v>5.3577136450234484</v>
      </c>
      <c r="S76" s="346">
        <v>8.773805253630476</v>
      </c>
      <c r="T76" s="346">
        <v>2.854851360431824</v>
      </c>
      <c r="U76" s="346">
        <v>1.3346169332016147</v>
      </c>
      <c r="V76" s="346">
        <v>0.30496627568074086</v>
      </c>
      <c r="X76" s="347" t="s">
        <v>389</v>
      </c>
      <c r="Y76" s="333" t="s">
        <v>374</v>
      </c>
      <c r="Z76" s="334">
        <v>215.24068030539604</v>
      </c>
      <c r="AA76" s="334">
        <v>548.93758139220245</v>
      </c>
      <c r="AB76" s="334">
        <v>51.508589162208459</v>
      </c>
      <c r="AC76" s="334">
        <v>9.7759616169408101</v>
      </c>
      <c r="AD76" s="334">
        <v>32.72516226567032</v>
      </c>
      <c r="AE76" s="334">
        <v>15.050609130352944</v>
      </c>
      <c r="AF76" s="329">
        <v>8.7535156924612707</v>
      </c>
      <c r="AG76" s="329">
        <v>274.39521364957585</v>
      </c>
      <c r="AH76" s="329">
        <v>14.317329060734524</v>
      </c>
      <c r="AI76" s="329">
        <v>112.22173961397631</v>
      </c>
      <c r="AJ76" s="329">
        <v>21.219121117259686</v>
      </c>
      <c r="AK76" s="343">
        <v>0.5337363574356937</v>
      </c>
      <c r="AR76" s="7"/>
      <c r="AT76" s="22"/>
      <c r="BI76" s="7"/>
      <c r="BJ76" s="7"/>
      <c r="BT76" s="22"/>
      <c r="BU76" s="22"/>
    </row>
    <row r="77" spans="11:73" ht="13">
      <c r="K77" s="347" t="s">
        <v>400</v>
      </c>
      <c r="L77" s="328" t="s">
        <v>379</v>
      </c>
      <c r="M77" s="346">
        <v>51.988256021143535</v>
      </c>
      <c r="N77" s="346">
        <v>2.5243241764929225</v>
      </c>
      <c r="O77" s="346">
        <v>14.043447742075374</v>
      </c>
      <c r="P77" s="346">
        <v>13.559906079356272</v>
      </c>
      <c r="Q77" s="346">
        <v>0.17906132334319744</v>
      </c>
      <c r="R77" s="346">
        <v>5.328561554763966</v>
      </c>
      <c r="S77" s="346">
        <v>8.7969927806009807</v>
      </c>
      <c r="T77" s="346">
        <v>2.8622512127788506</v>
      </c>
      <c r="U77" s="346">
        <v>1.3369004538820741</v>
      </c>
      <c r="V77" s="346">
        <v>0.30858477542289608</v>
      </c>
      <c r="X77" s="347" t="s">
        <v>390</v>
      </c>
      <c r="Y77" s="333" t="s">
        <v>374</v>
      </c>
      <c r="Z77" s="334">
        <v>219.63802414232617</v>
      </c>
      <c r="AA77" s="334">
        <v>550.17775340353865</v>
      </c>
      <c r="AB77" s="334">
        <v>54.120268762717849</v>
      </c>
      <c r="AC77" s="334">
        <v>7.0395420434512097</v>
      </c>
      <c r="AD77" s="334">
        <v>27.199007991397515</v>
      </c>
      <c r="AE77" s="334">
        <v>15.90171348957927</v>
      </c>
      <c r="AF77" s="329">
        <v>8.798167435287473</v>
      </c>
      <c r="AG77" s="329">
        <v>273.99221180858262</v>
      </c>
      <c r="AH77" s="329">
        <v>14.228392913204026</v>
      </c>
      <c r="AI77" s="329">
        <v>111.70485990465649</v>
      </c>
      <c r="AJ77" s="329">
        <v>21.275910250945216</v>
      </c>
      <c r="AK77" s="343">
        <v>0.66818929745503608</v>
      </c>
      <c r="AR77" s="7"/>
      <c r="AT77" s="22"/>
      <c r="BI77" s="7"/>
      <c r="BJ77" s="7"/>
      <c r="BT77" s="22"/>
      <c r="BU77" s="22"/>
    </row>
    <row r="78" spans="11:73" ht="13">
      <c r="K78" s="347" t="s">
        <v>401</v>
      </c>
      <c r="L78" s="328" t="s">
        <v>379</v>
      </c>
      <c r="M78" s="346">
        <v>51.312074974229809</v>
      </c>
      <c r="N78" s="346">
        <v>2.4955010522332692</v>
      </c>
      <c r="O78" s="346">
        <v>13.855217961435239</v>
      </c>
      <c r="P78" s="346">
        <v>13.421338183513141</v>
      </c>
      <c r="Q78" s="346">
        <v>0.17798078428000619</v>
      </c>
      <c r="R78" s="346">
        <v>5.2906748997191837</v>
      </c>
      <c r="S78" s="346">
        <v>8.6802780677194278</v>
      </c>
      <c r="T78" s="346">
        <v>2.8235444573061708</v>
      </c>
      <c r="U78" s="346">
        <v>1.3191886977428524</v>
      </c>
      <c r="V78" s="346">
        <v>0.3063748697183904</v>
      </c>
      <c r="X78" s="347" t="s">
        <v>391</v>
      </c>
      <c r="Y78" s="333" t="s">
        <v>374</v>
      </c>
      <c r="Z78" s="334">
        <v>218.6079346272673</v>
      </c>
      <c r="AA78" s="334">
        <v>534.8955178559105</v>
      </c>
      <c r="AB78" s="334">
        <v>49.58420818053866</v>
      </c>
      <c r="AC78" s="334">
        <v>6.8209036139393717</v>
      </c>
      <c r="AD78" s="334">
        <v>28.945349173860425</v>
      </c>
      <c r="AE78" s="334">
        <v>16.205985036356552</v>
      </c>
      <c r="AF78" s="329">
        <v>8.4632798595118039</v>
      </c>
      <c r="AG78" s="329">
        <v>273.72379510343706</v>
      </c>
      <c r="AH78" s="329">
        <v>14.071592456073839</v>
      </c>
      <c r="AI78" s="329">
        <v>112.18715294422971</v>
      </c>
      <c r="AJ78" s="329">
        <v>21.802873950799622</v>
      </c>
      <c r="AK78" s="343">
        <v>0.32745501196679266</v>
      </c>
      <c r="AR78" s="7"/>
      <c r="AT78" s="22"/>
      <c r="BI78" s="7"/>
      <c r="BJ78" s="7"/>
      <c r="BT78" s="22"/>
      <c r="BU78" s="22"/>
    </row>
    <row r="79" spans="11:73" ht="13">
      <c r="K79" s="335" t="s">
        <v>392</v>
      </c>
      <c r="L79" s="335"/>
      <c r="M79" s="341">
        <v>50.99</v>
      </c>
      <c r="N79" s="341">
        <v>2.52</v>
      </c>
      <c r="O79" s="341">
        <v>13.95</v>
      </c>
      <c r="P79" s="341">
        <v>13.43</v>
      </c>
      <c r="Q79" s="341">
        <v>0.18</v>
      </c>
      <c r="R79" s="341">
        <v>5.28</v>
      </c>
      <c r="S79" s="341">
        <v>8.81</v>
      </c>
      <c r="T79" s="341">
        <v>3.08</v>
      </c>
      <c r="U79" s="341">
        <v>1.36</v>
      </c>
      <c r="V79" s="341">
        <v>0.3</v>
      </c>
      <c r="X79" s="348" t="s">
        <v>392</v>
      </c>
      <c r="Y79" s="335"/>
      <c r="Z79" s="336">
        <v>191</v>
      </c>
      <c r="AA79" s="336">
        <v>526</v>
      </c>
      <c r="AB79" s="337">
        <v>61</v>
      </c>
      <c r="AC79" s="344">
        <v>9.8000000000000007</v>
      </c>
      <c r="AD79" s="337">
        <v>28</v>
      </c>
      <c r="AE79" s="345">
        <v>19.2</v>
      </c>
      <c r="AF79" s="345">
        <v>8.5</v>
      </c>
      <c r="AG79" s="337">
        <v>266</v>
      </c>
      <c r="AH79" s="337">
        <v>14</v>
      </c>
      <c r="AI79" s="337">
        <v>108</v>
      </c>
      <c r="AJ79" s="337">
        <v>20</v>
      </c>
      <c r="AK79" s="342">
        <v>0.93</v>
      </c>
      <c r="AR79" s="7"/>
      <c r="AT79" s="22"/>
      <c r="BI79" s="7"/>
      <c r="BJ79" s="7"/>
      <c r="BT79" s="22"/>
      <c r="BU79" s="22"/>
    </row>
    <row r="80" spans="11:73" ht="13">
      <c r="K80" s="349"/>
      <c r="L80" s="339" t="s">
        <v>371</v>
      </c>
      <c r="M80" s="341">
        <v>51.588050026690652</v>
      </c>
      <c r="N80" s="341">
        <v>2.5184954343866344</v>
      </c>
      <c r="O80" s="341">
        <v>13.911441397740624</v>
      </c>
      <c r="P80" s="341">
        <v>13.521818361039582</v>
      </c>
      <c r="Q80" s="341">
        <v>0.17891795136911165</v>
      </c>
      <c r="R80" s="341">
        <v>5.3211426207246522</v>
      </c>
      <c r="S80" s="341">
        <v>8.7412020051781809</v>
      </c>
      <c r="T80" s="341">
        <v>2.8431276085172237</v>
      </c>
      <c r="U80" s="341">
        <v>1.3292696443363263</v>
      </c>
      <c r="V80" s="341">
        <v>0.30170344547553313</v>
      </c>
      <c r="X80" s="347"/>
      <c r="Y80" s="339" t="s">
        <v>371</v>
      </c>
      <c r="Z80" s="340">
        <v>215.59837401743431</v>
      </c>
      <c r="AA80" s="340">
        <v>547.69932092538988</v>
      </c>
      <c r="AB80" s="340">
        <v>51.939967997004423</v>
      </c>
      <c r="AC80" s="341">
        <v>8.1747236041515592</v>
      </c>
      <c r="AD80" s="340">
        <v>31.734765517107729</v>
      </c>
      <c r="AE80" s="340">
        <v>17.990318474254561</v>
      </c>
      <c r="AF80" s="341">
        <v>8.7326958231850469</v>
      </c>
      <c r="AG80" s="340">
        <v>273.92898524891416</v>
      </c>
      <c r="AH80" s="340">
        <v>14.360256126790985</v>
      </c>
      <c r="AI80" s="340">
        <v>111.93857808618515</v>
      </c>
      <c r="AJ80" s="340">
        <v>21.447365021823405</v>
      </c>
      <c r="AK80" s="341">
        <v>0.5363418546593659</v>
      </c>
      <c r="AR80" s="7"/>
      <c r="AT80" s="22"/>
      <c r="BI80" s="7"/>
      <c r="BJ80" s="7"/>
      <c r="BT80" s="22"/>
      <c r="BU80" s="22"/>
    </row>
    <row r="81" spans="11:73" ht="13">
      <c r="K81" s="349"/>
      <c r="L81" s="339" t="s">
        <v>372</v>
      </c>
      <c r="M81" s="341">
        <v>0.29190416961617732</v>
      </c>
      <c r="N81" s="341">
        <v>2.159521178726425E-2</v>
      </c>
      <c r="O81" s="341">
        <v>0.10792485495436971</v>
      </c>
      <c r="P81" s="341">
        <v>0.10691179842136424</v>
      </c>
      <c r="Q81" s="341">
        <v>1.7388869517044334E-3</v>
      </c>
      <c r="R81" s="341">
        <v>4.694728853379402E-2</v>
      </c>
      <c r="S81" s="341">
        <v>7.8991886447151743E-2</v>
      </c>
      <c r="T81" s="341">
        <v>3.1473880402347706E-2</v>
      </c>
      <c r="U81" s="341">
        <v>1.300390259414891E-2</v>
      </c>
      <c r="V81" s="341">
        <v>4.6225511347596279E-3</v>
      </c>
      <c r="X81" s="347"/>
      <c r="Y81" s="339" t="s">
        <v>372</v>
      </c>
      <c r="Z81" s="341">
        <v>2.9186695712934032</v>
      </c>
      <c r="AA81" s="341">
        <v>4.8719890660341569</v>
      </c>
      <c r="AB81" s="341">
        <v>1.5885675588037327</v>
      </c>
      <c r="AC81" s="341">
        <v>1.1429779449878992</v>
      </c>
      <c r="AD81" s="341">
        <v>2.4739640922298265</v>
      </c>
      <c r="AE81" s="341">
        <v>1.8633582819395178</v>
      </c>
      <c r="AF81" s="341">
        <v>0.21938373575409534</v>
      </c>
      <c r="AG81" s="341">
        <v>0.55391622169955435</v>
      </c>
      <c r="AH81" s="341">
        <v>0.20680606432008863</v>
      </c>
      <c r="AI81" s="341">
        <v>0.26527320874884619</v>
      </c>
      <c r="AJ81" s="341">
        <v>0.19245193450496073</v>
      </c>
      <c r="AK81" s="341">
        <v>0.36565216363809133</v>
      </c>
      <c r="AR81" s="7"/>
      <c r="AT81" s="22"/>
      <c r="BI81" s="7"/>
      <c r="BJ81" s="7"/>
      <c r="BT81" s="22"/>
      <c r="BU81" s="22"/>
    </row>
    <row r="82" spans="11:73" ht="13">
      <c r="K82" s="349"/>
      <c r="L82" s="339" t="s">
        <v>373</v>
      </c>
      <c r="M82" s="342">
        <v>0.56583679643861662</v>
      </c>
      <c r="N82" s="342">
        <v>0.85746479792700692</v>
      </c>
      <c r="O82" s="342">
        <v>0.77579922790673528</v>
      </c>
      <c r="P82" s="342">
        <v>0.79066140046230193</v>
      </c>
      <c r="Q82" s="342">
        <v>0.97189071213825351</v>
      </c>
      <c r="R82" s="342">
        <v>0.88227833531363931</v>
      </c>
      <c r="S82" s="342">
        <v>0.90367304634257295</v>
      </c>
      <c r="T82" s="342">
        <v>1.1070161011437076</v>
      </c>
      <c r="U82" s="342">
        <v>0.97827424627916326</v>
      </c>
      <c r="V82" s="342">
        <v>1.5321505949240135</v>
      </c>
      <c r="X82" s="347"/>
      <c r="Y82" s="339" t="s">
        <v>373</v>
      </c>
      <c r="Z82" s="342">
        <v>1.3537530533775666</v>
      </c>
      <c r="AA82" s="342">
        <v>0.88953717485033035</v>
      </c>
      <c r="AB82" s="342">
        <v>3.0584684975072598</v>
      </c>
      <c r="AC82" s="342">
        <v>13.981854315018481</v>
      </c>
      <c r="AD82" s="342">
        <v>7.79575349594485</v>
      </c>
      <c r="AE82" s="342">
        <v>10.357561399516731</v>
      </c>
      <c r="AF82" s="342">
        <v>2.5122108933605367</v>
      </c>
      <c r="AG82" s="342">
        <v>0.20221161378604055</v>
      </c>
      <c r="AH82" s="342">
        <v>1.4401279649480916</v>
      </c>
      <c r="AI82" s="342">
        <v>0.2369810420001974</v>
      </c>
      <c r="AJ82" s="342">
        <v>0.89732204543138294</v>
      </c>
      <c r="AK82" s="342">
        <v>68.175205880644796</v>
      </c>
      <c r="AR82" s="7"/>
      <c r="AT82" s="22"/>
      <c r="BI82" s="7"/>
      <c r="BJ82" s="7"/>
      <c r="BT82" s="22"/>
      <c r="BU82" s="22"/>
    </row>
    <row r="83" spans="11:73" ht="14.5">
      <c r="K83" s="364"/>
      <c r="L83" s="365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X83" s="364"/>
      <c r="Y83" s="367"/>
      <c r="Z83" s="368"/>
      <c r="AA83" s="368"/>
      <c r="AB83" s="368"/>
      <c r="AC83" s="368"/>
      <c r="AD83" s="368"/>
      <c r="AE83" s="368"/>
      <c r="AF83" s="369"/>
      <c r="AG83" s="369"/>
      <c r="AH83" s="369"/>
      <c r="AI83" s="370"/>
      <c r="AJ83" s="367"/>
      <c r="AK83" s="367"/>
      <c r="AR83" s="7"/>
      <c r="AT83" s="22"/>
      <c r="BI83" s="7"/>
      <c r="BJ83" s="7"/>
      <c r="BT83" s="22"/>
      <c r="BU83" s="22"/>
    </row>
    <row r="84" spans="11:73" ht="13">
      <c r="K84" s="347" t="s">
        <v>393</v>
      </c>
      <c r="L84" s="328" t="s">
        <v>380</v>
      </c>
      <c r="M84" s="346">
        <v>67.46981710277629</v>
      </c>
      <c r="N84" s="346">
        <v>0.37828149280085843</v>
      </c>
      <c r="O84" s="346">
        <v>20.11892874826259</v>
      </c>
      <c r="P84" s="346">
        <v>0.11986583843799432</v>
      </c>
      <c r="Q84" s="346">
        <v>5.0024581518030853E-3</v>
      </c>
      <c r="R84" s="346">
        <v>1.1153031558475518E-2</v>
      </c>
      <c r="S84" s="346">
        <v>0.80432092154022172</v>
      </c>
      <c r="T84" s="346">
        <v>10.527061026954097</v>
      </c>
      <c r="U84" s="346">
        <v>0.75233184746503234</v>
      </c>
      <c r="V84" s="346">
        <v>1.928735051072774E-2</v>
      </c>
      <c r="X84" s="347" t="s">
        <v>383</v>
      </c>
      <c r="Y84" s="331" t="s">
        <v>375</v>
      </c>
      <c r="Z84" s="332">
        <v>116.09053779314299</v>
      </c>
      <c r="AA84" s="332">
        <v>233.45289174217979</v>
      </c>
      <c r="AB84" s="332">
        <v>1109.9023519164077</v>
      </c>
      <c r="AC84" s="332">
        <v>82.050173058371399</v>
      </c>
      <c r="AD84" s="332">
        <v>154.94426730975289</v>
      </c>
      <c r="AE84" s="332">
        <v>67.700783167206765</v>
      </c>
      <c r="AF84" s="329">
        <v>44.811736252229302</v>
      </c>
      <c r="AG84" s="329">
        <v>1373.7543202251497</v>
      </c>
      <c r="AH84" s="329">
        <v>29.660442746843177</v>
      </c>
      <c r="AI84" s="329">
        <v>267.44925255108893</v>
      </c>
      <c r="AJ84" s="329">
        <v>112.70958469931763</v>
      </c>
      <c r="AK84" s="343">
        <v>10.415040435932962</v>
      </c>
      <c r="AR84" s="7"/>
      <c r="AT84" s="22"/>
      <c r="BI84" s="7"/>
      <c r="BJ84" s="7"/>
      <c r="BT84" s="22"/>
      <c r="BU84" s="22"/>
    </row>
    <row r="85" spans="11:73" ht="13">
      <c r="K85" s="347" t="s">
        <v>394</v>
      </c>
      <c r="L85" s="328" t="s">
        <v>380</v>
      </c>
      <c r="M85" s="346">
        <v>67.472826703010853</v>
      </c>
      <c r="N85" s="346">
        <v>0.37810776645763111</v>
      </c>
      <c r="O85" s="346">
        <v>20.135892963124142</v>
      </c>
      <c r="P85" s="346">
        <v>0.10885857818511566</v>
      </c>
      <c r="Q85" s="346">
        <v>6.0011274819869332E-3</v>
      </c>
      <c r="R85" s="346">
        <v>3.1414456618058431E-2</v>
      </c>
      <c r="S85" s="346">
        <v>0.81347019691150768</v>
      </c>
      <c r="T85" s="346">
        <v>10.529855238802559</v>
      </c>
      <c r="U85" s="346">
        <v>0.75397269937598654</v>
      </c>
      <c r="V85" s="346">
        <v>2.0236541393707837E-2</v>
      </c>
      <c r="X85" s="347" t="s">
        <v>384</v>
      </c>
      <c r="Y85" s="333" t="s">
        <v>375</v>
      </c>
      <c r="Z85" s="334">
        <v>117.90966771174793</v>
      </c>
      <c r="AA85" s="334">
        <v>233.56364537712693</v>
      </c>
      <c r="AB85" s="334">
        <v>1120.9404677411917</v>
      </c>
      <c r="AC85" s="334">
        <v>83.421487859658214</v>
      </c>
      <c r="AD85" s="334">
        <v>149.58758710136908</v>
      </c>
      <c r="AE85" s="334">
        <v>64.328299793377738</v>
      </c>
      <c r="AF85" s="329">
        <v>44.491016292202801</v>
      </c>
      <c r="AG85" s="329">
        <v>1374.9439422777043</v>
      </c>
      <c r="AH85" s="329">
        <v>29.926079062930111</v>
      </c>
      <c r="AI85" s="329">
        <v>268.66905867236386</v>
      </c>
      <c r="AJ85" s="329">
        <v>112.93053603361747</v>
      </c>
      <c r="AK85" s="343">
        <v>10.4296318921166</v>
      </c>
      <c r="AR85" s="7"/>
      <c r="AT85" s="22"/>
      <c r="BI85" s="7"/>
      <c r="BJ85" s="7"/>
      <c r="BT85" s="22"/>
      <c r="BU85" s="22"/>
    </row>
    <row r="86" spans="11:73" ht="13">
      <c r="K86" s="347" t="s">
        <v>395</v>
      </c>
      <c r="L86" s="328" t="s">
        <v>380</v>
      </c>
      <c r="M86" s="346">
        <v>67.355516073391868</v>
      </c>
      <c r="N86" s="346">
        <v>0.38211951994789772</v>
      </c>
      <c r="O86" s="346">
        <v>20.094384007847957</v>
      </c>
      <c r="P86" s="346">
        <v>0.11784690115452888</v>
      </c>
      <c r="Q86" s="346">
        <v>6.0011274819869332E-3</v>
      </c>
      <c r="R86" s="346">
        <v>6.890913064606366E-2</v>
      </c>
      <c r="S86" s="346">
        <v>0.85744155890672435</v>
      </c>
      <c r="T86" s="346">
        <v>10.450400009178239</v>
      </c>
      <c r="U86" s="346">
        <v>0.7660523687918902</v>
      </c>
      <c r="V86" s="346">
        <v>2.4283849672449408E-2</v>
      </c>
      <c r="X86" s="347" t="s">
        <v>385</v>
      </c>
      <c r="Y86" s="333" t="s">
        <v>375</v>
      </c>
      <c r="Z86" s="334">
        <v>115.51740323682807</v>
      </c>
      <c r="AA86" s="334">
        <v>231.43679564320286</v>
      </c>
      <c r="AB86" s="334">
        <v>1102.0872318062213</v>
      </c>
      <c r="AC86" s="334">
        <v>81.771645416860281</v>
      </c>
      <c r="AD86" s="334">
        <v>152.38875661340688</v>
      </c>
      <c r="AE86" s="334">
        <v>66.764714239336612</v>
      </c>
      <c r="AF86" s="329">
        <v>44.632656648040332</v>
      </c>
      <c r="AG86" s="329">
        <v>1376.3410730101991</v>
      </c>
      <c r="AH86" s="329">
        <v>29.788970152191798</v>
      </c>
      <c r="AI86" s="329">
        <v>269.82745129317544</v>
      </c>
      <c r="AJ86" s="329">
        <v>112.90349825792839</v>
      </c>
      <c r="AK86" s="343">
        <v>10.382217240270178</v>
      </c>
      <c r="AR86" s="7"/>
      <c r="AT86" s="22"/>
      <c r="BI86" s="7"/>
      <c r="BJ86" s="7"/>
      <c r="BT86" s="22"/>
      <c r="BU86" s="22"/>
    </row>
    <row r="87" spans="11:73" ht="13">
      <c r="K87" s="347" t="s">
        <v>396</v>
      </c>
      <c r="L87" s="328" t="s">
        <v>380</v>
      </c>
      <c r="M87" s="346">
        <v>67.411190618041985</v>
      </c>
      <c r="N87" s="346">
        <v>0.39059672735298395</v>
      </c>
      <c r="O87" s="346">
        <v>19.920709957630518</v>
      </c>
      <c r="P87" s="346">
        <v>0.11489930732120172</v>
      </c>
      <c r="Q87" s="346">
        <v>6.0113463714625724E-3</v>
      </c>
      <c r="R87" s="346">
        <v>6.509491294301685E-2</v>
      </c>
      <c r="S87" s="346">
        <v>0.86166564340229657</v>
      </c>
      <c r="T87" s="346">
        <v>10.656170102887824</v>
      </c>
      <c r="U87" s="346">
        <v>0.77682689368849389</v>
      </c>
      <c r="V87" s="346">
        <v>2.5521193283483224E-2</v>
      </c>
      <c r="X87" s="347" t="s">
        <v>386</v>
      </c>
      <c r="Y87" s="333" t="s">
        <v>375</v>
      </c>
      <c r="Z87" s="334">
        <v>115.93156540029257</v>
      </c>
      <c r="AA87" s="334">
        <v>234.49149062313131</v>
      </c>
      <c r="AB87" s="334">
        <v>1121.865420634078</v>
      </c>
      <c r="AC87" s="334">
        <v>79.71816018625023</v>
      </c>
      <c r="AD87" s="334">
        <v>152.77958620990844</v>
      </c>
      <c r="AE87" s="334">
        <v>68.532781067524496</v>
      </c>
      <c r="AF87" s="329">
        <v>44.619179421800752</v>
      </c>
      <c r="AG87" s="329">
        <v>1375.6828369881932</v>
      </c>
      <c r="AH87" s="329">
        <v>29.882006324155228</v>
      </c>
      <c r="AI87" s="329">
        <v>268.73845425155776</v>
      </c>
      <c r="AJ87" s="329">
        <v>112.55492958810986</v>
      </c>
      <c r="AK87" s="343">
        <v>10.414568178850823</v>
      </c>
      <c r="AR87" s="7"/>
      <c r="AT87" s="22"/>
      <c r="BI87" s="7"/>
      <c r="BJ87" s="7"/>
      <c r="BT87" s="22"/>
      <c r="BU87" s="22"/>
    </row>
    <row r="88" spans="11:73" ht="13">
      <c r="K88" s="347" t="s">
        <v>397</v>
      </c>
      <c r="L88" s="328" t="s">
        <v>380</v>
      </c>
      <c r="M88" s="346">
        <v>67.070150943139808</v>
      </c>
      <c r="N88" s="346">
        <v>0.37409414033653687</v>
      </c>
      <c r="O88" s="346">
        <v>20.092796623144171</v>
      </c>
      <c r="P88" s="346">
        <v>0.10393195781170794</v>
      </c>
      <c r="Q88" s="346">
        <v>3.9186699114629204E-3</v>
      </c>
      <c r="R88" s="346">
        <v>2.2195504646438963E-2</v>
      </c>
      <c r="S88" s="346">
        <v>0.85281019284041537</v>
      </c>
      <c r="T88" s="346">
        <v>10.422194308327525</v>
      </c>
      <c r="U88" s="346">
        <v>0.76926694196614065</v>
      </c>
      <c r="V88" s="346">
        <v>1.7520604111973096E-2</v>
      </c>
      <c r="X88" s="347" t="s">
        <v>387</v>
      </c>
      <c r="Y88" s="331" t="s">
        <v>375</v>
      </c>
      <c r="Z88" s="332">
        <v>118.2906683053111</v>
      </c>
      <c r="AA88" s="332">
        <v>233.25529844307835</v>
      </c>
      <c r="AB88" s="332">
        <v>1112.8887868467928</v>
      </c>
      <c r="AC88" s="332">
        <v>79.278984846966182</v>
      </c>
      <c r="AD88" s="332">
        <v>152.29888449070944</v>
      </c>
      <c r="AE88" s="332">
        <v>65.375813485945855</v>
      </c>
      <c r="AF88" s="329">
        <v>44.080918262479663</v>
      </c>
      <c r="AG88" s="329">
        <v>1374.996281225232</v>
      </c>
      <c r="AH88" s="329">
        <v>30.079731626310629</v>
      </c>
      <c r="AI88" s="329">
        <v>268.13594597955489</v>
      </c>
      <c r="AJ88" s="329">
        <v>112.79962401626084</v>
      </c>
      <c r="AK88" s="343">
        <v>10.441450167855836</v>
      </c>
      <c r="AR88" s="7"/>
      <c r="AT88" s="22"/>
      <c r="BI88" s="7"/>
      <c r="BJ88" s="7"/>
      <c r="BT88" s="22"/>
      <c r="BU88" s="22"/>
    </row>
    <row r="89" spans="11:73" ht="13">
      <c r="K89" s="347" t="s">
        <v>398</v>
      </c>
      <c r="L89" s="328" t="s">
        <v>380</v>
      </c>
      <c r="M89" s="346">
        <v>68.143416309966923</v>
      </c>
      <c r="N89" s="346">
        <v>0.38481091623164299</v>
      </c>
      <c r="O89" s="346">
        <v>20.406122813629342</v>
      </c>
      <c r="P89" s="346">
        <v>0.11154661731187181</v>
      </c>
      <c r="Q89" s="346">
        <v>5.9613999297763089E-3</v>
      </c>
      <c r="R89" s="346">
        <v>5.1446457897521398E-2</v>
      </c>
      <c r="S89" s="346">
        <v>0.84123453850969232</v>
      </c>
      <c r="T89" s="346">
        <v>10.620120669189227</v>
      </c>
      <c r="U89" s="346">
        <v>0.76167301429698497</v>
      </c>
      <c r="V89" s="346">
        <v>2.6998071447823856E-2</v>
      </c>
      <c r="X89" s="347" t="s">
        <v>388</v>
      </c>
      <c r="Y89" s="333" t="s">
        <v>375</v>
      </c>
      <c r="Z89" s="334">
        <v>119.16721102114123</v>
      </c>
      <c r="AA89" s="334">
        <v>231.89158817868963</v>
      </c>
      <c r="AB89" s="334">
        <v>1110.8366593300143</v>
      </c>
      <c r="AC89" s="334">
        <v>83.735502899044391</v>
      </c>
      <c r="AD89" s="334">
        <v>158.20842444807906</v>
      </c>
      <c r="AE89" s="334">
        <v>70.143915086801655</v>
      </c>
      <c r="AF89" s="329">
        <v>44.486340191403031</v>
      </c>
      <c r="AG89" s="329">
        <v>1375.7063387048429</v>
      </c>
      <c r="AH89" s="329">
        <v>29.925767889096054</v>
      </c>
      <c r="AI89" s="329">
        <v>268.11696325835646</v>
      </c>
      <c r="AJ89" s="329">
        <v>113.28238554694155</v>
      </c>
      <c r="AK89" s="343">
        <v>10.37524211342787</v>
      </c>
      <c r="AR89" s="7"/>
      <c r="AT89" s="22"/>
      <c r="BI89" s="7"/>
      <c r="BJ89" s="7"/>
      <c r="BT89" s="22"/>
      <c r="BU89" s="22"/>
    </row>
    <row r="90" spans="11:73" ht="13">
      <c r="K90" s="347" t="s">
        <v>399</v>
      </c>
      <c r="L90" s="328" t="s">
        <v>380</v>
      </c>
      <c r="M90" s="346">
        <v>68.078079761582558</v>
      </c>
      <c r="N90" s="346">
        <v>0.38304724744385388</v>
      </c>
      <c r="O90" s="346">
        <v>20.376361371801487</v>
      </c>
      <c r="P90" s="346">
        <v>0.11156560830953154</v>
      </c>
      <c r="Q90" s="346">
        <v>5.9526769357725121E-3</v>
      </c>
      <c r="R90" s="346">
        <v>5.1440382116177866E-2</v>
      </c>
      <c r="S90" s="346">
        <v>0.84553691296822098</v>
      </c>
      <c r="T90" s="346">
        <v>10.598897063284387</v>
      </c>
      <c r="U90" s="346">
        <v>0.75953809206595968</v>
      </c>
      <c r="V90" s="346">
        <v>2.5997125139997582E-2</v>
      </c>
      <c r="X90" s="347" t="s">
        <v>389</v>
      </c>
      <c r="Y90" s="333" t="s">
        <v>375</v>
      </c>
      <c r="Z90" s="334">
        <v>117.62544574980537</v>
      </c>
      <c r="AA90" s="334">
        <v>233.31707230322513</v>
      </c>
      <c r="AB90" s="334">
        <v>1118.590203596465</v>
      </c>
      <c r="AC90" s="334">
        <v>80.558264737594868</v>
      </c>
      <c r="AD90" s="334">
        <v>152.58015514734129</v>
      </c>
      <c r="AE90" s="334">
        <v>66.48899041204109</v>
      </c>
      <c r="AF90" s="329">
        <v>44.362042980013648</v>
      </c>
      <c r="AG90" s="329">
        <v>1376.0143026727073</v>
      </c>
      <c r="AH90" s="329">
        <v>29.81344118643333</v>
      </c>
      <c r="AI90" s="329">
        <v>268.84384128083553</v>
      </c>
      <c r="AJ90" s="329">
        <v>112.61286237258163</v>
      </c>
      <c r="AK90" s="343">
        <v>10.404227070710553</v>
      </c>
      <c r="AR90" s="7"/>
      <c r="AT90" s="22"/>
      <c r="BI90" s="7"/>
      <c r="BJ90" s="7"/>
      <c r="BT90" s="22"/>
      <c r="BU90" s="22"/>
    </row>
    <row r="91" spans="11:73" ht="13">
      <c r="K91" s="347" t="s">
        <v>400</v>
      </c>
      <c r="L91" s="328" t="s">
        <v>380</v>
      </c>
      <c r="M91" s="346">
        <v>68.151933693251266</v>
      </c>
      <c r="N91" s="346">
        <v>0.38117989924234452</v>
      </c>
      <c r="O91" s="346">
        <v>20.39133170317832</v>
      </c>
      <c r="P91" s="346">
        <v>0.11186897765695107</v>
      </c>
      <c r="Q91" s="346">
        <v>5.9687107781065821E-3</v>
      </c>
      <c r="R91" s="346">
        <v>4.7665105223382485E-2</v>
      </c>
      <c r="S91" s="346">
        <v>0.84186487992691195</v>
      </c>
      <c r="T91" s="346">
        <v>10.623797346139717</v>
      </c>
      <c r="U91" s="346">
        <v>0.76097442563679873</v>
      </c>
      <c r="V91" s="346">
        <v>2.7139377643056007E-2</v>
      </c>
      <c r="X91" s="347" t="s">
        <v>390</v>
      </c>
      <c r="Y91" s="333" t="s">
        <v>375</v>
      </c>
      <c r="Z91" s="334">
        <v>119.76640843148162</v>
      </c>
      <c r="AA91" s="334">
        <v>232.83732922534909</v>
      </c>
      <c r="AB91" s="334">
        <v>1122.5128822567474</v>
      </c>
      <c r="AC91" s="334">
        <v>81.319355736383017</v>
      </c>
      <c r="AD91" s="334">
        <v>149.8943741012493</v>
      </c>
      <c r="AE91" s="334">
        <v>65.306431322821112</v>
      </c>
      <c r="AF91" s="329">
        <v>44.243457321940369</v>
      </c>
      <c r="AG91" s="329">
        <v>1375.7109003663786</v>
      </c>
      <c r="AH91" s="329">
        <v>29.786635788068818</v>
      </c>
      <c r="AI91" s="329">
        <v>267.67961773258014</v>
      </c>
      <c r="AJ91" s="329">
        <v>113.13628878686933</v>
      </c>
      <c r="AK91" s="343">
        <v>10.385350752104566</v>
      </c>
      <c r="AR91" s="7"/>
      <c r="AT91" s="22"/>
      <c r="BI91" s="7"/>
      <c r="BJ91" s="7"/>
      <c r="BT91" s="22"/>
      <c r="BU91" s="22"/>
    </row>
    <row r="92" spans="11:73" ht="13">
      <c r="K92" s="347" t="s">
        <v>401</v>
      </c>
      <c r="L92" s="328" t="s">
        <v>380</v>
      </c>
      <c r="M92" s="346">
        <v>67.429955741803042</v>
      </c>
      <c r="N92" s="346">
        <v>0.37736367050660202</v>
      </c>
      <c r="O92" s="346">
        <v>20.221802221763902</v>
      </c>
      <c r="P92" s="346">
        <v>0.10959389592836628</v>
      </c>
      <c r="Q92" s="346">
        <v>4.9165962508289007E-3</v>
      </c>
      <c r="R92" s="346">
        <v>4.5244663578189709E-2</v>
      </c>
      <c r="S92" s="346">
        <v>0.82277517229568042</v>
      </c>
      <c r="T92" s="346">
        <v>10.528890358853833</v>
      </c>
      <c r="U92" s="346">
        <v>0.75549975864798369</v>
      </c>
      <c r="V92" s="346">
        <v>2.7852260883490035E-2</v>
      </c>
      <c r="X92" s="347" t="s">
        <v>391</v>
      </c>
      <c r="Y92" s="333" t="s">
        <v>375</v>
      </c>
      <c r="Z92" s="334">
        <v>117.74490488362943</v>
      </c>
      <c r="AA92" s="334">
        <v>244.89199276955418</v>
      </c>
      <c r="AB92" s="334">
        <v>1161.7641319463173</v>
      </c>
      <c r="AC92" s="334">
        <v>85.303219233263619</v>
      </c>
      <c r="AD92" s="334">
        <v>159.26877701508911</v>
      </c>
      <c r="AE92" s="334">
        <v>68.045912488380253</v>
      </c>
      <c r="AF92" s="329">
        <v>44.541270039632401</v>
      </c>
      <c r="AG92" s="329">
        <v>1376.7074939298966</v>
      </c>
      <c r="AH92" s="329">
        <v>29.579851461851352</v>
      </c>
      <c r="AI92" s="329">
        <v>268.35660956313262</v>
      </c>
      <c r="AJ92" s="329">
        <v>112.88225093882257</v>
      </c>
      <c r="AK92" s="343">
        <v>10.399984578076747</v>
      </c>
      <c r="AR92" s="7"/>
      <c r="AT92" s="22"/>
      <c r="BI92" s="7"/>
      <c r="BJ92" s="7"/>
      <c r="BT92" s="22"/>
      <c r="BU92" s="22"/>
    </row>
    <row r="93" spans="11:73" ht="13">
      <c r="K93" s="335" t="s">
        <v>392</v>
      </c>
      <c r="L93" s="335"/>
      <c r="M93" s="341">
        <v>67.099999999999994</v>
      </c>
      <c r="N93" s="341">
        <v>0.38</v>
      </c>
      <c r="O93" s="341">
        <v>19.8</v>
      </c>
      <c r="P93" s="341">
        <v>0.12</v>
      </c>
      <c r="Q93" s="341">
        <v>3.0000000000000001E-3</v>
      </c>
      <c r="R93" s="341">
        <v>0.5</v>
      </c>
      <c r="S93" s="341">
        <v>0.89</v>
      </c>
      <c r="T93" s="341">
        <v>10.4</v>
      </c>
      <c r="U93" s="341">
        <v>0.79</v>
      </c>
      <c r="V93" s="341">
        <v>0</v>
      </c>
      <c r="X93" s="348" t="s">
        <v>392</v>
      </c>
      <c r="Y93" s="335"/>
      <c r="Z93" s="336">
        <v>120</v>
      </c>
      <c r="AA93" s="336">
        <v>235</v>
      </c>
      <c r="AB93" s="345">
        <v>1025</v>
      </c>
      <c r="AC93" s="337">
        <v>82</v>
      </c>
      <c r="AD93" s="337">
        <v>152</v>
      </c>
      <c r="AE93" s="337">
        <v>70</v>
      </c>
      <c r="AF93" s="337">
        <v>47</v>
      </c>
      <c r="AG93" s="345">
        <v>1370</v>
      </c>
      <c r="AH93" s="344">
        <v>30</v>
      </c>
      <c r="AI93" s="345">
        <v>265</v>
      </c>
      <c r="AJ93" s="337">
        <v>100</v>
      </c>
      <c r="AK93" s="342">
        <v>10.4</v>
      </c>
      <c r="AR93" s="7"/>
      <c r="AT93" s="22"/>
      <c r="BI93" s="7"/>
      <c r="BJ93" s="7"/>
      <c r="BT93" s="22"/>
      <c r="BU93" s="22"/>
    </row>
    <row r="94" spans="11:73" ht="13">
      <c r="K94" s="349"/>
      <c r="L94" s="339" t="s">
        <v>371</v>
      </c>
      <c r="M94" s="341">
        <v>67.620320771884963</v>
      </c>
      <c r="N94" s="341">
        <v>0.38106682003559461</v>
      </c>
      <c r="O94" s="341">
        <v>20.195370045598047</v>
      </c>
      <c r="P94" s="341">
        <v>0.11221974245747436</v>
      </c>
      <c r="Q94" s="341">
        <v>5.5260125881318612E-3</v>
      </c>
      <c r="R94" s="341">
        <v>4.3840405025258322E-2</v>
      </c>
      <c r="S94" s="341">
        <v>0.83790222414463011</v>
      </c>
      <c r="T94" s="341">
        <v>10.550820680401934</v>
      </c>
      <c r="U94" s="341">
        <v>0.76179289354836344</v>
      </c>
      <c r="V94" s="341">
        <v>2.3870708231856535E-2</v>
      </c>
      <c r="X94" s="347"/>
      <c r="Y94" s="339" t="s">
        <v>371</v>
      </c>
      <c r="Z94" s="340">
        <v>117.56042361482004</v>
      </c>
      <c r="AA94" s="340">
        <v>234.34867825617079</v>
      </c>
      <c r="AB94" s="340">
        <v>1120.1542373415816</v>
      </c>
      <c r="AC94" s="340">
        <v>81.906310441599132</v>
      </c>
      <c r="AD94" s="340">
        <v>153.55009027076727</v>
      </c>
      <c r="AE94" s="340">
        <v>66.965293451492855</v>
      </c>
      <c r="AF94" s="340">
        <v>44.474290823304699</v>
      </c>
      <c r="AG94" s="340">
        <v>1375.539721044478</v>
      </c>
      <c r="AH94" s="340">
        <v>29.826991804208944</v>
      </c>
      <c r="AI94" s="340">
        <v>268.42413273140505</v>
      </c>
      <c r="AJ94" s="340">
        <v>112.86799558227214</v>
      </c>
      <c r="AK94" s="340">
        <v>10.405301381038461</v>
      </c>
      <c r="AR94" s="7"/>
      <c r="AT94" s="22"/>
      <c r="BI94" s="7"/>
      <c r="BJ94" s="7"/>
      <c r="BT94" s="22"/>
      <c r="BU94" s="22"/>
    </row>
    <row r="95" spans="11:73" ht="13">
      <c r="K95" s="349"/>
      <c r="L95" s="339" t="s">
        <v>372</v>
      </c>
      <c r="M95" s="341">
        <v>0.39733062779504197</v>
      </c>
      <c r="N95" s="341">
        <v>4.857031900201412E-3</v>
      </c>
      <c r="O95" s="341">
        <v>0.16651301247456379</v>
      </c>
      <c r="P95" s="341">
        <v>4.8113363669739246E-3</v>
      </c>
      <c r="Q95" s="341">
        <v>7.4863638506948444E-4</v>
      </c>
      <c r="R95" s="341">
        <v>1.9051828544882517E-2</v>
      </c>
      <c r="S95" s="341">
        <v>2.0022750181588878E-2</v>
      </c>
      <c r="T95" s="341">
        <v>8.0352338388466421E-2</v>
      </c>
      <c r="U95" s="341">
        <v>7.8745194818170515E-3</v>
      </c>
      <c r="V95" s="341">
        <v>3.8449960417002386E-3</v>
      </c>
      <c r="X95" s="347"/>
      <c r="Y95" s="339" t="s">
        <v>372</v>
      </c>
      <c r="Z95" s="341">
        <v>1.4632711821871067</v>
      </c>
      <c r="AA95" s="341">
        <v>4.0567968360435511</v>
      </c>
      <c r="AB95" s="341">
        <v>17.007575215143863</v>
      </c>
      <c r="AC95" s="341">
        <v>1.970790212107421</v>
      </c>
      <c r="AD95" s="341">
        <v>3.35152091411529</v>
      </c>
      <c r="AE95" s="341">
        <v>1.8292224383999311</v>
      </c>
      <c r="AF95" s="341">
        <v>0.2195104374532722</v>
      </c>
      <c r="AG95" s="341">
        <v>0.8765391781612405</v>
      </c>
      <c r="AH95" s="341">
        <v>0.1493962120923677</v>
      </c>
      <c r="AI95" s="341">
        <v>0.7063022550293987</v>
      </c>
      <c r="AJ95" s="341">
        <v>0.23503914565993669</v>
      </c>
      <c r="AK95" s="341">
        <v>2.2201685029497445E-2</v>
      </c>
      <c r="AR95" s="7"/>
      <c r="AT95" s="22"/>
      <c r="BI95" s="7"/>
      <c r="BJ95" s="7"/>
      <c r="BT95" s="22"/>
      <c r="BU95" s="22"/>
    </row>
    <row r="96" spans="11:73" ht="13">
      <c r="K96" s="349"/>
      <c r="L96" s="339" t="s">
        <v>373</v>
      </c>
      <c r="M96" s="342">
        <v>0.58759056931336429</v>
      </c>
      <c r="N96" s="342">
        <v>1.2745879842668348</v>
      </c>
      <c r="O96" s="342">
        <v>0.82451082648450102</v>
      </c>
      <c r="P96" s="342">
        <v>4.2874241747588924</v>
      </c>
      <c r="Q96" s="342">
        <v>13.5474969180729</v>
      </c>
      <c r="R96" s="342">
        <v>43.457236615186261</v>
      </c>
      <c r="S96" s="342">
        <v>2.3896284798657792</v>
      </c>
      <c r="T96" s="342">
        <v>0.76157429665846044</v>
      </c>
      <c r="U96" s="342">
        <v>1.0336824547073735</v>
      </c>
      <c r="V96" s="342">
        <v>16.10759096191758</v>
      </c>
      <c r="X96" s="347"/>
      <c r="Y96" s="339" t="s">
        <v>373</v>
      </c>
      <c r="Z96" s="342">
        <v>1.2446970988990567</v>
      </c>
      <c r="AA96" s="342">
        <v>1.7310943958510374</v>
      </c>
      <c r="AB96" s="342">
        <v>1.518324409994402</v>
      </c>
      <c r="AC96" s="342">
        <v>2.4061518599505645</v>
      </c>
      <c r="AD96" s="342">
        <v>2.1826889897656736</v>
      </c>
      <c r="AE96" s="342">
        <v>2.731597733869338</v>
      </c>
      <c r="AF96" s="342">
        <v>0.49356703252533457</v>
      </c>
      <c r="AG96" s="342">
        <v>6.3723290919993555E-2</v>
      </c>
      <c r="AH96" s="342">
        <v>0.50087589480373307</v>
      </c>
      <c r="AI96" s="342">
        <v>0.26312919328164519</v>
      </c>
      <c r="AJ96" s="342">
        <v>0.2082425088240458</v>
      </c>
      <c r="AK96" s="342">
        <v>0.21336897622163534</v>
      </c>
      <c r="AR96" s="7"/>
      <c r="AT96" s="22"/>
      <c r="BI96" s="7"/>
      <c r="BJ96" s="7"/>
      <c r="BT96" s="22"/>
      <c r="BU96" s="22"/>
    </row>
    <row r="97" spans="11:73" ht="14.5"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X97" s="364"/>
      <c r="Y97" s="367"/>
      <c r="Z97" s="368"/>
      <c r="AA97" s="368"/>
      <c r="AB97" s="368"/>
      <c r="AC97" s="368"/>
      <c r="AD97" s="368"/>
      <c r="AE97" s="368"/>
      <c r="AF97" s="369"/>
      <c r="AG97" s="369"/>
      <c r="AH97" s="369"/>
      <c r="AI97" s="370"/>
      <c r="AJ97" s="367"/>
      <c r="AK97" s="367"/>
      <c r="AR97" s="7"/>
      <c r="AT97" s="22"/>
      <c r="BI97" s="7"/>
      <c r="BJ97" s="7"/>
      <c r="BT97" s="22"/>
      <c r="BU97" s="22"/>
    </row>
    <row r="98" spans="11:73" ht="13">
      <c r="K98" s="347" t="s">
        <v>393</v>
      </c>
      <c r="L98" s="328" t="s">
        <v>374</v>
      </c>
      <c r="M98" s="346">
        <v>39.573827710410839</v>
      </c>
      <c r="N98" s="346">
        <v>3.8711140563016229</v>
      </c>
      <c r="O98" s="346">
        <v>8.5074443246801614</v>
      </c>
      <c r="P98" s="346">
        <v>18.060785206644795</v>
      </c>
      <c r="Q98" s="346">
        <v>0.17308505205238675</v>
      </c>
      <c r="R98" s="346">
        <v>13.688825370088907</v>
      </c>
      <c r="S98" s="346">
        <v>14.872951631061369</v>
      </c>
      <c r="T98" s="346">
        <v>0.72210586959272971</v>
      </c>
      <c r="U98" s="346">
        <v>0.19713508302559674</v>
      </c>
      <c r="V98" s="346">
        <v>5.8877175243274155E-2</v>
      </c>
      <c r="X98" s="347" t="s">
        <v>383</v>
      </c>
      <c r="Y98" s="331" t="s">
        <v>376</v>
      </c>
      <c r="Z98" s="332">
        <v>193.91594894909315</v>
      </c>
      <c r="AA98" s="332">
        <v>0.54966634105868606</v>
      </c>
      <c r="AB98" s="332">
        <v>52.463211498731553</v>
      </c>
      <c r="AC98" s="332">
        <v>156.65053384887247</v>
      </c>
      <c r="AD98" s="332">
        <v>309.06103150025456</v>
      </c>
      <c r="AE98" s="332">
        <v>103.8935876911699</v>
      </c>
      <c r="AF98" s="329">
        <v>472.47236556577667</v>
      </c>
      <c r="AG98" s="329">
        <v>9.6875556416625113</v>
      </c>
      <c r="AH98" s="329">
        <v>174.28923202887913</v>
      </c>
      <c r="AI98" s="329">
        <v>1670.9183835414583</v>
      </c>
      <c r="AJ98" s="329">
        <v>572.15859153531289</v>
      </c>
      <c r="AK98" s="329">
        <v>113.62689885389581</v>
      </c>
      <c r="AR98" s="7"/>
      <c r="AT98" s="22"/>
      <c r="BI98" s="7"/>
      <c r="BJ98" s="7"/>
      <c r="BT98" s="22"/>
      <c r="BU98" s="22"/>
    </row>
    <row r="99" spans="11:73" ht="13">
      <c r="K99" s="347" t="s">
        <v>394</v>
      </c>
      <c r="L99" s="328" t="s">
        <v>374</v>
      </c>
      <c r="M99" s="346">
        <v>39.695489946590662</v>
      </c>
      <c r="N99" s="346">
        <v>3.8492774739108442</v>
      </c>
      <c r="O99" s="346">
        <v>8.5599565087844862</v>
      </c>
      <c r="P99" s="346">
        <v>17.986632964348011</v>
      </c>
      <c r="Q99" s="346">
        <v>0.17103213323662761</v>
      </c>
      <c r="R99" s="346">
        <v>13.577125476411188</v>
      </c>
      <c r="S99" s="346">
        <v>14.84133402252187</v>
      </c>
      <c r="T99" s="346">
        <v>0.76908587649181892</v>
      </c>
      <c r="U99" s="346">
        <v>0.21844068860425778</v>
      </c>
      <c r="V99" s="346">
        <v>6.0709624181123516E-2</v>
      </c>
      <c r="X99" s="347" t="s">
        <v>384</v>
      </c>
      <c r="Y99" s="333" t="s">
        <v>376</v>
      </c>
      <c r="Z99" s="334">
        <v>192.91732581351212</v>
      </c>
      <c r="AA99" s="334">
        <v>0.69446070598113019</v>
      </c>
      <c r="AB99" s="334">
        <v>54.842605166070861</v>
      </c>
      <c r="AC99" s="334">
        <v>157.77609274565771</v>
      </c>
      <c r="AD99" s="334">
        <v>308.49721534492733</v>
      </c>
      <c r="AE99" s="334">
        <v>106.04913617791001</v>
      </c>
      <c r="AF99" s="329">
        <v>471.40643210506693</v>
      </c>
      <c r="AG99" s="329">
        <v>10.338856773071441</v>
      </c>
      <c r="AH99" s="329">
        <v>173.91152935669527</v>
      </c>
      <c r="AI99" s="329">
        <v>1673.0032670731575</v>
      </c>
      <c r="AJ99" s="329">
        <v>572.80123259337392</v>
      </c>
      <c r="AK99" s="329">
        <v>113.63302295227618</v>
      </c>
      <c r="AR99" s="7"/>
      <c r="AT99" s="22"/>
      <c r="BI99" s="7"/>
      <c r="BJ99" s="7"/>
      <c r="BT99" s="22"/>
      <c r="BU99" s="22"/>
    </row>
    <row r="100" spans="11:73" ht="13">
      <c r="K100" s="347" t="s">
        <v>395</v>
      </c>
      <c r="L100" s="328" t="s">
        <v>374</v>
      </c>
      <c r="M100" s="346">
        <v>39.708636827496235</v>
      </c>
      <c r="N100" s="346">
        <v>3.8653244878719106</v>
      </c>
      <c r="O100" s="346">
        <v>8.5447703056346604</v>
      </c>
      <c r="P100" s="346">
        <v>18.042560307268801</v>
      </c>
      <c r="Q100" s="346">
        <v>0.17103213323662761</v>
      </c>
      <c r="R100" s="346">
        <v>13.58219232425281</v>
      </c>
      <c r="S100" s="346">
        <v>14.882307337108321</v>
      </c>
      <c r="T100" s="346">
        <v>0.78640304192276056</v>
      </c>
      <c r="U100" s="346">
        <v>0.21240085389630595</v>
      </c>
      <c r="V100" s="346">
        <v>5.969779711143812E-2</v>
      </c>
      <c r="X100" s="347" t="s">
        <v>385</v>
      </c>
      <c r="Y100" s="333" t="s">
        <v>376</v>
      </c>
      <c r="Z100" s="334">
        <v>189.93553799070799</v>
      </c>
      <c r="AA100" s="334">
        <v>1.6062255648222403</v>
      </c>
      <c r="AB100" s="334">
        <v>58.205154875141524</v>
      </c>
      <c r="AC100" s="334">
        <v>157.51952115141486</v>
      </c>
      <c r="AD100" s="334">
        <v>309.38106167638426</v>
      </c>
      <c r="AE100" s="334">
        <v>104.08690397194695</v>
      </c>
      <c r="AF100" s="329">
        <v>471.56248502752061</v>
      </c>
      <c r="AG100" s="329">
        <v>10.971458135311758</v>
      </c>
      <c r="AH100" s="329">
        <v>174.10035431027885</v>
      </c>
      <c r="AI100" s="329">
        <v>1673.3016716767472</v>
      </c>
      <c r="AJ100" s="329">
        <v>573.08124327300243</v>
      </c>
      <c r="AK100" s="329">
        <v>113.58217545881219</v>
      </c>
      <c r="AR100" s="7"/>
      <c r="AT100" s="22"/>
      <c r="BI100" s="7"/>
      <c r="BJ100" s="7"/>
      <c r="BT100" s="22"/>
      <c r="BU100" s="22"/>
    </row>
    <row r="101" spans="11:73" ht="13">
      <c r="K101" s="347" t="s">
        <v>396</v>
      </c>
      <c r="L101" s="328" t="s">
        <v>374</v>
      </c>
      <c r="M101" s="346">
        <v>39.638995523445764</v>
      </c>
      <c r="N101" s="346">
        <v>3.9521560896178531</v>
      </c>
      <c r="O101" s="346">
        <v>8.4351978942537489</v>
      </c>
      <c r="P101" s="346">
        <v>18.497789354301986</v>
      </c>
      <c r="Q101" s="346">
        <v>0.17633282689623545</v>
      </c>
      <c r="R101" s="346">
        <v>13.846908512597366</v>
      </c>
      <c r="S101" s="346">
        <v>15.237823784782107</v>
      </c>
      <c r="T101" s="346">
        <v>0.78445939811065946</v>
      </c>
      <c r="U101" s="346">
        <v>0.21057953408676422</v>
      </c>
      <c r="V101" s="346">
        <v>6.2271711611699067E-2</v>
      </c>
      <c r="X101" s="347" t="s">
        <v>386</v>
      </c>
      <c r="Y101" s="333" t="s">
        <v>376</v>
      </c>
      <c r="Z101" s="334">
        <v>190.70828718831595</v>
      </c>
      <c r="AA101" s="334">
        <v>0.79261706912436436</v>
      </c>
      <c r="AB101" s="334">
        <v>53.190250783745491</v>
      </c>
      <c r="AC101" s="334">
        <v>158.22078484055859</v>
      </c>
      <c r="AD101" s="334">
        <v>310.58061296384051</v>
      </c>
      <c r="AE101" s="334">
        <v>105.14952276033125</v>
      </c>
      <c r="AF101" s="329">
        <v>471.36654880788211</v>
      </c>
      <c r="AG101" s="329">
        <v>10.808143662626579</v>
      </c>
      <c r="AH101" s="329">
        <v>174.3046595587345</v>
      </c>
      <c r="AI101" s="329">
        <v>1672.5502502094116</v>
      </c>
      <c r="AJ101" s="329">
        <v>573.11003226674086</v>
      </c>
      <c r="AK101" s="329">
        <v>113.68056382413356</v>
      </c>
      <c r="AR101" s="7"/>
      <c r="AT101" s="22"/>
      <c r="BI101" s="7"/>
      <c r="BJ101" s="7"/>
      <c r="BT101" s="22"/>
      <c r="BU101" s="22"/>
    </row>
    <row r="102" spans="11:73" ht="13">
      <c r="K102" s="347" t="s">
        <v>397</v>
      </c>
      <c r="L102" s="328" t="s">
        <v>374</v>
      </c>
      <c r="M102" s="346">
        <v>39.30660410506632</v>
      </c>
      <c r="N102" s="346">
        <v>3.8454533433549494</v>
      </c>
      <c r="O102" s="346">
        <v>8.4733020171779554</v>
      </c>
      <c r="P102" s="346">
        <v>18.160638892343908</v>
      </c>
      <c r="Q102" s="346">
        <v>0.17340114358223421</v>
      </c>
      <c r="R102" s="346">
        <v>13.518027351622477</v>
      </c>
      <c r="S102" s="346">
        <v>15.039317508294419</v>
      </c>
      <c r="T102" s="346">
        <v>0.72047274377878878</v>
      </c>
      <c r="U102" s="346">
        <v>0.20565522282070847</v>
      </c>
      <c r="V102" s="346">
        <v>5.4508546126138528E-2</v>
      </c>
      <c r="X102" s="347" t="s">
        <v>387</v>
      </c>
      <c r="Y102" s="331" t="s">
        <v>376</v>
      </c>
      <c r="Z102" s="332">
        <v>194.27482636174176</v>
      </c>
      <c r="AA102" s="332">
        <v>1.9780060683237051</v>
      </c>
      <c r="AB102" s="332">
        <v>52.987036407150413</v>
      </c>
      <c r="AC102" s="332">
        <v>157.56325032123647</v>
      </c>
      <c r="AD102" s="332">
        <v>309.12269880798112</v>
      </c>
      <c r="AE102" s="332">
        <v>104.90226980205661</v>
      </c>
      <c r="AF102" s="329">
        <v>471.48452768871419</v>
      </c>
      <c r="AG102" s="329">
        <v>10.469109549180491</v>
      </c>
      <c r="AH102" s="329">
        <v>174.47754948710067</v>
      </c>
      <c r="AI102" s="329">
        <v>1671.9069089805689</v>
      </c>
      <c r="AJ102" s="329">
        <v>572.98408191513079</v>
      </c>
      <c r="AK102" s="329">
        <v>113.66081267478438</v>
      </c>
      <c r="AR102" s="7"/>
      <c r="AT102" s="22"/>
      <c r="BI102" s="7"/>
      <c r="BJ102" s="7"/>
      <c r="BT102" s="22"/>
      <c r="BU102" s="22"/>
    </row>
    <row r="103" spans="11:73" ht="13">
      <c r="K103" s="347" t="s">
        <v>398</v>
      </c>
      <c r="L103" s="328" t="s">
        <v>374</v>
      </c>
      <c r="M103" s="346">
        <v>39.975478404294329</v>
      </c>
      <c r="N103" s="346">
        <v>3.9066242243207259</v>
      </c>
      <c r="O103" s="346">
        <v>8.6373472038550485</v>
      </c>
      <c r="P103" s="346">
        <v>18.230468393943791</v>
      </c>
      <c r="Q103" s="346">
        <v>0.17387416461847569</v>
      </c>
      <c r="R103" s="346">
        <v>13.772810392142221</v>
      </c>
      <c r="S103" s="346">
        <v>15.109561999326438</v>
      </c>
      <c r="T103" s="346">
        <v>0.77744665621469711</v>
      </c>
      <c r="U103" s="346">
        <v>0.20324435355593123</v>
      </c>
      <c r="V103" s="346">
        <v>6.299550004492234E-2</v>
      </c>
      <c r="X103" s="347" t="s">
        <v>388</v>
      </c>
      <c r="Y103" s="333" t="s">
        <v>376</v>
      </c>
      <c r="Z103" s="334">
        <v>194.30874461049657</v>
      </c>
      <c r="AA103" s="334">
        <v>1.9569425506361073</v>
      </c>
      <c r="AB103" s="334">
        <v>49.465175320799098</v>
      </c>
      <c r="AC103" s="334">
        <v>155.51998954075867</v>
      </c>
      <c r="AD103" s="334">
        <v>310.45124003192791</v>
      </c>
      <c r="AE103" s="334">
        <v>104.06048474963852</v>
      </c>
      <c r="AF103" s="329">
        <v>471.75817246133403</v>
      </c>
      <c r="AG103" s="329">
        <v>10.595138513959462</v>
      </c>
      <c r="AH103" s="329">
        <v>174.16504473982422</v>
      </c>
      <c r="AI103" s="329">
        <v>1671.9746673976506</v>
      </c>
      <c r="AJ103" s="329">
        <v>572.82223035686343</v>
      </c>
      <c r="AK103" s="329">
        <v>113.94145433186409</v>
      </c>
      <c r="AR103" s="7"/>
      <c r="AT103" s="22"/>
      <c r="BI103" s="7"/>
      <c r="BJ103" s="7"/>
      <c r="BT103" s="22"/>
      <c r="BU103" s="22"/>
    </row>
    <row r="104" spans="11:73" ht="13">
      <c r="K104" s="347" t="s">
        <v>399</v>
      </c>
      <c r="L104" s="328" t="s">
        <v>374</v>
      </c>
      <c r="M104" s="346">
        <v>39.905644152828863</v>
      </c>
      <c r="N104" s="346">
        <v>3.9019217019410197</v>
      </c>
      <c r="O104" s="346">
        <v>8.6041792381643631</v>
      </c>
      <c r="P104" s="346">
        <v>18.22271179264623</v>
      </c>
      <c r="Q104" s="346">
        <v>0.17361974396003158</v>
      </c>
      <c r="R104" s="346">
        <v>13.752388311136627</v>
      </c>
      <c r="S104" s="346">
        <v>15.108904042489451</v>
      </c>
      <c r="T104" s="346">
        <v>0.77968211203980409</v>
      </c>
      <c r="U104" s="346">
        <v>0.20418751306188784</v>
      </c>
      <c r="V104" s="346">
        <v>6.399292342153251E-2</v>
      </c>
      <c r="X104" s="347" t="s">
        <v>389</v>
      </c>
      <c r="Y104" s="333" t="s">
        <v>376</v>
      </c>
      <c r="Z104" s="334">
        <v>194.10884789902394</v>
      </c>
      <c r="AA104" s="334">
        <v>0.52570685193660127</v>
      </c>
      <c r="AB104" s="334">
        <v>51.784587560505202</v>
      </c>
      <c r="AC104" s="334">
        <v>157.76745733492021</v>
      </c>
      <c r="AD104" s="334">
        <v>309.24187563292077</v>
      </c>
      <c r="AE104" s="334">
        <v>103.1885120068697</v>
      </c>
      <c r="AF104" s="329">
        <v>472.00865915755992</v>
      </c>
      <c r="AG104" s="329">
        <v>10.959039570979012</v>
      </c>
      <c r="AH104" s="329">
        <v>174.53519643040798</v>
      </c>
      <c r="AI104" s="329">
        <v>1672.6214078308583</v>
      </c>
      <c r="AJ104" s="329">
        <v>572.94560546548746</v>
      </c>
      <c r="AK104" s="329">
        <v>113.61906587969152</v>
      </c>
      <c r="AR104" s="7"/>
      <c r="AT104" s="22"/>
      <c r="BI104" s="7"/>
      <c r="BJ104" s="7"/>
      <c r="BT104" s="22"/>
      <c r="BU104" s="22"/>
    </row>
    <row r="105" spans="11:73" ht="13">
      <c r="K105" s="347" t="s">
        <v>400</v>
      </c>
      <c r="L105" s="328" t="s">
        <v>374</v>
      </c>
      <c r="M105" s="346">
        <v>39.988509392446332</v>
      </c>
      <c r="N105" s="346">
        <v>3.894189439395098</v>
      </c>
      <c r="O105" s="346">
        <v>8.600391382214152</v>
      </c>
      <c r="P105" s="346">
        <v>18.223753457603145</v>
      </c>
      <c r="Q105" s="346">
        <v>0.17309261256509087</v>
      </c>
      <c r="R105" s="346">
        <v>13.780180524684974</v>
      </c>
      <c r="S105" s="346">
        <v>15.101075087347798</v>
      </c>
      <c r="T105" s="346">
        <v>0.77725355795530371</v>
      </c>
      <c r="U105" s="346">
        <v>0.20286054259498532</v>
      </c>
      <c r="V105" s="346">
        <v>6.4330376635392025E-2</v>
      </c>
      <c r="X105" s="347" t="s">
        <v>390</v>
      </c>
      <c r="Y105" s="333" t="s">
        <v>376</v>
      </c>
      <c r="Z105" s="334">
        <v>191.10309521736562</v>
      </c>
      <c r="AA105" s="334">
        <v>0.43469307671175828</v>
      </c>
      <c r="AB105" s="334">
        <v>53.702659059580583</v>
      </c>
      <c r="AC105" s="334">
        <v>157.63607423738259</v>
      </c>
      <c r="AD105" s="334">
        <v>309.71541497223524</v>
      </c>
      <c r="AE105" s="334">
        <v>103.87027972513545</v>
      </c>
      <c r="AF105" s="329">
        <v>471.19402692798838</v>
      </c>
      <c r="AG105" s="329">
        <v>10.837429218002963</v>
      </c>
      <c r="AH105" s="329">
        <v>174.36573406499991</v>
      </c>
      <c r="AI105" s="329">
        <v>1671.7053548279373</v>
      </c>
      <c r="AJ105" s="329">
        <v>572.91153613795268</v>
      </c>
      <c r="AK105" s="329">
        <v>113.42581116363954</v>
      </c>
      <c r="AR105" s="7"/>
      <c r="AT105" s="22"/>
      <c r="BI105" s="7"/>
      <c r="BJ105" s="7"/>
      <c r="BT105" s="22"/>
      <c r="BU105" s="22"/>
    </row>
    <row r="106" spans="11:73" ht="13">
      <c r="K106" s="347" t="s">
        <v>401</v>
      </c>
      <c r="L106" s="328" t="s">
        <v>374</v>
      </c>
      <c r="M106" s="346">
        <v>39.473408631413427</v>
      </c>
      <c r="N106" s="346">
        <v>3.8491094391673406</v>
      </c>
      <c r="O106" s="346">
        <v>8.5060515332861897</v>
      </c>
      <c r="P106" s="346">
        <v>18.02232477864866</v>
      </c>
      <c r="Q106" s="346">
        <v>0.17404750727934307</v>
      </c>
      <c r="R106" s="346">
        <v>13.590119927387983</v>
      </c>
      <c r="S106" s="346">
        <v>14.940225836935729</v>
      </c>
      <c r="T106" s="346">
        <v>0.74944710875903631</v>
      </c>
      <c r="U106" s="346">
        <v>0.20061845922647234</v>
      </c>
      <c r="V106" s="346">
        <v>6.465703419381616E-2</v>
      </c>
      <c r="X106" s="347" t="s">
        <v>391</v>
      </c>
      <c r="Y106" s="333" t="s">
        <v>376</v>
      </c>
      <c r="Z106" s="334">
        <v>193.45313176809756</v>
      </c>
      <c r="AA106" s="334">
        <v>1.7620860418418056</v>
      </c>
      <c r="AB106" s="334">
        <v>49.773638921934655</v>
      </c>
      <c r="AC106" s="334">
        <v>157.98258740953565</v>
      </c>
      <c r="AD106" s="334">
        <v>316.36326076681053</v>
      </c>
      <c r="AE106" s="334">
        <v>106.08054264835143</v>
      </c>
      <c r="AF106" s="329">
        <v>471.813371634232</v>
      </c>
      <c r="AG106" s="329">
        <v>11.023861602863402</v>
      </c>
      <c r="AH106" s="329">
        <v>174.42972972986499</v>
      </c>
      <c r="AI106" s="329">
        <v>1671.8799882639807</v>
      </c>
      <c r="AJ106" s="329">
        <v>572.91662158637018</v>
      </c>
      <c r="AK106" s="329">
        <v>113.38746030079989</v>
      </c>
      <c r="AR106" s="7"/>
      <c r="AT106" s="22"/>
      <c r="BI106" s="7"/>
      <c r="BJ106" s="7"/>
      <c r="BT106" s="22"/>
      <c r="BU106" s="22"/>
    </row>
    <row r="107" spans="11:73" ht="13">
      <c r="K107" s="335" t="s">
        <v>392</v>
      </c>
      <c r="L107" s="335"/>
      <c r="M107" s="344">
        <v>39.593083704904743</v>
      </c>
      <c r="N107" s="344">
        <v>3.8185194568301579</v>
      </c>
      <c r="O107" s="344">
        <v>8.5688792055127685</v>
      </c>
      <c r="P107" s="344">
        <v>18.160756992298339</v>
      </c>
      <c r="Q107" s="344">
        <v>0.17218788001621405</v>
      </c>
      <c r="R107" s="344">
        <v>13.724386907174706</v>
      </c>
      <c r="S107" s="344">
        <v>14.899315970814754</v>
      </c>
      <c r="T107" s="344">
        <v>0.74952371301175513</v>
      </c>
      <c r="U107" s="344">
        <v>0.18231657884069719</v>
      </c>
      <c r="V107" s="344">
        <v>8.1029590595865425E-2</v>
      </c>
      <c r="X107" s="348" t="s">
        <v>392</v>
      </c>
      <c r="Y107" s="335"/>
      <c r="Z107" s="337">
        <v>209</v>
      </c>
      <c r="AA107" s="336">
        <v>4.2</v>
      </c>
      <c r="AB107" s="337">
        <v>65.8</v>
      </c>
      <c r="AC107" s="337">
        <v>179</v>
      </c>
      <c r="AD107" s="337">
        <v>327</v>
      </c>
      <c r="AE107" s="337">
        <v>107</v>
      </c>
      <c r="AF107" s="337">
        <v>453</v>
      </c>
      <c r="AG107" s="337">
        <v>10.4</v>
      </c>
      <c r="AH107" s="337">
        <v>166</v>
      </c>
      <c r="AI107" s="337">
        <v>1675</v>
      </c>
      <c r="AJ107" s="337">
        <v>564</v>
      </c>
      <c r="AK107" s="338">
        <v>112</v>
      </c>
      <c r="AR107" s="7"/>
      <c r="AT107" s="22"/>
      <c r="BI107" s="7"/>
      <c r="BJ107" s="7"/>
      <c r="BT107" s="22"/>
      <c r="BU107" s="22"/>
    </row>
    <row r="108" spans="11:73" ht="13">
      <c r="K108" s="335"/>
      <c r="L108" s="339" t="s">
        <v>371</v>
      </c>
      <c r="M108" s="341">
        <v>39.696288299332529</v>
      </c>
      <c r="N108" s="341">
        <v>3.8816855839868185</v>
      </c>
      <c r="O108" s="341">
        <v>8.5409600453389736</v>
      </c>
      <c r="P108" s="341">
        <v>18.160851683083262</v>
      </c>
      <c r="Q108" s="341">
        <v>0.17327970193633918</v>
      </c>
      <c r="R108" s="341">
        <v>13.678730910036062</v>
      </c>
      <c r="S108" s="341">
        <v>15.014833472207499</v>
      </c>
      <c r="T108" s="341">
        <v>0.76292848498506638</v>
      </c>
      <c r="U108" s="341">
        <v>0.20612469454143442</v>
      </c>
      <c r="V108" s="341">
        <v>6.1337854285481823E-2</v>
      </c>
      <c r="X108" s="347"/>
      <c r="Y108" s="339" t="s">
        <v>371</v>
      </c>
      <c r="Z108" s="340">
        <v>192.74730508870607</v>
      </c>
      <c r="AA108" s="340">
        <v>1.1444893633818221</v>
      </c>
      <c r="AB108" s="340">
        <v>52.93492439929549</v>
      </c>
      <c r="AC108" s="340">
        <v>157.40403238114857</v>
      </c>
      <c r="AD108" s="340">
        <v>310.26826796636465</v>
      </c>
      <c r="AE108" s="340">
        <v>104.5868043926011</v>
      </c>
      <c r="AF108" s="340">
        <v>471.67406548623057</v>
      </c>
      <c r="AG108" s="341">
        <v>10.632288074184181</v>
      </c>
      <c r="AH108" s="340">
        <v>174.28655885630951</v>
      </c>
      <c r="AI108" s="340">
        <v>1672.2068777557524</v>
      </c>
      <c r="AJ108" s="340">
        <v>572.85901945891499</v>
      </c>
      <c r="AK108" s="340">
        <v>113.61747393776636</v>
      </c>
      <c r="AR108" s="7"/>
      <c r="AT108" s="22"/>
      <c r="BI108" s="7"/>
      <c r="BJ108" s="7"/>
      <c r="BT108" s="22"/>
      <c r="BU108" s="22"/>
    </row>
    <row r="109" spans="11:73" ht="14.5">
      <c r="K109" s="335"/>
      <c r="L109" s="339" t="s">
        <v>372</v>
      </c>
      <c r="M109" s="341">
        <v>0.23106586034012758</v>
      </c>
      <c r="N109" s="341">
        <v>3.5280276980217684E-2</v>
      </c>
      <c r="O109" s="341">
        <v>6.6426432332934285E-2</v>
      </c>
      <c r="P109" s="341">
        <v>0.15799717042521724</v>
      </c>
      <c r="Q109" s="341">
        <v>1.603546098775205E-3</v>
      </c>
      <c r="R109" s="341">
        <v>0.11525780491438933</v>
      </c>
      <c r="S109" s="341">
        <v>0.1364489471212274</v>
      </c>
      <c r="T109" s="341">
        <v>2.5980620032891533E-2</v>
      </c>
      <c r="U109" s="341">
        <v>6.5667281791508374E-3</v>
      </c>
      <c r="V109" s="341">
        <v>3.2867207868846897E-3</v>
      </c>
      <c r="X109" s="330"/>
      <c r="Y109" s="339" t="s">
        <v>372</v>
      </c>
      <c r="Z109" s="341">
        <v>1.706058856592011</v>
      </c>
      <c r="AA109" s="341">
        <v>0.66297748385001964</v>
      </c>
      <c r="AB109" s="341">
        <v>2.6374839181822178</v>
      </c>
      <c r="AC109" s="341">
        <v>0.82781534828136216</v>
      </c>
      <c r="AD109" s="341">
        <v>2.3804572574824858</v>
      </c>
      <c r="AE109" s="341">
        <v>1.0162387760956688</v>
      </c>
      <c r="AF109" s="341">
        <v>0.39062802879739278</v>
      </c>
      <c r="AG109" s="341">
        <v>0.42643425557716996</v>
      </c>
      <c r="AH109" s="341">
        <v>0.19858386054065555</v>
      </c>
      <c r="AI109" s="341">
        <v>0.73186847718208992</v>
      </c>
      <c r="AJ109" s="341">
        <v>0.28215612930033263</v>
      </c>
      <c r="AK109" s="341">
        <v>0.15891895954237367</v>
      </c>
      <c r="AR109" s="7"/>
      <c r="AT109" s="22"/>
      <c r="BI109" s="7"/>
      <c r="BJ109" s="7"/>
      <c r="BT109" s="22"/>
      <c r="BU109" s="22"/>
    </row>
    <row r="110" spans="11:73" ht="13">
      <c r="K110" s="335"/>
      <c r="L110" s="339" t="s">
        <v>373</v>
      </c>
      <c r="M110" s="342">
        <v>0.5820842961381173</v>
      </c>
      <c r="N110" s="342">
        <v>0.90889064085355054</v>
      </c>
      <c r="O110" s="342">
        <v>0.77773964496163328</v>
      </c>
      <c r="P110" s="342">
        <v>0.86998767008482747</v>
      </c>
      <c r="Q110" s="342">
        <v>0.92540908188099724</v>
      </c>
      <c r="R110" s="342">
        <v>0.84260598203467008</v>
      </c>
      <c r="S110" s="342">
        <v>0.90876097543002932</v>
      </c>
      <c r="T110" s="342">
        <v>3.4053807852514617</v>
      </c>
      <c r="U110" s="342">
        <v>3.1858037164153652</v>
      </c>
      <c r="V110" s="342">
        <v>5.358388918509382</v>
      </c>
      <c r="X110" s="347"/>
      <c r="Y110" s="339" t="s">
        <v>373</v>
      </c>
      <c r="Z110" s="342">
        <v>0.88512721659420845</v>
      </c>
      <c r="AA110" s="342">
        <v>57.927797763974375</v>
      </c>
      <c r="AB110" s="342">
        <v>4.9825024747127431</v>
      </c>
      <c r="AC110" s="342">
        <v>0.52591749763871054</v>
      </c>
      <c r="AD110" s="342">
        <v>0.7672254958862067</v>
      </c>
      <c r="AE110" s="342">
        <v>0.97167016622946145</v>
      </c>
      <c r="AF110" s="342">
        <v>8.2817364231105112E-2</v>
      </c>
      <c r="AG110" s="342">
        <v>4.0107477581667235</v>
      </c>
      <c r="AH110" s="342">
        <v>0.11394100718023698</v>
      </c>
      <c r="AI110" s="342">
        <v>4.3766622833433223E-2</v>
      </c>
      <c r="AJ110" s="342">
        <v>4.9254025810196507E-2</v>
      </c>
      <c r="AK110" s="342">
        <v>0.13987193521783547</v>
      </c>
      <c r="AR110" s="7"/>
      <c r="AT110" s="22"/>
      <c r="BI110" s="7"/>
      <c r="BJ110" s="7"/>
      <c r="BT110" s="22"/>
      <c r="BU110" s="22"/>
    </row>
    <row r="111" spans="11:73" ht="14.5"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X111" s="372"/>
      <c r="Y111" s="372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R111" s="7"/>
      <c r="AT111" s="22"/>
      <c r="BI111" s="7"/>
      <c r="BJ111" s="7"/>
      <c r="BT111" s="22"/>
      <c r="BU111" s="22"/>
    </row>
    <row r="112" spans="11:73" ht="13">
      <c r="K112" s="347" t="s">
        <v>396</v>
      </c>
      <c r="L112" s="328" t="s">
        <v>381</v>
      </c>
      <c r="M112" s="346">
        <v>20.116752118615789</v>
      </c>
      <c r="N112" s="346">
        <v>0.27211237304025365</v>
      </c>
      <c r="O112" s="346">
        <v>5.2209649730516867</v>
      </c>
      <c r="P112" s="346">
        <v>3.4809494496266677</v>
      </c>
      <c r="Q112" s="346">
        <v>7.3138047519461291E-2</v>
      </c>
      <c r="R112" s="346">
        <v>1.394455088201189</v>
      </c>
      <c r="S112" s="346">
        <v>66.292015292524013</v>
      </c>
      <c r="T112" s="346">
        <v>0.11045842893865869</v>
      </c>
      <c r="U112" s="346">
        <v>0.75869085725996865</v>
      </c>
      <c r="V112" s="346">
        <v>7.7584427581789003E-2</v>
      </c>
      <c r="AR112" s="7"/>
      <c r="AT112" s="22"/>
      <c r="BI112" s="7"/>
      <c r="BJ112" s="7"/>
      <c r="BT112" s="22"/>
      <c r="BU112" s="22"/>
    </row>
    <row r="113" spans="11:73" ht="13">
      <c r="K113" s="347" t="s">
        <v>398</v>
      </c>
      <c r="L113" s="328" t="s">
        <v>381</v>
      </c>
      <c r="M113" s="346">
        <v>20.315505049602997</v>
      </c>
      <c r="N113" s="346">
        <v>0.27472325720661112</v>
      </c>
      <c r="O113" s="346">
        <v>5.3619797873133477</v>
      </c>
      <c r="P113" s="346">
        <v>3.4312924050979325</v>
      </c>
      <c r="Q113" s="346">
        <v>7.0543232502352976E-2</v>
      </c>
      <c r="R113" s="346">
        <v>1.3791608136374007</v>
      </c>
      <c r="S113" s="346">
        <v>65.614314628371261</v>
      </c>
      <c r="T113" s="346">
        <v>0.11063663953824535</v>
      </c>
      <c r="U113" s="346">
        <v>0.75082016046632849</v>
      </c>
      <c r="V113" s="346">
        <v>7.7994428627046697E-2</v>
      </c>
      <c r="AR113" s="7"/>
      <c r="AT113" s="22"/>
      <c r="BI113" s="7"/>
      <c r="BJ113" s="7"/>
      <c r="BT113" s="22"/>
      <c r="BU113" s="22"/>
    </row>
    <row r="114" spans="11:73" ht="13">
      <c r="K114" s="347" t="s">
        <v>399</v>
      </c>
      <c r="L114" s="328" t="s">
        <v>381</v>
      </c>
      <c r="M114" s="346">
        <v>20.300550083380788</v>
      </c>
      <c r="N114" s="346">
        <v>0.27388870542617533</v>
      </c>
      <c r="O114" s="346">
        <v>5.3607716403239518</v>
      </c>
      <c r="P114" s="346">
        <v>3.4299019758169256</v>
      </c>
      <c r="Q114" s="346">
        <v>7.1432123229270131E-2</v>
      </c>
      <c r="R114" s="346">
        <v>1.3750409834901389</v>
      </c>
      <c r="S114" s="346">
        <v>65.585974348599308</v>
      </c>
      <c r="T114" s="346">
        <v>0.10654659768615458</v>
      </c>
      <c r="U114" s="346">
        <v>0.74967396100016803</v>
      </c>
      <c r="V114" s="346">
        <v>7.69914859915313E-2</v>
      </c>
      <c r="AR114" s="7"/>
      <c r="AT114" s="22"/>
      <c r="BI114" s="7"/>
      <c r="BJ114" s="7"/>
      <c r="BT114" s="22"/>
      <c r="BU114" s="22"/>
    </row>
    <row r="115" spans="11:73" ht="13">
      <c r="K115" s="347" t="s">
        <v>400</v>
      </c>
      <c r="L115" s="328" t="s">
        <v>381</v>
      </c>
      <c r="M115" s="346">
        <v>20.367531352559581</v>
      </c>
      <c r="N115" s="346">
        <v>0.26900977264238379</v>
      </c>
      <c r="O115" s="346">
        <v>5.3454275753001008</v>
      </c>
      <c r="P115" s="346">
        <v>3.4342786149731261</v>
      </c>
      <c r="Q115" s="346">
        <v>7.1624529337278989E-2</v>
      </c>
      <c r="R115" s="346">
        <v>1.3783159593761434</v>
      </c>
      <c r="S115" s="346">
        <v>65.581274146306455</v>
      </c>
      <c r="T115" s="346">
        <v>0.10589829967000283</v>
      </c>
      <c r="U115" s="346">
        <v>0.74712053492299468</v>
      </c>
      <c r="V115" s="346">
        <v>7.8402646524384029E-2</v>
      </c>
      <c r="AR115" s="7"/>
      <c r="AS115" s="22"/>
      <c r="BI115" s="7"/>
      <c r="BT115" s="22"/>
    </row>
    <row r="116" spans="11:73" ht="13">
      <c r="K116" s="347" t="s">
        <v>401</v>
      </c>
      <c r="L116" s="328" t="s">
        <v>381</v>
      </c>
      <c r="M116" s="346">
        <v>20.175977768767108</v>
      </c>
      <c r="N116" s="346">
        <v>0.26464465204359106</v>
      </c>
      <c r="O116" s="346">
        <v>5.2883804460109909</v>
      </c>
      <c r="P116" s="346">
        <v>3.3993678076352185</v>
      </c>
      <c r="Q116" s="346">
        <v>6.9815666761770381E-2</v>
      </c>
      <c r="R116" s="346">
        <v>1.3553727480596829</v>
      </c>
      <c r="S116" s="346">
        <v>64.742611117142715</v>
      </c>
      <c r="T116" s="346">
        <v>0.10692244087975683</v>
      </c>
      <c r="U116" s="346">
        <v>0.74179898582276116</v>
      </c>
      <c r="V116" s="346">
        <v>7.7588441032579378E-2</v>
      </c>
      <c r="AR116" s="7"/>
      <c r="AS116" s="22"/>
      <c r="BI116" s="7"/>
      <c r="BT116" s="22"/>
    </row>
    <row r="117" spans="11:73" ht="13">
      <c r="K117" s="335" t="s">
        <v>392</v>
      </c>
      <c r="L117" s="335"/>
      <c r="M117" s="350">
        <v>20.5</v>
      </c>
      <c r="N117" s="350">
        <v>0.16</v>
      </c>
      <c r="O117" s="350">
        <v>3.77</v>
      </c>
      <c r="P117" s="350">
        <v>4.82</v>
      </c>
      <c r="Q117" s="350">
        <v>7.0000000000000007E-2</v>
      </c>
      <c r="R117" s="350">
        <v>2.42</v>
      </c>
      <c r="S117" s="350">
        <v>64.8</v>
      </c>
      <c r="T117" s="350">
        <v>0.1</v>
      </c>
      <c r="U117" s="350">
        <v>0.49</v>
      </c>
      <c r="V117" s="350">
        <v>0.08</v>
      </c>
      <c r="AR117" s="7"/>
      <c r="AS117" s="22"/>
      <c r="BI117" s="7"/>
      <c r="BT117" s="22"/>
    </row>
    <row r="118" spans="11:73" ht="13">
      <c r="K118" s="335"/>
      <c r="L118" s="339" t="s">
        <v>371</v>
      </c>
      <c r="M118" s="341">
        <v>20.255263274585253</v>
      </c>
      <c r="N118" s="341">
        <v>0.27087575207180292</v>
      </c>
      <c r="O118" s="341">
        <v>5.3155048844000152</v>
      </c>
      <c r="P118" s="341">
        <v>3.4351580506299739</v>
      </c>
      <c r="Q118" s="341">
        <v>7.1310719870026754E-2</v>
      </c>
      <c r="R118" s="341">
        <v>1.376469118552911</v>
      </c>
      <c r="S118" s="341">
        <v>65.563237906588739</v>
      </c>
      <c r="T118" s="341">
        <v>0.10809248134256366</v>
      </c>
      <c r="U118" s="341">
        <v>0.74962089989444414</v>
      </c>
      <c r="V118" s="341">
        <v>7.7712285951466092E-2</v>
      </c>
      <c r="AR118" s="7"/>
      <c r="AS118" s="22"/>
      <c r="BI118" s="7"/>
      <c r="BT118" s="22"/>
    </row>
    <row r="119" spans="11:73" ht="13">
      <c r="K119" s="335"/>
      <c r="L119" s="339" t="s">
        <v>372</v>
      </c>
      <c r="M119" s="341">
        <v>0.10458921980904375</v>
      </c>
      <c r="N119" s="341">
        <v>4.1145747620564823E-3</v>
      </c>
      <c r="O119" s="341">
        <v>6.0782179170898398E-2</v>
      </c>
      <c r="P119" s="341">
        <v>2.9245241752259201E-2</v>
      </c>
      <c r="Q119" s="341">
        <v>1.2526533989702146E-3</v>
      </c>
      <c r="R119" s="341">
        <v>1.3975403083525594E-2</v>
      </c>
      <c r="S119" s="341">
        <v>0.54954433148146564</v>
      </c>
      <c r="T119" s="341">
        <v>2.2717632539550575E-3</v>
      </c>
      <c r="U119" s="341">
        <v>6.1469368946633308E-3</v>
      </c>
      <c r="V119" s="341">
        <v>5.2617490411836971E-4</v>
      </c>
      <c r="AR119" s="7"/>
      <c r="AS119" s="22"/>
      <c r="BI119" s="7"/>
      <c r="BT119" s="22"/>
    </row>
    <row r="120" spans="11:73" ht="14.5">
      <c r="K120" s="330"/>
      <c r="L120" s="339" t="s">
        <v>373</v>
      </c>
      <c r="M120" s="342">
        <v>0.51635576586296095</v>
      </c>
      <c r="N120" s="342">
        <v>1.518989695676342</v>
      </c>
      <c r="O120" s="342">
        <v>1.1434883513940963</v>
      </c>
      <c r="P120" s="342">
        <v>0.85135068958168936</v>
      </c>
      <c r="Q120" s="342">
        <v>1.7566130327296394</v>
      </c>
      <c r="R120" s="342">
        <v>1.015308145686407</v>
      </c>
      <c r="S120" s="342">
        <v>0.83818973715793177</v>
      </c>
      <c r="T120" s="342">
        <v>2.1016848033633804</v>
      </c>
      <c r="U120" s="342">
        <v>0.82000607180628171</v>
      </c>
      <c r="V120" s="342">
        <v>0.67708071854556362</v>
      </c>
      <c r="AR120" s="7"/>
      <c r="AS120" s="22"/>
      <c r="BI120" s="7"/>
      <c r="BT120" s="22"/>
    </row>
    <row r="121" spans="11:73"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AR121" s="7"/>
      <c r="AS121" s="22"/>
      <c r="BI121" s="7"/>
      <c r="BT121" s="22"/>
    </row>
  </sheetData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93"/>
  <sheetViews>
    <sheetView zoomScale="70" zoomScaleNormal="70" workbookViewId="0">
      <selection activeCell="N6" sqref="N6"/>
    </sheetView>
  </sheetViews>
  <sheetFormatPr defaultColWidth="8.81640625" defaultRowHeight="14.5"/>
  <cols>
    <col min="1" max="1" width="16.6328125" customWidth="1"/>
  </cols>
  <sheetData>
    <row r="1" spans="1:99" ht="15">
      <c r="A1" s="283" t="s">
        <v>417</v>
      </c>
    </row>
    <row r="3" spans="1:99" ht="19" thickBot="1">
      <c r="A3" s="161" t="s">
        <v>532</v>
      </c>
      <c r="B3" s="162"/>
      <c r="C3" s="162"/>
      <c r="D3" s="162"/>
      <c r="E3" s="162"/>
      <c r="F3" s="162"/>
      <c r="G3" s="162"/>
      <c r="H3" s="162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42"/>
      <c r="Y3" s="55"/>
      <c r="Z3" s="55"/>
      <c r="AA3" s="55"/>
      <c r="AB3" s="55"/>
      <c r="AC3" s="55"/>
      <c r="AD3" s="55"/>
      <c r="AE3" s="60"/>
      <c r="AF3" s="60"/>
      <c r="AG3" s="60"/>
      <c r="AH3" s="60"/>
      <c r="AI3" s="60"/>
      <c r="AJ3" s="60"/>
      <c r="AK3" s="60"/>
      <c r="AL3" s="60"/>
      <c r="AM3" s="60"/>
      <c r="AN3" s="60"/>
      <c r="BT3" s="55"/>
      <c r="BU3" s="55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</row>
    <row r="4" spans="1:99" ht="11.25" customHeight="1" thickTop="1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42"/>
      <c r="Y4" s="55"/>
      <c r="Z4" s="55"/>
      <c r="AA4" s="55"/>
      <c r="AB4" s="55"/>
      <c r="AC4" s="55"/>
      <c r="AD4" s="55"/>
      <c r="AE4" s="60"/>
      <c r="AF4" s="60"/>
      <c r="AG4" s="60"/>
      <c r="AH4" s="60"/>
      <c r="AI4" s="60"/>
      <c r="AJ4" s="60"/>
      <c r="AK4" s="60"/>
      <c r="AL4" s="60"/>
      <c r="AM4" s="60"/>
      <c r="AN4" s="60"/>
      <c r="BT4" s="55"/>
      <c r="BU4" s="55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</row>
    <row r="5" spans="1:99" ht="17.5">
      <c r="A5" s="192" t="s">
        <v>122</v>
      </c>
      <c r="B5" s="61" t="s">
        <v>56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62" t="s">
        <v>37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62" t="s">
        <v>43</v>
      </c>
      <c r="BS5" s="5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1:99" ht="27.75" customHeight="1">
      <c r="A6" s="198" t="s">
        <v>124</v>
      </c>
      <c r="B6" s="199" t="s">
        <v>67</v>
      </c>
      <c r="C6" s="199" t="s">
        <v>67</v>
      </c>
      <c r="D6" s="199" t="s">
        <v>66</v>
      </c>
      <c r="E6" s="199" t="s">
        <v>67</v>
      </c>
      <c r="F6" s="199" t="s">
        <v>67</v>
      </c>
      <c r="G6" s="199" t="s">
        <v>66</v>
      </c>
      <c r="H6" s="199" t="s">
        <v>66</v>
      </c>
      <c r="I6" s="199" t="s">
        <v>66</v>
      </c>
      <c r="J6" s="199" t="s">
        <v>67</v>
      </c>
      <c r="K6" s="199" t="s">
        <v>66</v>
      </c>
      <c r="L6" s="199" t="s">
        <v>66</v>
      </c>
      <c r="M6" s="199" t="s">
        <v>67</v>
      </c>
      <c r="N6" s="199" t="s">
        <v>67</v>
      </c>
      <c r="O6" s="199" t="s">
        <v>66</v>
      </c>
      <c r="P6" s="199" t="s">
        <v>67</v>
      </c>
      <c r="Q6" s="199" t="s">
        <v>66</v>
      </c>
      <c r="R6" s="199" t="s">
        <v>66</v>
      </c>
      <c r="S6" s="199" t="s">
        <v>66</v>
      </c>
      <c r="T6" s="199" t="s">
        <v>66</v>
      </c>
      <c r="U6" s="199" t="s">
        <v>66</v>
      </c>
      <c r="V6" s="199" t="s">
        <v>66</v>
      </c>
      <c r="W6" s="199" t="s">
        <v>66</v>
      </c>
      <c r="X6" s="199" t="s">
        <v>66</v>
      </c>
      <c r="Y6" s="199" t="s">
        <v>67</v>
      </c>
      <c r="Z6" s="199" t="s">
        <v>66</v>
      </c>
      <c r="AA6" s="199" t="s">
        <v>66</v>
      </c>
      <c r="AB6" s="199" t="s">
        <v>66</v>
      </c>
      <c r="AC6" s="199" t="s">
        <v>67</v>
      </c>
      <c r="AD6" s="199" t="s">
        <v>67</v>
      </c>
      <c r="AE6" s="199" t="s">
        <v>66</v>
      </c>
      <c r="AF6" s="199" t="s">
        <v>66</v>
      </c>
      <c r="AG6" s="199" t="s">
        <v>67</v>
      </c>
      <c r="AH6" s="199" t="s">
        <v>67</v>
      </c>
      <c r="AI6" s="199" t="s">
        <v>66</v>
      </c>
      <c r="AJ6" s="199" t="s">
        <v>66</v>
      </c>
      <c r="AK6" s="199" t="s">
        <v>67</v>
      </c>
      <c r="AL6" s="199" t="s">
        <v>67</v>
      </c>
      <c r="AM6" s="199" t="s">
        <v>67</v>
      </c>
      <c r="AN6" s="199" t="s">
        <v>66</v>
      </c>
      <c r="AO6" s="200" t="s">
        <v>66</v>
      </c>
      <c r="AP6" s="199" t="s">
        <v>66</v>
      </c>
      <c r="AQ6" s="199" t="s">
        <v>66</v>
      </c>
      <c r="AR6" s="199" t="s">
        <v>66</v>
      </c>
      <c r="AS6" s="199" t="s">
        <v>66</v>
      </c>
      <c r="AT6" s="199" t="s">
        <v>66</v>
      </c>
      <c r="AU6" s="199" t="s">
        <v>67</v>
      </c>
      <c r="AV6" s="199" t="s">
        <v>67</v>
      </c>
      <c r="AW6" s="199" t="s">
        <v>66</v>
      </c>
      <c r="AX6" s="199" t="s">
        <v>66</v>
      </c>
      <c r="AY6" s="199" t="s">
        <v>67</v>
      </c>
      <c r="AZ6" s="199" t="s">
        <v>67</v>
      </c>
      <c r="BA6" s="199" t="s">
        <v>67</v>
      </c>
      <c r="BB6" s="199" t="s">
        <v>67</v>
      </c>
      <c r="BC6" s="199" t="s">
        <v>67</v>
      </c>
      <c r="BD6" s="199" t="s">
        <v>66</v>
      </c>
      <c r="BE6" s="199" t="s">
        <v>66</v>
      </c>
      <c r="BF6" s="199" t="s">
        <v>66</v>
      </c>
      <c r="BG6" s="199" t="s">
        <v>66</v>
      </c>
      <c r="BH6" s="199" t="s">
        <v>67</v>
      </c>
      <c r="BI6" s="199" t="s">
        <v>66</v>
      </c>
      <c r="BJ6" s="199" t="s">
        <v>66</v>
      </c>
      <c r="BK6" s="199" t="s">
        <v>67</v>
      </c>
      <c r="BL6" s="199" t="s">
        <v>67</v>
      </c>
      <c r="BM6" s="199" t="s">
        <v>67</v>
      </c>
      <c r="BN6" s="199" t="s">
        <v>66</v>
      </c>
      <c r="BO6" s="199" t="s">
        <v>66</v>
      </c>
      <c r="BP6" s="199" t="s">
        <v>66</v>
      </c>
      <c r="BQ6" s="199" t="s">
        <v>66</v>
      </c>
      <c r="BR6" s="200" t="s">
        <v>67</v>
      </c>
      <c r="BS6" s="199" t="s">
        <v>67</v>
      </c>
      <c r="BT6" s="199" t="s">
        <v>67</v>
      </c>
      <c r="BU6" s="199" t="s">
        <v>67</v>
      </c>
      <c r="BV6" s="199" t="s">
        <v>66</v>
      </c>
      <c r="BW6" s="199" t="s">
        <v>66</v>
      </c>
      <c r="BX6" s="199" t="s">
        <v>66</v>
      </c>
      <c r="BY6" s="199" t="s">
        <v>66</v>
      </c>
      <c r="BZ6" s="199" t="s">
        <v>67</v>
      </c>
      <c r="CA6" s="199" t="s">
        <v>67</v>
      </c>
      <c r="CB6" s="199" t="s">
        <v>67</v>
      </c>
      <c r="CC6" s="199" t="s">
        <v>67</v>
      </c>
      <c r="CD6" s="199" t="s">
        <v>67</v>
      </c>
      <c r="CE6" s="199" t="s">
        <v>67</v>
      </c>
      <c r="CF6" s="199" t="s">
        <v>66</v>
      </c>
      <c r="CG6" s="199" t="s">
        <v>67</v>
      </c>
      <c r="CH6" s="199" t="s">
        <v>67</v>
      </c>
      <c r="CI6" s="199" t="s">
        <v>67</v>
      </c>
      <c r="CJ6" s="199" t="s">
        <v>67</v>
      </c>
      <c r="CK6" s="199" t="s">
        <v>67</v>
      </c>
      <c r="CL6" s="199" t="s">
        <v>67</v>
      </c>
      <c r="CM6" s="199" t="s">
        <v>67</v>
      </c>
      <c r="CN6" s="199" t="s">
        <v>80</v>
      </c>
      <c r="CO6" s="199" t="s">
        <v>80</v>
      </c>
      <c r="CP6" s="199" t="s">
        <v>67</v>
      </c>
      <c r="CQ6" s="199" t="s">
        <v>67</v>
      </c>
      <c r="CR6" s="199" t="s">
        <v>67</v>
      </c>
      <c r="CS6" s="199" t="s">
        <v>67</v>
      </c>
      <c r="CT6" s="199" t="s">
        <v>67</v>
      </c>
      <c r="CU6" s="199" t="s">
        <v>67</v>
      </c>
    </row>
    <row r="7" spans="1:99" ht="15">
      <c r="A7" s="19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63"/>
      <c r="AP7" s="48"/>
      <c r="AQ7" s="48"/>
      <c r="AR7" s="48"/>
      <c r="AS7" s="48"/>
      <c r="AT7" s="48"/>
      <c r="AU7" s="48"/>
      <c r="AV7" s="48"/>
      <c r="AW7" s="48"/>
      <c r="AX7" s="48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63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>
      <c r="A8" s="194" t="s">
        <v>179</v>
      </c>
      <c r="B8" s="50">
        <v>51.118450000000003</v>
      </c>
      <c r="C8" s="50">
        <v>50.868758999999997</v>
      </c>
      <c r="D8" s="50">
        <v>50.967914999999998</v>
      </c>
      <c r="E8" s="50">
        <v>51.252113000000001</v>
      </c>
      <c r="F8" s="50">
        <v>51.167521999999998</v>
      </c>
      <c r="G8" s="50">
        <v>51.021469000000003</v>
      </c>
      <c r="H8" s="50">
        <v>50.842388</v>
      </c>
      <c r="I8" s="50">
        <v>50.988410999999999</v>
      </c>
      <c r="J8" s="50">
        <v>51.156283999999999</v>
      </c>
      <c r="K8" s="50">
        <v>50.609172999999998</v>
      </c>
      <c r="L8" s="50">
        <v>50.649318999999998</v>
      </c>
      <c r="M8" s="50">
        <v>51.096496999999999</v>
      </c>
      <c r="N8" s="50">
        <v>51.270687000000002</v>
      </c>
      <c r="O8" s="50">
        <v>50.922108000000001</v>
      </c>
      <c r="P8" s="50">
        <v>51.273285000000001</v>
      </c>
      <c r="Q8" s="50">
        <v>51.087218999999997</v>
      </c>
      <c r="R8" s="50">
        <v>51.060600000000001</v>
      </c>
      <c r="S8" s="50">
        <v>51.213894000000003</v>
      </c>
      <c r="T8" s="50">
        <v>51.239162</v>
      </c>
      <c r="U8" s="50">
        <v>51.158703000000003</v>
      </c>
      <c r="V8" s="50">
        <v>50.782668999999999</v>
      </c>
      <c r="W8" s="50">
        <v>51.244751000000001</v>
      </c>
      <c r="X8" s="50">
        <v>51.028145000000002</v>
      </c>
      <c r="Y8" s="50">
        <v>51.348984000000002</v>
      </c>
      <c r="Z8" s="50">
        <v>51.147278</v>
      </c>
      <c r="AA8" s="50">
        <v>50.773353999999998</v>
      </c>
      <c r="AB8" s="50">
        <v>51.185051000000001</v>
      </c>
      <c r="AC8" s="50">
        <v>51.07029</v>
      </c>
      <c r="AD8" s="50">
        <v>51.215401</v>
      </c>
      <c r="AE8" s="64">
        <v>51.138012000000003</v>
      </c>
      <c r="AF8" s="64">
        <v>50.890391999999999</v>
      </c>
      <c r="AG8" s="64">
        <v>51.243792999999997</v>
      </c>
      <c r="AH8" s="64">
        <v>51.537857000000002</v>
      </c>
      <c r="AI8" s="64">
        <v>51.273280999999997</v>
      </c>
      <c r="AJ8" s="64">
        <v>51.119971999999997</v>
      </c>
      <c r="AK8" s="64">
        <v>51.344414</v>
      </c>
      <c r="AL8" s="64">
        <v>51.366290999999997</v>
      </c>
      <c r="AM8" s="64">
        <v>50.974220000000003</v>
      </c>
      <c r="AN8" s="64">
        <v>50.983936</v>
      </c>
      <c r="AO8" s="65">
        <v>51.324596</v>
      </c>
      <c r="AP8" s="50">
        <v>50.952846999999998</v>
      </c>
      <c r="AQ8" s="50">
        <v>50.840229000000001</v>
      </c>
      <c r="AR8" s="50">
        <v>50.738410999999999</v>
      </c>
      <c r="AS8" s="50">
        <v>51.057861000000003</v>
      </c>
      <c r="AT8" s="50">
        <v>51.110534999999999</v>
      </c>
      <c r="AU8" s="50">
        <v>51.333190999999999</v>
      </c>
      <c r="AV8" s="50">
        <v>51.114097999999998</v>
      </c>
      <c r="AW8" s="50">
        <v>50.354824000000001</v>
      </c>
      <c r="AX8" s="50">
        <v>51.149394999999998</v>
      </c>
      <c r="AY8" s="50">
        <v>51.482483000000002</v>
      </c>
      <c r="AZ8" s="50">
        <v>51.198776000000002</v>
      </c>
      <c r="BA8" s="50">
        <v>51.157657999999998</v>
      </c>
      <c r="BB8" s="50">
        <v>51.236747999999999</v>
      </c>
      <c r="BC8" s="50">
        <v>49.940109</v>
      </c>
      <c r="BD8" s="50">
        <v>50.193348</v>
      </c>
      <c r="BE8" s="50">
        <v>51.184448000000003</v>
      </c>
      <c r="BF8" s="50">
        <v>50.993397000000002</v>
      </c>
      <c r="BG8" s="50">
        <v>51.331833000000003</v>
      </c>
      <c r="BH8" s="50">
        <v>51.442936000000003</v>
      </c>
      <c r="BI8" s="50">
        <v>51.421039999999998</v>
      </c>
      <c r="BJ8" s="50">
        <v>51.275523999999997</v>
      </c>
      <c r="BK8" s="50">
        <v>51.194031000000003</v>
      </c>
      <c r="BL8" s="50">
        <v>51.429886000000003</v>
      </c>
      <c r="BM8" s="50">
        <v>50.901103999999997</v>
      </c>
      <c r="BN8" s="50">
        <v>51.158909000000001</v>
      </c>
      <c r="BO8" s="50">
        <v>51.271664000000001</v>
      </c>
      <c r="BP8" s="50">
        <v>51.129401999999999</v>
      </c>
      <c r="BQ8" s="50">
        <v>51.276657</v>
      </c>
      <c r="BR8" s="65">
        <v>51.208537999999997</v>
      </c>
      <c r="BS8" s="50">
        <v>51.057850000000002</v>
      </c>
      <c r="BT8" s="50">
        <v>51.216537000000002</v>
      </c>
      <c r="BU8" s="50">
        <v>51.236969000000002</v>
      </c>
      <c r="BV8" s="50">
        <v>49.447299999999998</v>
      </c>
      <c r="BW8" s="50">
        <v>51.230522000000001</v>
      </c>
      <c r="BX8" s="50">
        <v>50.799999</v>
      </c>
      <c r="BY8" s="50">
        <v>51.067008999999999</v>
      </c>
      <c r="BZ8" s="50">
        <v>51.561557999999998</v>
      </c>
      <c r="CA8" s="50">
        <v>51.287467999999997</v>
      </c>
      <c r="CB8" s="50">
        <v>51.545197000000002</v>
      </c>
      <c r="CC8" s="50">
        <v>51.700203000000002</v>
      </c>
      <c r="CD8" s="50">
        <v>51.473145000000002</v>
      </c>
      <c r="CE8" s="50">
        <v>50.059303</v>
      </c>
      <c r="CF8" s="50">
        <v>50.709708999999997</v>
      </c>
      <c r="CG8" s="50">
        <v>51.247894000000002</v>
      </c>
      <c r="CH8" s="50">
        <v>51.493099000000001</v>
      </c>
      <c r="CI8" s="50">
        <v>51.455523999999997</v>
      </c>
      <c r="CJ8" s="50">
        <v>50.905678000000002</v>
      </c>
      <c r="CK8" s="50">
        <v>51.416049999999998</v>
      </c>
      <c r="CL8" s="50">
        <v>50.782035999999998</v>
      </c>
      <c r="CM8" s="50">
        <v>50.927059</v>
      </c>
      <c r="CN8" s="50">
        <v>51.281455999999999</v>
      </c>
      <c r="CO8" s="50">
        <v>51.110576999999999</v>
      </c>
      <c r="CP8" s="50">
        <v>51.634686000000002</v>
      </c>
      <c r="CQ8" s="50">
        <v>51.227131</v>
      </c>
      <c r="CR8" s="50">
        <v>51.402115000000002</v>
      </c>
      <c r="CS8" s="50">
        <v>51.239288000000002</v>
      </c>
      <c r="CT8" s="50">
        <v>50.940441</v>
      </c>
      <c r="CU8" s="50">
        <v>51.366225999999997</v>
      </c>
    </row>
    <row r="9" spans="1:99" ht="15">
      <c r="A9" s="194" t="s">
        <v>60</v>
      </c>
      <c r="B9" s="50">
        <v>0.351466</v>
      </c>
      <c r="C9" s="50">
        <v>0.43562200000000001</v>
      </c>
      <c r="D9" s="50">
        <v>0.26511699999999999</v>
      </c>
      <c r="E9" s="50">
        <v>0.34450199999999997</v>
      </c>
      <c r="F9" s="50">
        <v>0.35729699999999998</v>
      </c>
      <c r="G9" s="50">
        <v>0.24839</v>
      </c>
      <c r="H9" s="50">
        <v>0.23772399999999999</v>
      </c>
      <c r="I9" s="50">
        <v>0.217393</v>
      </c>
      <c r="J9" s="50">
        <v>0.34366799999999997</v>
      </c>
      <c r="K9" s="50">
        <v>0.245749</v>
      </c>
      <c r="L9" s="50">
        <v>0.21881600000000001</v>
      </c>
      <c r="M9" s="50">
        <v>0.33533200000000002</v>
      </c>
      <c r="N9" s="50">
        <v>0.37973299999999999</v>
      </c>
      <c r="O9" s="50">
        <v>0.25206699999999999</v>
      </c>
      <c r="P9" s="50">
        <v>0.306869</v>
      </c>
      <c r="Q9" s="50">
        <v>0.227382</v>
      </c>
      <c r="R9" s="50">
        <v>0.271727</v>
      </c>
      <c r="S9" s="50">
        <v>0.271065</v>
      </c>
      <c r="T9" s="50">
        <v>0.29125000000000001</v>
      </c>
      <c r="U9" s="50">
        <v>0.24871399999999999</v>
      </c>
      <c r="V9" s="50">
        <v>0.247339</v>
      </c>
      <c r="W9" s="50">
        <v>0.25386900000000001</v>
      </c>
      <c r="X9" s="50">
        <v>0.237645</v>
      </c>
      <c r="Y9" s="50">
        <v>0.35888700000000001</v>
      </c>
      <c r="Z9" s="50">
        <v>0.268206</v>
      </c>
      <c r="AA9" s="50">
        <v>0.215166</v>
      </c>
      <c r="AB9" s="50">
        <v>0.23821700000000001</v>
      </c>
      <c r="AC9" s="50">
        <v>0.36212899999999998</v>
      </c>
      <c r="AD9" s="50">
        <v>0.32815</v>
      </c>
      <c r="AE9" s="64">
        <v>0.23721900000000001</v>
      </c>
      <c r="AF9" s="64">
        <v>0.24349899999999999</v>
      </c>
      <c r="AG9" s="64">
        <v>0.32932400000000001</v>
      </c>
      <c r="AH9" s="64">
        <v>0.39498800000000001</v>
      </c>
      <c r="AI9" s="64">
        <v>0.22859499999999999</v>
      </c>
      <c r="AJ9" s="64">
        <v>0.22331300000000001</v>
      </c>
      <c r="AK9" s="64">
        <v>0.38210899999999998</v>
      </c>
      <c r="AL9" s="64">
        <v>0.37036400000000003</v>
      </c>
      <c r="AM9" s="64">
        <v>0.39559100000000003</v>
      </c>
      <c r="AN9" s="64">
        <v>0.23111599999999999</v>
      </c>
      <c r="AO9" s="65">
        <v>0.22187799999999999</v>
      </c>
      <c r="AP9" s="50">
        <v>0.219</v>
      </c>
      <c r="AQ9" s="50">
        <v>0.230935</v>
      </c>
      <c r="AR9" s="50">
        <v>0.22164</v>
      </c>
      <c r="AS9" s="50">
        <v>0.247396</v>
      </c>
      <c r="AT9" s="50">
        <v>0.22372700000000001</v>
      </c>
      <c r="AU9" s="50">
        <v>0.33762900000000001</v>
      </c>
      <c r="AV9" s="50">
        <v>0.35384300000000002</v>
      </c>
      <c r="AW9" s="50">
        <v>0.22301000000000001</v>
      </c>
      <c r="AX9" s="50">
        <v>0.26180500000000001</v>
      </c>
      <c r="AY9" s="50">
        <v>0.352159</v>
      </c>
      <c r="AZ9" s="50">
        <v>0.32590599999999997</v>
      </c>
      <c r="BA9" s="50">
        <v>0.35301900000000003</v>
      </c>
      <c r="BB9" s="50">
        <v>0.32580199999999998</v>
      </c>
      <c r="BC9" s="50">
        <v>0.29630200000000001</v>
      </c>
      <c r="BD9" s="50">
        <v>0.215227</v>
      </c>
      <c r="BE9" s="50">
        <v>0.21791099999999999</v>
      </c>
      <c r="BF9" s="50">
        <v>0.25652799999999998</v>
      </c>
      <c r="BG9" s="50">
        <v>0.266758</v>
      </c>
      <c r="BH9" s="50">
        <v>0.38313399999999997</v>
      </c>
      <c r="BI9" s="50">
        <v>0.25007099999999999</v>
      </c>
      <c r="BJ9" s="50">
        <v>0.24996699999999999</v>
      </c>
      <c r="BK9" s="50">
        <v>0.33178999999999997</v>
      </c>
      <c r="BL9" s="50">
        <v>0.35347400000000001</v>
      </c>
      <c r="BM9" s="50">
        <v>0.53193000000000001</v>
      </c>
      <c r="BN9" s="50">
        <v>0.28835100000000002</v>
      </c>
      <c r="BO9" s="50">
        <v>0.27057300000000001</v>
      </c>
      <c r="BP9" s="50">
        <v>0.24459400000000001</v>
      </c>
      <c r="BQ9" s="50">
        <v>0.245699</v>
      </c>
      <c r="BR9" s="65">
        <v>0.36860500000000002</v>
      </c>
      <c r="BS9" s="50">
        <v>0.365315</v>
      </c>
      <c r="BT9" s="50">
        <v>0.33239299999999999</v>
      </c>
      <c r="BU9" s="50">
        <v>0.37831799999999999</v>
      </c>
      <c r="BV9" s="50">
        <v>0.243453</v>
      </c>
      <c r="BW9" s="50">
        <v>0.26803100000000002</v>
      </c>
      <c r="BX9" s="50">
        <v>0.25114500000000001</v>
      </c>
      <c r="BY9" s="50">
        <v>0.243093</v>
      </c>
      <c r="BZ9" s="50">
        <v>0.37483100000000003</v>
      </c>
      <c r="CA9" s="50">
        <v>0.34681699999999999</v>
      </c>
      <c r="CB9" s="50">
        <v>0.38923000000000002</v>
      </c>
      <c r="CC9" s="50">
        <v>0.33872400000000003</v>
      </c>
      <c r="CD9" s="50">
        <v>0.36133399999999999</v>
      </c>
      <c r="CE9" s="50">
        <v>0.384463</v>
      </c>
      <c r="CF9" s="50">
        <v>0.27223399999999998</v>
      </c>
      <c r="CG9" s="50">
        <v>0.33243</v>
      </c>
      <c r="CH9" s="50">
        <v>0.35221599999999997</v>
      </c>
      <c r="CI9" s="50">
        <v>0.338897</v>
      </c>
      <c r="CJ9" s="50">
        <v>0.44697100000000001</v>
      </c>
      <c r="CK9" s="50">
        <v>0.35949199999999998</v>
      </c>
      <c r="CL9" s="50">
        <v>0.65163199999999999</v>
      </c>
      <c r="CM9" s="50">
        <v>0.49384800000000001</v>
      </c>
      <c r="CN9" s="50">
        <v>0.22678000000000001</v>
      </c>
      <c r="CO9" s="50">
        <v>0.249613</v>
      </c>
      <c r="CP9" s="50">
        <v>0.35142699999999999</v>
      </c>
      <c r="CQ9" s="50">
        <v>0.32929999999999998</v>
      </c>
      <c r="CR9" s="50">
        <v>0.34227200000000002</v>
      </c>
      <c r="CS9" s="50">
        <v>0.358908</v>
      </c>
      <c r="CT9" s="50">
        <v>0.35920099999999999</v>
      </c>
      <c r="CU9" s="50">
        <v>0.36192999999999997</v>
      </c>
    </row>
    <row r="10" spans="1:99" ht="15">
      <c r="A10" s="194" t="s">
        <v>61</v>
      </c>
      <c r="B10" s="50">
        <v>0.90584500000000001</v>
      </c>
      <c r="C10" s="50">
        <v>0.949658</v>
      </c>
      <c r="D10" s="50">
        <v>0.44384600000000002</v>
      </c>
      <c r="E10" s="50">
        <v>0.91724000000000006</v>
      </c>
      <c r="F10" s="50">
        <v>0.93676599999999999</v>
      </c>
      <c r="G10" s="50">
        <v>0.44973000000000002</v>
      </c>
      <c r="H10" s="50">
        <v>0.45070399999999999</v>
      </c>
      <c r="I10" s="50">
        <v>0.45886300000000002</v>
      </c>
      <c r="J10" s="50">
        <v>0.91575899999999999</v>
      </c>
      <c r="K10" s="50">
        <v>0.43094500000000002</v>
      </c>
      <c r="L10" s="50">
        <v>0.43270199999999998</v>
      </c>
      <c r="M10" s="50">
        <v>0.880826</v>
      </c>
      <c r="N10" s="50">
        <v>0.95446799999999998</v>
      </c>
      <c r="O10" s="50">
        <v>0.52680700000000003</v>
      </c>
      <c r="P10" s="50">
        <v>0.87200299999999997</v>
      </c>
      <c r="Q10" s="50">
        <v>0.42387000000000002</v>
      </c>
      <c r="R10" s="50">
        <v>0.485877</v>
      </c>
      <c r="S10" s="50">
        <v>0.423626</v>
      </c>
      <c r="T10" s="50">
        <v>0.46755600000000003</v>
      </c>
      <c r="U10" s="50">
        <v>0.41878799999999999</v>
      </c>
      <c r="V10" s="50">
        <v>0.41970800000000003</v>
      </c>
      <c r="W10" s="50">
        <v>0.52005599999999996</v>
      </c>
      <c r="X10" s="50">
        <v>0.43508200000000002</v>
      </c>
      <c r="Y10" s="50">
        <v>0.91657100000000002</v>
      </c>
      <c r="Z10" s="50">
        <v>0.43840600000000002</v>
      </c>
      <c r="AA10" s="50">
        <v>0.43517899999999998</v>
      </c>
      <c r="AB10" s="50">
        <v>0.42859900000000001</v>
      </c>
      <c r="AC10" s="50">
        <v>0.93033299999999997</v>
      </c>
      <c r="AD10" s="50">
        <v>0.866568</v>
      </c>
      <c r="AE10" s="64">
        <v>0.41964000000000001</v>
      </c>
      <c r="AF10" s="64">
        <v>0.43167699999999998</v>
      </c>
      <c r="AG10" s="64">
        <v>1.0006459999999999</v>
      </c>
      <c r="AH10" s="64">
        <v>0.99762300000000004</v>
      </c>
      <c r="AI10" s="64">
        <v>0.46198800000000001</v>
      </c>
      <c r="AJ10" s="64">
        <v>0.44037799999999999</v>
      </c>
      <c r="AK10" s="64">
        <v>0.94570100000000001</v>
      </c>
      <c r="AL10" s="64">
        <v>0.96857000000000004</v>
      </c>
      <c r="AM10" s="64">
        <v>0.958534</v>
      </c>
      <c r="AN10" s="64">
        <v>0.42565399999999998</v>
      </c>
      <c r="AO10" s="65">
        <v>0.34614400000000001</v>
      </c>
      <c r="AP10" s="50">
        <v>0.41010999999999997</v>
      </c>
      <c r="AQ10" s="50">
        <v>0.42026000000000002</v>
      </c>
      <c r="AR10" s="50">
        <v>0.45779599999999998</v>
      </c>
      <c r="AS10" s="50">
        <v>0.43508200000000002</v>
      </c>
      <c r="AT10" s="50">
        <v>0.41633500000000001</v>
      </c>
      <c r="AU10" s="50">
        <v>0.89321799999999996</v>
      </c>
      <c r="AV10" s="50">
        <v>0.90751300000000001</v>
      </c>
      <c r="AW10" s="50">
        <v>0.44183299999999998</v>
      </c>
      <c r="AX10" s="50">
        <v>0.44966499999999998</v>
      </c>
      <c r="AY10" s="50">
        <v>0.91531799999999996</v>
      </c>
      <c r="AZ10" s="50">
        <v>0.90137900000000004</v>
      </c>
      <c r="BA10" s="50">
        <v>0.92499799999999999</v>
      </c>
      <c r="BB10" s="50">
        <v>0.95448599999999995</v>
      </c>
      <c r="BC10" s="50">
        <v>1.5567550000000001</v>
      </c>
      <c r="BD10" s="50">
        <v>0.51919199999999999</v>
      </c>
      <c r="BE10" s="50">
        <v>0.466339</v>
      </c>
      <c r="BF10" s="50">
        <v>0.43237199999999998</v>
      </c>
      <c r="BG10" s="50">
        <v>0.44897900000000002</v>
      </c>
      <c r="BH10" s="50">
        <v>0.91705499999999995</v>
      </c>
      <c r="BI10" s="50">
        <v>0.42146600000000001</v>
      </c>
      <c r="BJ10" s="50">
        <v>0.44615300000000002</v>
      </c>
      <c r="BK10" s="50">
        <v>0.84663999999999995</v>
      </c>
      <c r="BL10" s="50">
        <v>0.895092</v>
      </c>
      <c r="BM10" s="50">
        <v>1.4585699999999999</v>
      </c>
      <c r="BN10" s="50">
        <v>0.42857899999999999</v>
      </c>
      <c r="BO10" s="50">
        <v>0.486483</v>
      </c>
      <c r="BP10" s="50">
        <v>0.43410399999999999</v>
      </c>
      <c r="BQ10" s="50">
        <v>0.44464500000000001</v>
      </c>
      <c r="BR10" s="65">
        <v>1.2001949999999999</v>
      </c>
      <c r="BS10" s="50">
        <v>0.98169600000000001</v>
      </c>
      <c r="BT10" s="50">
        <v>0.92373899999999998</v>
      </c>
      <c r="BU10" s="50">
        <v>0.97863900000000004</v>
      </c>
      <c r="BV10" s="50">
        <v>0.51002099999999995</v>
      </c>
      <c r="BW10" s="50">
        <v>0.45903899999999997</v>
      </c>
      <c r="BX10" s="50">
        <v>0.59490500000000002</v>
      </c>
      <c r="BY10" s="50">
        <v>0.43491299999999999</v>
      </c>
      <c r="BZ10" s="50">
        <v>0.97819599999999995</v>
      </c>
      <c r="CA10" s="50">
        <v>0.96643100000000004</v>
      </c>
      <c r="CB10" s="50">
        <v>0.93731299999999995</v>
      </c>
      <c r="CC10" s="50">
        <v>0.931952</v>
      </c>
      <c r="CD10" s="50">
        <v>0.86448400000000003</v>
      </c>
      <c r="CE10" s="50">
        <v>0.93938999999999995</v>
      </c>
      <c r="CF10" s="50">
        <v>0.48302499999999998</v>
      </c>
      <c r="CG10" s="50">
        <v>1.0643229999999999</v>
      </c>
      <c r="CH10" s="50">
        <v>0.94064499999999995</v>
      </c>
      <c r="CI10" s="50">
        <v>0.86360700000000001</v>
      </c>
      <c r="CJ10" s="50">
        <v>1.4183479999999999</v>
      </c>
      <c r="CK10" s="50">
        <v>0.95373699999999995</v>
      </c>
      <c r="CL10" s="50">
        <v>1.0888949999999999</v>
      </c>
      <c r="CM10" s="50">
        <v>1.356357</v>
      </c>
      <c r="CN10" s="50">
        <v>0.45773399999999997</v>
      </c>
      <c r="CO10" s="50">
        <v>0.48544599999999999</v>
      </c>
      <c r="CP10" s="50">
        <v>0.89451099999999995</v>
      </c>
      <c r="CQ10" s="50">
        <v>0.91726799999999997</v>
      </c>
      <c r="CR10" s="50">
        <v>0.89709399999999995</v>
      </c>
      <c r="CS10" s="50">
        <v>0.92458099999999999</v>
      </c>
      <c r="CT10" s="50">
        <v>1.034184</v>
      </c>
      <c r="CU10" s="50">
        <v>0.904609</v>
      </c>
    </row>
    <row r="11" spans="1:99" ht="15">
      <c r="A11" s="194" t="s">
        <v>180</v>
      </c>
      <c r="B11" s="50">
        <v>0</v>
      </c>
      <c r="C11" s="50">
        <v>2.8656000000000001E-2</v>
      </c>
      <c r="D11" s="50">
        <v>0</v>
      </c>
      <c r="E11" s="50">
        <v>0</v>
      </c>
      <c r="F11" s="50">
        <v>3.5829E-2</v>
      </c>
      <c r="G11" s="50">
        <v>0</v>
      </c>
      <c r="H11" s="50">
        <v>2.4605999999999999E-2</v>
      </c>
      <c r="I11" s="50">
        <v>0</v>
      </c>
      <c r="J11" s="50">
        <v>3.3509999999999998E-2</v>
      </c>
      <c r="K11" s="50">
        <v>2.4538999999999998E-2</v>
      </c>
      <c r="L11" s="50">
        <v>0</v>
      </c>
      <c r="M11" s="50">
        <v>1.6763E-2</v>
      </c>
      <c r="N11" s="50">
        <v>0</v>
      </c>
      <c r="O11" s="50">
        <v>0</v>
      </c>
      <c r="P11" s="50">
        <v>0</v>
      </c>
      <c r="Q11" s="50">
        <v>1.7912000000000001E-2</v>
      </c>
      <c r="R11" s="50">
        <v>0</v>
      </c>
      <c r="S11" s="50">
        <v>2.6901999999999999E-2</v>
      </c>
      <c r="T11" s="50">
        <v>2.0129999999999999E-2</v>
      </c>
      <c r="U11" s="50">
        <v>7.1548E-2</v>
      </c>
      <c r="V11" s="50">
        <v>0</v>
      </c>
      <c r="W11" s="50">
        <v>0</v>
      </c>
      <c r="X11" s="50">
        <v>6.7080000000000004E-3</v>
      </c>
      <c r="Y11" s="50">
        <v>7.1720000000000004E-3</v>
      </c>
      <c r="Z11" s="50">
        <v>0</v>
      </c>
      <c r="AA11" s="50">
        <v>3.3475999999999999E-2</v>
      </c>
      <c r="AB11" s="50">
        <v>2.9048000000000001E-2</v>
      </c>
      <c r="AC11" s="50">
        <v>1.6739E-2</v>
      </c>
      <c r="AD11" s="50">
        <v>0</v>
      </c>
      <c r="AE11" s="64">
        <v>0.10283100000000001</v>
      </c>
      <c r="AF11" s="64">
        <v>2.2328000000000001E-2</v>
      </c>
      <c r="AG11" s="64">
        <v>4.3111999999999998E-2</v>
      </c>
      <c r="AH11" s="64">
        <v>4.0619000000000002E-2</v>
      </c>
      <c r="AI11" s="64">
        <v>0</v>
      </c>
      <c r="AJ11" s="64">
        <v>0</v>
      </c>
      <c r="AK11" s="64">
        <v>0</v>
      </c>
      <c r="AL11" s="64">
        <v>0</v>
      </c>
      <c r="AM11" s="64">
        <v>3.1085999999999999E-2</v>
      </c>
      <c r="AN11" s="64">
        <v>0</v>
      </c>
      <c r="AO11" s="65">
        <v>0</v>
      </c>
      <c r="AP11" s="50">
        <v>5.1374999999999997E-2</v>
      </c>
      <c r="AQ11" s="50">
        <v>0</v>
      </c>
      <c r="AR11" s="50">
        <v>9.3817999999999999E-2</v>
      </c>
      <c r="AS11" s="50">
        <v>0</v>
      </c>
      <c r="AT11" s="50">
        <v>4.9147999999999997E-2</v>
      </c>
      <c r="AU11" s="50">
        <v>2.1538999999999999E-2</v>
      </c>
      <c r="AV11" s="50">
        <v>0</v>
      </c>
      <c r="AW11" s="50">
        <v>5.3613000000000001E-2</v>
      </c>
      <c r="AX11" s="50">
        <v>6.7039999999999999E-3</v>
      </c>
      <c r="AY11" s="50">
        <v>0</v>
      </c>
      <c r="AZ11" s="50">
        <v>0</v>
      </c>
      <c r="BA11" s="50">
        <v>0</v>
      </c>
      <c r="BB11" s="50">
        <v>0</v>
      </c>
      <c r="BC11" s="50">
        <v>1.9233E-2</v>
      </c>
      <c r="BD11" s="50">
        <v>0</v>
      </c>
      <c r="BE11" s="50">
        <v>0</v>
      </c>
      <c r="BF11" s="50">
        <v>2.0121E-2</v>
      </c>
      <c r="BG11" s="50">
        <v>0</v>
      </c>
      <c r="BH11" s="50">
        <v>6.6942000000000002E-2</v>
      </c>
      <c r="BI11" s="50">
        <v>0</v>
      </c>
      <c r="BJ11" s="50">
        <v>3.5751999999999999E-2</v>
      </c>
      <c r="BK11" s="50">
        <v>0</v>
      </c>
      <c r="BL11" s="50">
        <v>0</v>
      </c>
      <c r="BM11" s="50">
        <v>1.9241999999999999E-2</v>
      </c>
      <c r="BN11" s="50">
        <v>1.7871000000000001E-2</v>
      </c>
      <c r="BO11" s="50">
        <v>5.5876000000000002E-2</v>
      </c>
      <c r="BP11" s="50">
        <v>0</v>
      </c>
      <c r="BQ11" s="50">
        <v>1.5651999999999999E-2</v>
      </c>
      <c r="BR11" s="65">
        <v>0</v>
      </c>
      <c r="BS11" s="50">
        <v>2.1524000000000001E-2</v>
      </c>
      <c r="BT11" s="50">
        <v>0</v>
      </c>
      <c r="BU11" s="50">
        <v>0</v>
      </c>
      <c r="BV11" s="50">
        <v>0</v>
      </c>
      <c r="BW11" s="50">
        <v>1.7857000000000001E-2</v>
      </c>
      <c r="BX11" s="50">
        <v>0</v>
      </c>
      <c r="BY11" s="50">
        <v>8.9230000000000004E-3</v>
      </c>
      <c r="BZ11" s="50">
        <v>1.9134000000000002E-2</v>
      </c>
      <c r="CA11" s="50">
        <v>0</v>
      </c>
      <c r="CB11" s="50">
        <v>0</v>
      </c>
      <c r="CC11" s="50">
        <v>0</v>
      </c>
      <c r="CD11" s="50">
        <v>9.5630000000000003E-3</v>
      </c>
      <c r="CE11" s="50">
        <v>0</v>
      </c>
      <c r="CF11" s="50">
        <v>1.1169999999999999E-2</v>
      </c>
      <c r="CG11" s="50">
        <v>0</v>
      </c>
      <c r="CH11" s="50">
        <v>0</v>
      </c>
      <c r="CI11" s="50">
        <v>0</v>
      </c>
      <c r="CJ11" s="50">
        <v>0.124388</v>
      </c>
      <c r="CK11" s="50">
        <v>4.5407999999999997E-2</v>
      </c>
      <c r="CL11" s="50">
        <v>1.4323000000000001E-2</v>
      </c>
      <c r="CM11" s="50">
        <v>7.4153999999999998E-2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7.639E-2</v>
      </c>
      <c r="CU11" s="50">
        <v>3.5843E-2</v>
      </c>
    </row>
    <row r="12" spans="1:99" ht="15">
      <c r="A12" s="194" t="s">
        <v>53</v>
      </c>
      <c r="B12" s="50">
        <v>16.069761</v>
      </c>
      <c r="C12" s="50">
        <v>16.166065</v>
      </c>
      <c r="D12" s="50">
        <v>28.868084</v>
      </c>
      <c r="E12" s="50">
        <v>15.556379</v>
      </c>
      <c r="F12" s="50">
        <v>16.288481000000001</v>
      </c>
      <c r="G12" s="50">
        <v>28.539283999999999</v>
      </c>
      <c r="H12" s="50">
        <v>28.391152999999999</v>
      </c>
      <c r="I12" s="50">
        <v>28.700417999999999</v>
      </c>
      <c r="J12" s="50">
        <v>15.618662</v>
      </c>
      <c r="K12" s="50">
        <v>29.142941</v>
      </c>
      <c r="L12" s="50">
        <v>28.170345000000001</v>
      </c>
      <c r="M12" s="50">
        <v>15.489694999999999</v>
      </c>
      <c r="N12" s="50">
        <v>15.879376000000001</v>
      </c>
      <c r="O12" s="50">
        <v>28.609408999999999</v>
      </c>
      <c r="P12" s="50">
        <v>15.736022</v>
      </c>
      <c r="Q12" s="50">
        <v>28.167427</v>
      </c>
      <c r="R12" s="50">
        <v>28.545663999999999</v>
      </c>
      <c r="S12" s="50">
        <v>27.826214</v>
      </c>
      <c r="T12" s="50">
        <v>28.628222000000001</v>
      </c>
      <c r="U12" s="50">
        <v>28.586048000000002</v>
      </c>
      <c r="V12" s="50">
        <v>28.689419000000001</v>
      </c>
      <c r="W12" s="50">
        <v>26.401178000000002</v>
      </c>
      <c r="X12" s="50">
        <v>28.574408999999999</v>
      </c>
      <c r="Y12" s="50">
        <v>15.975326000000001</v>
      </c>
      <c r="Z12" s="50">
        <v>28.970516</v>
      </c>
      <c r="AA12" s="50">
        <v>28.760904</v>
      </c>
      <c r="AB12" s="50">
        <v>28.940138000000001</v>
      </c>
      <c r="AC12" s="50">
        <v>15.878204999999999</v>
      </c>
      <c r="AD12" s="50">
        <v>16.077845</v>
      </c>
      <c r="AE12" s="64">
        <v>28.713785000000001</v>
      </c>
      <c r="AF12" s="64">
        <v>29.016895000000002</v>
      </c>
      <c r="AG12" s="64">
        <v>15.347357000000001</v>
      </c>
      <c r="AH12" s="64">
        <v>16.172067999999999</v>
      </c>
      <c r="AI12" s="64">
        <v>28.61467</v>
      </c>
      <c r="AJ12" s="64">
        <v>29.143713000000002</v>
      </c>
      <c r="AK12" s="64">
        <v>15.857198</v>
      </c>
      <c r="AL12" s="64">
        <v>16.093367000000001</v>
      </c>
      <c r="AM12" s="64">
        <v>15.864992000000001</v>
      </c>
      <c r="AN12" s="64">
        <v>28.862742999999998</v>
      </c>
      <c r="AO12" s="65">
        <v>28.717652999999999</v>
      </c>
      <c r="AP12" s="50">
        <v>28.901997000000001</v>
      </c>
      <c r="AQ12" s="50">
        <v>28.596879999999999</v>
      </c>
      <c r="AR12" s="50">
        <v>28.921037999999999</v>
      </c>
      <c r="AS12" s="50">
        <v>28.792964999999999</v>
      </c>
      <c r="AT12" s="50">
        <v>29.047754000000001</v>
      </c>
      <c r="AU12" s="50">
        <v>15.666653</v>
      </c>
      <c r="AV12" s="50">
        <v>16.080786</v>
      </c>
      <c r="AW12" s="50">
        <v>28.418897999999999</v>
      </c>
      <c r="AX12" s="50">
        <v>28.871357</v>
      </c>
      <c r="AY12" s="50">
        <v>15.594094999999999</v>
      </c>
      <c r="AZ12" s="50">
        <v>15.29739</v>
      </c>
      <c r="BA12" s="50">
        <v>15.895481999999999</v>
      </c>
      <c r="BB12" s="50">
        <v>15.473368000000001</v>
      </c>
      <c r="BC12" s="50">
        <v>14.131028000000001</v>
      </c>
      <c r="BD12" s="50">
        <v>27.718512</v>
      </c>
      <c r="BE12" s="50">
        <v>29.328709</v>
      </c>
      <c r="BF12" s="50">
        <v>28.650047000000001</v>
      </c>
      <c r="BG12" s="50">
        <v>28.663855000000002</v>
      </c>
      <c r="BH12" s="50">
        <v>15.998901999999999</v>
      </c>
      <c r="BI12" s="50">
        <v>28.310465000000001</v>
      </c>
      <c r="BJ12" s="50">
        <v>28.931260999999999</v>
      </c>
      <c r="BK12" s="50">
        <v>15.539387</v>
      </c>
      <c r="BL12" s="50">
        <v>15.725317</v>
      </c>
      <c r="BM12" s="50">
        <v>14.432781</v>
      </c>
      <c r="BN12" s="50">
        <v>29.04973</v>
      </c>
      <c r="BO12" s="50">
        <v>28.915597999999999</v>
      </c>
      <c r="BP12" s="50">
        <v>29.076595000000001</v>
      </c>
      <c r="BQ12" s="50">
        <v>28.747848999999999</v>
      </c>
      <c r="BR12" s="65">
        <v>15.811998000000001</v>
      </c>
      <c r="BS12" s="50">
        <v>15.870239</v>
      </c>
      <c r="BT12" s="50">
        <v>15.763892</v>
      </c>
      <c r="BU12" s="50">
        <v>16.387944999999998</v>
      </c>
      <c r="BV12" s="50">
        <v>28.518305000000002</v>
      </c>
      <c r="BW12" s="50">
        <v>29.185654</v>
      </c>
      <c r="BX12" s="50">
        <v>28.926966</v>
      </c>
      <c r="BY12" s="50">
        <v>29.266224000000001</v>
      </c>
      <c r="BZ12" s="50">
        <v>15.833707</v>
      </c>
      <c r="CA12" s="50">
        <v>16.008597999999999</v>
      </c>
      <c r="CB12" s="50">
        <v>15.936548</v>
      </c>
      <c r="CC12" s="50">
        <v>15.658047</v>
      </c>
      <c r="CD12" s="50">
        <v>15.928756999999999</v>
      </c>
      <c r="CE12" s="50">
        <v>15.785405000000001</v>
      </c>
      <c r="CF12" s="50">
        <v>28.628885</v>
      </c>
      <c r="CG12" s="50">
        <v>15.611160999999999</v>
      </c>
      <c r="CH12" s="50">
        <v>15.972799999999999</v>
      </c>
      <c r="CI12" s="50">
        <v>15.556886</v>
      </c>
      <c r="CJ12" s="50">
        <v>15.738894</v>
      </c>
      <c r="CK12" s="50">
        <v>16.077728</v>
      </c>
      <c r="CL12" s="50">
        <v>16.487625000000001</v>
      </c>
      <c r="CM12" s="50">
        <v>15.715802999999999</v>
      </c>
      <c r="CN12" s="50">
        <v>28.921700000000001</v>
      </c>
      <c r="CO12" s="50">
        <v>29.084288000000001</v>
      </c>
      <c r="CP12" s="50">
        <v>15.700275</v>
      </c>
      <c r="CQ12" s="50">
        <v>16.079658999999999</v>
      </c>
      <c r="CR12" s="50">
        <v>15.599112999999999</v>
      </c>
      <c r="CS12" s="50">
        <v>16.072020999999999</v>
      </c>
      <c r="CT12" s="50">
        <v>16.377389999999998</v>
      </c>
      <c r="CU12" s="50">
        <v>16.160194000000001</v>
      </c>
    </row>
    <row r="13" spans="1:99" ht="15">
      <c r="A13" s="194" t="s">
        <v>0</v>
      </c>
      <c r="B13" s="50">
        <v>0.58300799999999997</v>
      </c>
      <c r="C13" s="50">
        <v>0.60530700000000004</v>
      </c>
      <c r="D13" s="50">
        <v>0.99086300000000005</v>
      </c>
      <c r="E13" s="50">
        <v>0.540848</v>
      </c>
      <c r="F13" s="50">
        <v>0.54625900000000005</v>
      </c>
      <c r="G13" s="50">
        <v>0.91897499999999999</v>
      </c>
      <c r="H13" s="50">
        <v>0.87268299999999999</v>
      </c>
      <c r="I13" s="50">
        <v>0.98297699999999999</v>
      </c>
      <c r="J13" s="50">
        <v>0.55258499999999999</v>
      </c>
      <c r="K13" s="50">
        <v>0.93698099999999995</v>
      </c>
      <c r="L13" s="50">
        <v>0.96831299999999998</v>
      </c>
      <c r="M13" s="50">
        <v>0.54437599999999997</v>
      </c>
      <c r="N13" s="50">
        <v>0.56662100000000004</v>
      </c>
      <c r="O13" s="50">
        <v>0.99221199999999998</v>
      </c>
      <c r="P13" s="50">
        <v>0.58914999999999995</v>
      </c>
      <c r="Q13" s="50">
        <v>0.92181100000000005</v>
      </c>
      <c r="R13" s="50">
        <v>0.958754</v>
      </c>
      <c r="S13" s="50">
        <v>0.92214099999999999</v>
      </c>
      <c r="T13" s="50">
        <v>0.98311000000000004</v>
      </c>
      <c r="U13" s="50">
        <v>0.9667</v>
      </c>
      <c r="V13" s="50">
        <v>0.96773900000000002</v>
      </c>
      <c r="W13" s="50">
        <v>0.91468499999999997</v>
      </c>
      <c r="X13" s="50">
        <v>0.94819299999999995</v>
      </c>
      <c r="Y13" s="50">
        <v>0.54411799999999999</v>
      </c>
      <c r="Z13" s="50">
        <v>0.89666400000000002</v>
      </c>
      <c r="AA13" s="50">
        <v>0.94876099999999997</v>
      </c>
      <c r="AB13" s="50">
        <v>0.95957099999999995</v>
      </c>
      <c r="AC13" s="50">
        <v>0.55715000000000003</v>
      </c>
      <c r="AD13" s="50">
        <v>0.62914899999999996</v>
      </c>
      <c r="AE13" s="64">
        <v>0.95386599999999999</v>
      </c>
      <c r="AF13" s="64">
        <v>0.97680800000000001</v>
      </c>
      <c r="AG13" s="64">
        <v>0.55511100000000002</v>
      </c>
      <c r="AH13" s="64">
        <v>0.57118100000000005</v>
      </c>
      <c r="AI13" s="64">
        <v>0.88658999999999999</v>
      </c>
      <c r="AJ13" s="64">
        <v>0.94894199999999995</v>
      </c>
      <c r="AK13" s="64">
        <v>0.625745</v>
      </c>
      <c r="AL13" s="64">
        <v>0.56058799999999998</v>
      </c>
      <c r="AM13" s="64">
        <v>0.50982799999999995</v>
      </c>
      <c r="AN13" s="64">
        <v>1.0328040000000001</v>
      </c>
      <c r="AO13" s="65">
        <v>0.86103399999999997</v>
      </c>
      <c r="AP13" s="50">
        <v>0.85257099999999997</v>
      </c>
      <c r="AQ13" s="50">
        <v>0.87957099999999999</v>
      </c>
      <c r="AR13" s="50">
        <v>0.94082900000000003</v>
      </c>
      <c r="AS13" s="50">
        <v>0.93067200000000005</v>
      </c>
      <c r="AT13" s="50">
        <v>0.88861999999999997</v>
      </c>
      <c r="AU13" s="50">
        <v>0.59043400000000001</v>
      </c>
      <c r="AV13" s="50">
        <v>0.54638200000000003</v>
      </c>
      <c r="AW13" s="50">
        <v>0.94433599999999995</v>
      </c>
      <c r="AX13" s="50">
        <v>0.98983399999999999</v>
      </c>
      <c r="AY13" s="50">
        <v>0.62956800000000002</v>
      </c>
      <c r="AZ13" s="50">
        <v>0.57886300000000002</v>
      </c>
      <c r="BA13" s="50">
        <v>0.58909900000000004</v>
      </c>
      <c r="BB13" s="50">
        <v>0.52076299999999998</v>
      </c>
      <c r="BC13" s="50">
        <v>0.53553799999999996</v>
      </c>
      <c r="BD13" s="50">
        <v>0.91829400000000005</v>
      </c>
      <c r="BE13" s="50">
        <v>0.95582299999999998</v>
      </c>
      <c r="BF13" s="50">
        <v>0.86785999999999996</v>
      </c>
      <c r="BG13" s="50">
        <v>0.85866200000000004</v>
      </c>
      <c r="BH13" s="50">
        <v>0.58545100000000005</v>
      </c>
      <c r="BI13" s="50">
        <v>0.83937200000000001</v>
      </c>
      <c r="BJ13" s="50">
        <v>1.0409740000000001</v>
      </c>
      <c r="BK13" s="50">
        <v>0.57752099999999995</v>
      </c>
      <c r="BL13" s="50">
        <v>0.57259599999999999</v>
      </c>
      <c r="BM13" s="50">
        <v>0.45626100000000003</v>
      </c>
      <c r="BN13" s="50">
        <v>0.99198900000000001</v>
      </c>
      <c r="BO13" s="50">
        <v>0.95847000000000004</v>
      </c>
      <c r="BP13" s="50">
        <v>0.90950699999999995</v>
      </c>
      <c r="BQ13" s="50">
        <v>1.030707</v>
      </c>
      <c r="BR13" s="65">
        <v>0.55603999999999998</v>
      </c>
      <c r="BS13" s="50">
        <v>0.61270500000000006</v>
      </c>
      <c r="BT13" s="50">
        <v>0.55727499999999996</v>
      </c>
      <c r="BU13" s="50">
        <v>0.55446300000000004</v>
      </c>
      <c r="BV13" s="50">
        <v>0.93230100000000005</v>
      </c>
      <c r="BW13" s="50">
        <v>0.98940899999999998</v>
      </c>
      <c r="BX13" s="50">
        <v>0.95552800000000004</v>
      </c>
      <c r="BY13" s="50">
        <v>0.88472499999999998</v>
      </c>
      <c r="BZ13" s="50">
        <v>0.57730899999999996</v>
      </c>
      <c r="CA13" s="50">
        <v>0.587785</v>
      </c>
      <c r="CB13" s="50">
        <v>0.57603300000000002</v>
      </c>
      <c r="CC13" s="50">
        <v>0.59282599999999996</v>
      </c>
      <c r="CD13" s="50">
        <v>0.61861699999999997</v>
      </c>
      <c r="CE13" s="50">
        <v>0.61370999999999998</v>
      </c>
      <c r="CF13" s="50">
        <v>0.922296</v>
      </c>
      <c r="CG13" s="50">
        <v>0.491095</v>
      </c>
      <c r="CH13" s="50">
        <v>0.63752399999999998</v>
      </c>
      <c r="CI13" s="50">
        <v>0.53613599999999995</v>
      </c>
      <c r="CJ13" s="50">
        <v>0.56420999999999999</v>
      </c>
      <c r="CK13" s="50">
        <v>0.57116599999999995</v>
      </c>
      <c r="CL13" s="50">
        <v>0.49644899999999997</v>
      </c>
      <c r="CM13" s="50">
        <v>0.54764199999999996</v>
      </c>
      <c r="CN13" s="50">
        <v>0.923489</v>
      </c>
      <c r="CO13" s="50">
        <v>0.93962100000000004</v>
      </c>
      <c r="CP13" s="50">
        <v>0.55379100000000003</v>
      </c>
      <c r="CQ13" s="50">
        <v>0.57357800000000003</v>
      </c>
      <c r="CR13" s="50">
        <v>0.56914399999999998</v>
      </c>
      <c r="CS13" s="50">
        <v>0.57947099999999996</v>
      </c>
      <c r="CT13" s="50">
        <v>0.613479</v>
      </c>
      <c r="CU13" s="50">
        <v>0.60776300000000005</v>
      </c>
    </row>
    <row r="14" spans="1:99" ht="15">
      <c r="A14" s="194" t="s">
        <v>1</v>
      </c>
      <c r="B14" s="50">
        <v>12.604742999999999</v>
      </c>
      <c r="C14" s="50">
        <v>12.406625</v>
      </c>
      <c r="D14" s="50">
        <v>17.160962999999999</v>
      </c>
      <c r="E14" s="50">
        <v>12.541103</v>
      </c>
      <c r="F14" s="50">
        <v>12.467356000000001</v>
      </c>
      <c r="G14" s="50">
        <v>16.952190000000002</v>
      </c>
      <c r="H14" s="50">
        <v>17.3172</v>
      </c>
      <c r="I14" s="50">
        <v>17.352353999999998</v>
      </c>
      <c r="J14" s="50">
        <v>12.620976000000001</v>
      </c>
      <c r="K14" s="50">
        <v>16.996373999999999</v>
      </c>
      <c r="L14" s="50">
        <v>17.020506000000001</v>
      </c>
      <c r="M14" s="50">
        <v>12.662789</v>
      </c>
      <c r="N14" s="50">
        <v>12.4489</v>
      </c>
      <c r="O14" s="50">
        <v>17.020244999999999</v>
      </c>
      <c r="P14" s="50">
        <v>12.557019</v>
      </c>
      <c r="Q14" s="50">
        <v>17.344878999999999</v>
      </c>
      <c r="R14" s="50">
        <v>17.477160000000001</v>
      </c>
      <c r="S14" s="50">
        <v>17.250623999999998</v>
      </c>
      <c r="T14" s="50">
        <v>17.369799</v>
      </c>
      <c r="U14" s="50">
        <v>17.080292</v>
      </c>
      <c r="V14" s="50">
        <v>17.273792</v>
      </c>
      <c r="W14" s="50">
        <v>16.557127000000001</v>
      </c>
      <c r="X14" s="50">
        <v>17.307676000000001</v>
      </c>
      <c r="Y14" s="50">
        <v>12.611457</v>
      </c>
      <c r="Z14" s="50">
        <v>17.362686</v>
      </c>
      <c r="AA14" s="50">
        <v>16.402576</v>
      </c>
      <c r="AB14" s="50">
        <v>17.387060000000002</v>
      </c>
      <c r="AC14" s="50">
        <v>12.599415</v>
      </c>
      <c r="AD14" s="50">
        <v>12.609228</v>
      </c>
      <c r="AE14" s="64">
        <v>17.434304999999998</v>
      </c>
      <c r="AF14" s="64">
        <v>17.395800000000001</v>
      </c>
      <c r="AG14" s="64">
        <v>12.521488</v>
      </c>
      <c r="AH14" s="64">
        <v>12.486338</v>
      </c>
      <c r="AI14" s="64">
        <v>17.332270000000001</v>
      </c>
      <c r="AJ14" s="64">
        <v>17.452559999999998</v>
      </c>
      <c r="AK14" s="64">
        <v>12.586588000000001</v>
      </c>
      <c r="AL14" s="64">
        <v>12.660392999999999</v>
      </c>
      <c r="AM14" s="64">
        <v>12.416798999999999</v>
      </c>
      <c r="AN14" s="64">
        <v>17.447776999999999</v>
      </c>
      <c r="AO14" s="65">
        <v>17.583418000000002</v>
      </c>
      <c r="AP14" s="50">
        <v>17.539197999999999</v>
      </c>
      <c r="AQ14" s="50">
        <v>17.444849000000001</v>
      </c>
      <c r="AR14" s="50">
        <v>17.536383000000001</v>
      </c>
      <c r="AS14" s="50">
        <v>17.568739000000001</v>
      </c>
      <c r="AT14" s="50">
        <v>17.605053000000002</v>
      </c>
      <c r="AU14" s="50">
        <v>12.734108000000001</v>
      </c>
      <c r="AV14" s="50">
        <v>12.630876000000001</v>
      </c>
      <c r="AW14" s="50">
        <v>16.664797</v>
      </c>
      <c r="AX14" s="50">
        <v>17.369548999999999</v>
      </c>
      <c r="AY14" s="50">
        <v>12.816416</v>
      </c>
      <c r="AZ14" s="50">
        <v>12.814844000000001</v>
      </c>
      <c r="BA14" s="50">
        <v>12.548833999999999</v>
      </c>
      <c r="BB14" s="50">
        <v>12.663760999999999</v>
      </c>
      <c r="BC14" s="50">
        <v>11.459569999999999</v>
      </c>
      <c r="BD14" s="50">
        <v>16.914166999999999</v>
      </c>
      <c r="BE14" s="50">
        <v>17.479727</v>
      </c>
      <c r="BF14" s="50">
        <v>17.276319999999998</v>
      </c>
      <c r="BG14" s="50">
        <v>17.596907000000002</v>
      </c>
      <c r="BH14" s="50">
        <v>12.733817999999999</v>
      </c>
      <c r="BI14" s="50">
        <v>17.771902000000001</v>
      </c>
      <c r="BJ14" s="50">
        <v>17.517485000000001</v>
      </c>
      <c r="BK14" s="50">
        <v>12.768642</v>
      </c>
      <c r="BL14" s="50">
        <v>12.755261000000001</v>
      </c>
      <c r="BM14" s="50">
        <v>12.330499</v>
      </c>
      <c r="BN14" s="50">
        <v>17.442212999999999</v>
      </c>
      <c r="BO14" s="50">
        <v>17.474091000000001</v>
      </c>
      <c r="BP14" s="50">
        <v>17.461352999999999</v>
      </c>
      <c r="BQ14" s="50">
        <v>17.612542999999999</v>
      </c>
      <c r="BR14" s="65">
        <v>12.365028000000001</v>
      </c>
      <c r="BS14" s="50">
        <v>12.344243000000001</v>
      </c>
      <c r="BT14" s="50">
        <v>12.571592000000001</v>
      </c>
      <c r="BU14" s="50">
        <v>12.298579</v>
      </c>
      <c r="BV14" s="50">
        <v>17.014278000000001</v>
      </c>
      <c r="BW14" s="50">
        <v>17.004396</v>
      </c>
      <c r="BX14" s="50">
        <v>16.096309999999999</v>
      </c>
      <c r="BY14" s="50">
        <v>17.003983999999999</v>
      </c>
      <c r="BZ14" s="50">
        <v>12.330465</v>
      </c>
      <c r="CA14" s="50">
        <v>12.363412</v>
      </c>
      <c r="CB14" s="50">
        <v>12.369847</v>
      </c>
      <c r="CC14" s="50">
        <v>12.515181999999999</v>
      </c>
      <c r="CD14" s="50">
        <v>12.466174000000001</v>
      </c>
      <c r="CE14" s="50">
        <v>12.168201</v>
      </c>
      <c r="CF14" s="50">
        <v>16.803957</v>
      </c>
      <c r="CG14" s="50">
        <v>12.314197999999999</v>
      </c>
      <c r="CH14" s="50">
        <v>12.354854</v>
      </c>
      <c r="CI14" s="50">
        <v>12.407185999999999</v>
      </c>
      <c r="CJ14" s="50">
        <v>12.132764</v>
      </c>
      <c r="CK14" s="50">
        <v>12.488538999999999</v>
      </c>
      <c r="CL14" s="50">
        <v>12.268036</v>
      </c>
      <c r="CM14" s="50">
        <v>12.173079</v>
      </c>
      <c r="CN14" s="50">
        <v>17.268303</v>
      </c>
      <c r="CO14" s="50">
        <v>17.249701000000002</v>
      </c>
      <c r="CP14" s="50">
        <v>12.535496</v>
      </c>
      <c r="CQ14" s="50">
        <v>12.435684</v>
      </c>
      <c r="CR14" s="50">
        <v>12.554154</v>
      </c>
      <c r="CS14" s="50">
        <v>12.538093999999999</v>
      </c>
      <c r="CT14" s="50">
        <v>12.531383999999999</v>
      </c>
      <c r="CU14" s="50">
        <v>12.391006000000001</v>
      </c>
    </row>
    <row r="15" spans="1:99" ht="15">
      <c r="A15" s="194" t="s">
        <v>2</v>
      </c>
      <c r="B15" s="50">
        <v>18.594253999999999</v>
      </c>
      <c r="C15" s="50">
        <v>18.096465999999999</v>
      </c>
      <c r="D15" s="50">
        <v>1.730472</v>
      </c>
      <c r="E15" s="50">
        <v>18.755694999999999</v>
      </c>
      <c r="F15" s="50">
        <v>18.501715000000001</v>
      </c>
      <c r="G15" s="50">
        <v>1.6614469999999999</v>
      </c>
      <c r="H15" s="50">
        <v>1.7213050000000001</v>
      </c>
      <c r="I15" s="50">
        <v>1.782311</v>
      </c>
      <c r="J15" s="50">
        <v>18.599936</v>
      </c>
      <c r="K15" s="50">
        <v>1.7652319999999999</v>
      </c>
      <c r="L15" s="50">
        <v>2.5454400000000001</v>
      </c>
      <c r="M15" s="50">
        <v>18.743445999999999</v>
      </c>
      <c r="N15" s="50">
        <v>18.398972000000001</v>
      </c>
      <c r="O15" s="50">
        <v>1.720269</v>
      </c>
      <c r="P15" s="50">
        <v>18.304701000000001</v>
      </c>
      <c r="Q15" s="50">
        <v>1.742011</v>
      </c>
      <c r="R15" s="50">
        <v>1.6945509999999999</v>
      </c>
      <c r="S15" s="50">
        <v>1.7388220000000001</v>
      </c>
      <c r="T15" s="50">
        <v>1.71167</v>
      </c>
      <c r="U15" s="50">
        <v>1.7147969999999999</v>
      </c>
      <c r="V15" s="50">
        <v>1.759574</v>
      </c>
      <c r="W15" s="50">
        <v>4.3352490000000001</v>
      </c>
      <c r="X15" s="50">
        <v>1.7112430000000001</v>
      </c>
      <c r="Y15" s="50">
        <v>18.298943999999999</v>
      </c>
      <c r="Z15" s="50">
        <v>1.72106</v>
      </c>
      <c r="AA15" s="50">
        <v>1.689181</v>
      </c>
      <c r="AB15" s="50">
        <v>1.7547360000000001</v>
      </c>
      <c r="AC15" s="50">
        <v>18.450130000000001</v>
      </c>
      <c r="AD15" s="50">
        <v>18.378900999999999</v>
      </c>
      <c r="AE15" s="64">
        <v>1.6627940000000001</v>
      </c>
      <c r="AF15" s="64">
        <v>1.7012769999999999</v>
      </c>
      <c r="AG15" s="64">
        <v>18.410924999999999</v>
      </c>
      <c r="AH15" s="64">
        <v>18.307894000000001</v>
      </c>
      <c r="AI15" s="64">
        <v>1.6986000000000001</v>
      </c>
      <c r="AJ15" s="64">
        <v>1.7012240000000001</v>
      </c>
      <c r="AK15" s="64">
        <v>18.198425</v>
      </c>
      <c r="AL15" s="64">
        <v>18.132328000000001</v>
      </c>
      <c r="AM15" s="64">
        <v>18.385954000000002</v>
      </c>
      <c r="AN15" s="64">
        <v>1.738556</v>
      </c>
      <c r="AO15" s="65">
        <v>1.767396</v>
      </c>
      <c r="AP15" s="50">
        <v>1.6566050000000001</v>
      </c>
      <c r="AQ15" s="50">
        <v>1.7533339999999999</v>
      </c>
      <c r="AR15" s="50">
        <v>1.736577</v>
      </c>
      <c r="AS15" s="50">
        <v>1.7225410000000001</v>
      </c>
      <c r="AT15" s="50">
        <v>1.7547299999999999</v>
      </c>
      <c r="AU15" s="50">
        <v>18.529237999999999</v>
      </c>
      <c r="AV15" s="50">
        <v>18.185694000000002</v>
      </c>
      <c r="AW15" s="50">
        <v>1.708472</v>
      </c>
      <c r="AX15" s="50">
        <v>1.7231270000000001</v>
      </c>
      <c r="AY15" s="50">
        <v>18.644625000000001</v>
      </c>
      <c r="AZ15" s="50">
        <v>18.610226000000001</v>
      </c>
      <c r="BA15" s="50">
        <v>18.650364</v>
      </c>
      <c r="BB15" s="50">
        <v>18.489236999999999</v>
      </c>
      <c r="BC15" s="50">
        <v>19.137395999999999</v>
      </c>
      <c r="BD15" s="50">
        <v>1.713419</v>
      </c>
      <c r="BE15" s="50">
        <v>1.7974319999999999</v>
      </c>
      <c r="BF15" s="50">
        <v>1.7383980000000001</v>
      </c>
      <c r="BG15" s="50">
        <v>1.7597700000000001</v>
      </c>
      <c r="BH15" s="50">
        <v>18.421064000000001</v>
      </c>
      <c r="BI15" s="50">
        <v>1.6928129999999999</v>
      </c>
      <c r="BJ15" s="50">
        <v>1.676234</v>
      </c>
      <c r="BK15" s="50">
        <v>18.734444</v>
      </c>
      <c r="BL15" s="50">
        <v>18.617132000000002</v>
      </c>
      <c r="BM15" s="50">
        <v>19.882688999999999</v>
      </c>
      <c r="BN15" s="50">
        <v>1.7260880000000001</v>
      </c>
      <c r="BO15" s="50">
        <v>1.7025650000000001</v>
      </c>
      <c r="BP15" s="50">
        <v>1.7286360000000001</v>
      </c>
      <c r="BQ15" s="50">
        <v>1.714893</v>
      </c>
      <c r="BR15" s="65">
        <v>18.664187999999999</v>
      </c>
      <c r="BS15" s="50">
        <v>18.653594999999999</v>
      </c>
      <c r="BT15" s="50">
        <v>18.816099000000001</v>
      </c>
      <c r="BU15" s="50">
        <v>18.361581999999999</v>
      </c>
      <c r="BV15" s="50">
        <v>1.7438340000000001</v>
      </c>
      <c r="BW15" s="50">
        <v>1.7437</v>
      </c>
      <c r="BX15" s="50">
        <v>1.7224280000000001</v>
      </c>
      <c r="BY15" s="50">
        <v>1.7055370000000001</v>
      </c>
      <c r="BZ15" s="50">
        <v>18.394853999999999</v>
      </c>
      <c r="CA15" s="50">
        <v>18.196901</v>
      </c>
      <c r="CB15" s="50">
        <v>18.478173999999999</v>
      </c>
      <c r="CC15" s="50">
        <v>18.563789</v>
      </c>
      <c r="CD15" s="50">
        <v>18.331029999999998</v>
      </c>
      <c r="CE15" s="50">
        <v>18.104385000000001</v>
      </c>
      <c r="CF15" s="50">
        <v>1.7146330000000001</v>
      </c>
      <c r="CG15" s="50">
        <v>18.447444999999998</v>
      </c>
      <c r="CH15" s="50">
        <v>18.538786000000002</v>
      </c>
      <c r="CI15" s="50">
        <v>18.819282999999999</v>
      </c>
      <c r="CJ15" s="50">
        <v>18.452794999999998</v>
      </c>
      <c r="CK15" s="50">
        <v>18.411528000000001</v>
      </c>
      <c r="CL15" s="50">
        <v>18.462744000000001</v>
      </c>
      <c r="CM15" s="50">
        <v>18.375779999999999</v>
      </c>
      <c r="CN15" s="50">
        <v>1.7200200000000001</v>
      </c>
      <c r="CO15" s="50">
        <v>1.7607280000000001</v>
      </c>
      <c r="CP15" s="50">
        <v>18.600484999999999</v>
      </c>
      <c r="CQ15" s="50">
        <v>18.591097000000001</v>
      </c>
      <c r="CR15" s="50">
        <v>18.577852</v>
      </c>
      <c r="CS15" s="50">
        <v>18.724052</v>
      </c>
      <c r="CT15" s="50">
        <v>18.326248</v>
      </c>
      <c r="CU15" s="50">
        <v>18.570757</v>
      </c>
    </row>
    <row r="16" spans="1:99" ht="15">
      <c r="A16" s="194" t="s">
        <v>63</v>
      </c>
      <c r="B16" s="50">
        <v>0.28409099999999998</v>
      </c>
      <c r="C16" s="50">
        <v>0.31516300000000003</v>
      </c>
      <c r="D16" s="50">
        <v>2.4871999999999998E-2</v>
      </c>
      <c r="E16" s="50">
        <v>0.29739399999999999</v>
      </c>
      <c r="F16" s="50">
        <v>0.31516100000000002</v>
      </c>
      <c r="G16" s="50">
        <v>2.5347999999999999E-2</v>
      </c>
      <c r="H16" s="50">
        <v>0</v>
      </c>
      <c r="I16" s="50">
        <v>3.5470000000000002E-2</v>
      </c>
      <c r="J16" s="50">
        <v>0.27790300000000001</v>
      </c>
      <c r="K16" s="50">
        <v>6.6160000000000004E-3</v>
      </c>
      <c r="L16" s="50">
        <v>2.2280000000000001E-2</v>
      </c>
      <c r="M16" s="50">
        <v>0.32318000000000002</v>
      </c>
      <c r="N16" s="50">
        <v>0.31046000000000001</v>
      </c>
      <c r="O16" s="50">
        <v>3.1435999999999999E-2</v>
      </c>
      <c r="P16" s="50">
        <v>0.24840100000000001</v>
      </c>
      <c r="Q16" s="50">
        <v>3.7887999999999998E-2</v>
      </c>
      <c r="R16" s="50">
        <v>0</v>
      </c>
      <c r="S16" s="50">
        <v>5.8992000000000003E-2</v>
      </c>
      <c r="T16" s="50">
        <v>4.7588999999999999E-2</v>
      </c>
      <c r="U16" s="50">
        <v>0</v>
      </c>
      <c r="V16" s="50">
        <v>4.1581E-2</v>
      </c>
      <c r="W16" s="50">
        <v>6.4212000000000005E-2</v>
      </c>
      <c r="X16" s="50">
        <v>2.3800999999999999E-2</v>
      </c>
      <c r="Y16" s="50">
        <v>0.30946699999999999</v>
      </c>
      <c r="Z16" s="50">
        <v>4.0592000000000003E-2</v>
      </c>
      <c r="AA16" s="50">
        <v>0</v>
      </c>
      <c r="AB16" s="50">
        <v>1.3187000000000001E-2</v>
      </c>
      <c r="AC16" s="50">
        <v>0.30804100000000001</v>
      </c>
      <c r="AD16" s="50">
        <v>0.26188299999999998</v>
      </c>
      <c r="AE16" s="64">
        <v>0</v>
      </c>
      <c r="AF16" s="64">
        <v>0</v>
      </c>
      <c r="AG16" s="64">
        <v>0.286439</v>
      </c>
      <c r="AH16" s="64">
        <v>0.27871499999999999</v>
      </c>
      <c r="AI16" s="64">
        <v>2.0247999999999999E-2</v>
      </c>
      <c r="AJ16" s="64">
        <v>4.8723000000000002E-2</v>
      </c>
      <c r="AK16" s="64">
        <v>0.28730899999999998</v>
      </c>
      <c r="AL16" s="64">
        <v>0.31102200000000002</v>
      </c>
      <c r="AM16" s="64">
        <v>0.262604</v>
      </c>
      <c r="AN16" s="64">
        <v>6.4906000000000005E-2</v>
      </c>
      <c r="AO16" s="65">
        <v>1.7711999999999999E-2</v>
      </c>
      <c r="AP16" s="50">
        <v>3.5490000000000001E-3</v>
      </c>
      <c r="AQ16" s="50">
        <v>1.9744000000000001E-2</v>
      </c>
      <c r="AR16" s="50">
        <v>2.7902E-2</v>
      </c>
      <c r="AS16" s="50">
        <v>4.7606000000000002E-2</v>
      </c>
      <c r="AT16" s="50">
        <v>1.5200000000000001E-3</v>
      </c>
      <c r="AU16" s="50">
        <v>0.269229</v>
      </c>
      <c r="AV16" s="50">
        <v>0.29006199999999999</v>
      </c>
      <c r="AW16" s="50">
        <v>1.3710999999999999E-2</v>
      </c>
      <c r="AX16" s="50">
        <v>0</v>
      </c>
      <c r="AY16" s="50">
        <v>0.31061100000000003</v>
      </c>
      <c r="AZ16" s="50">
        <v>0.30912400000000001</v>
      </c>
      <c r="BA16" s="50">
        <v>0.27603299999999997</v>
      </c>
      <c r="BB16" s="50">
        <v>0.29225299999999999</v>
      </c>
      <c r="BC16" s="50">
        <v>0.46713100000000002</v>
      </c>
      <c r="BD16" s="50">
        <v>9.8004999999999995E-2</v>
      </c>
      <c r="BE16" s="50">
        <v>8.1255999999999995E-2</v>
      </c>
      <c r="BF16" s="50">
        <v>1.7226000000000002E-2</v>
      </c>
      <c r="BG16" s="50">
        <v>9.1079999999999998E-3</v>
      </c>
      <c r="BH16" s="50">
        <v>0.307666</v>
      </c>
      <c r="BI16" s="50">
        <v>0</v>
      </c>
      <c r="BJ16" s="50">
        <v>2.2307E-2</v>
      </c>
      <c r="BK16" s="50">
        <v>0.267648</v>
      </c>
      <c r="BL16" s="50">
        <v>0.34029599999999999</v>
      </c>
      <c r="BM16" s="50">
        <v>0.31223400000000001</v>
      </c>
      <c r="BN16" s="50">
        <v>3.4509999999999999E-2</v>
      </c>
      <c r="BO16" s="50">
        <v>4.5599999999999998E-3</v>
      </c>
      <c r="BP16" s="50">
        <v>5.5291E-2</v>
      </c>
      <c r="BQ16" s="50">
        <v>0</v>
      </c>
      <c r="BR16" s="65">
        <v>0.28445100000000001</v>
      </c>
      <c r="BS16" s="50">
        <v>0.33667399999999997</v>
      </c>
      <c r="BT16" s="50">
        <v>0.287748</v>
      </c>
      <c r="BU16" s="50">
        <v>0.314446</v>
      </c>
      <c r="BV16" s="50">
        <v>6.5079999999999999E-2</v>
      </c>
      <c r="BW16" s="50">
        <v>1.3729999999999999E-2</v>
      </c>
      <c r="BX16" s="50">
        <v>1.5285999999999999E-2</v>
      </c>
      <c r="BY16" s="50">
        <v>1.7807E-2</v>
      </c>
      <c r="BZ16" s="50">
        <v>0.32234800000000002</v>
      </c>
      <c r="CA16" s="50">
        <v>0.28149400000000002</v>
      </c>
      <c r="CB16" s="50">
        <v>0.30827300000000002</v>
      </c>
      <c r="CC16" s="50">
        <v>0.27835399999999999</v>
      </c>
      <c r="CD16" s="50">
        <v>0.33454</v>
      </c>
      <c r="CE16" s="50">
        <v>0.28856799999999999</v>
      </c>
      <c r="CF16" s="50">
        <v>3.7057E-2</v>
      </c>
      <c r="CG16" s="50">
        <v>0.27783000000000002</v>
      </c>
      <c r="CH16" s="50">
        <v>0.30595899999999998</v>
      </c>
      <c r="CI16" s="50">
        <v>0.27688699999999999</v>
      </c>
      <c r="CJ16" s="50">
        <v>0.33641100000000002</v>
      </c>
      <c r="CK16" s="50">
        <v>0.25428499999999998</v>
      </c>
      <c r="CL16" s="50">
        <v>0.28935499999999997</v>
      </c>
      <c r="CM16" s="50">
        <v>0.32153599999999999</v>
      </c>
      <c r="CN16" s="50">
        <v>5.1735999999999997E-2</v>
      </c>
      <c r="CO16" s="50">
        <v>1.2187E-2</v>
      </c>
      <c r="CP16" s="50">
        <v>0.27646599999999999</v>
      </c>
      <c r="CQ16" s="50">
        <v>0.28555399999999997</v>
      </c>
      <c r="CR16" s="50">
        <v>0.32720700000000003</v>
      </c>
      <c r="CS16" s="50">
        <v>0.31583</v>
      </c>
      <c r="CT16" s="50">
        <v>0.29282200000000003</v>
      </c>
      <c r="CU16" s="50">
        <v>0.31320599999999998</v>
      </c>
    </row>
    <row r="17" spans="1:99" ht="15">
      <c r="A17" s="194" t="s">
        <v>64</v>
      </c>
      <c r="B17" s="50">
        <v>0</v>
      </c>
      <c r="C17" s="50">
        <v>0</v>
      </c>
      <c r="D17" s="50">
        <v>0</v>
      </c>
      <c r="E17" s="50">
        <v>1.3872000000000001E-2</v>
      </c>
      <c r="F17" s="50">
        <v>0</v>
      </c>
      <c r="G17" s="50">
        <v>6.6519999999999999E-3</v>
      </c>
      <c r="H17" s="50">
        <v>1.3067E-2</v>
      </c>
      <c r="I17" s="50">
        <v>0</v>
      </c>
      <c r="J17" s="50">
        <v>4.8560000000000001E-3</v>
      </c>
      <c r="K17" s="50">
        <v>4.75E-4</v>
      </c>
      <c r="L17" s="50">
        <v>2.3709999999999998E-3</v>
      </c>
      <c r="M17" s="50">
        <v>5.7800000000000004E-3</v>
      </c>
      <c r="N17" s="50">
        <v>2.0820000000000001E-3</v>
      </c>
      <c r="O17" s="50">
        <v>1.0212000000000001E-2</v>
      </c>
      <c r="P17" s="50">
        <v>1.2031999999999999E-2</v>
      </c>
      <c r="Q17" s="50">
        <v>1.0219000000000001E-2</v>
      </c>
      <c r="R17" s="50">
        <v>0</v>
      </c>
      <c r="S17" s="50">
        <v>1.5689999999999999E-2</v>
      </c>
      <c r="T17" s="50">
        <v>4.9880000000000002E-3</v>
      </c>
      <c r="U17" s="50">
        <v>2.3800000000000001E-4</v>
      </c>
      <c r="V17" s="50">
        <v>1.6620000000000001E-3</v>
      </c>
      <c r="W17" s="50">
        <v>2.3699999999999999E-4</v>
      </c>
      <c r="X17" s="50">
        <v>0</v>
      </c>
      <c r="Y17" s="50">
        <v>0</v>
      </c>
      <c r="Z17" s="50">
        <v>1.1869999999999999E-3</v>
      </c>
      <c r="AA17" s="50">
        <v>5.6979999999999999E-3</v>
      </c>
      <c r="AB17" s="50">
        <v>7.5989999999999999E-3</v>
      </c>
      <c r="AC17" s="50">
        <v>1.8500000000000001E-3</v>
      </c>
      <c r="AD17" s="50">
        <v>0</v>
      </c>
      <c r="AE17" s="64">
        <v>9.5E-4</v>
      </c>
      <c r="AF17" s="64">
        <v>0</v>
      </c>
      <c r="AG17" s="64">
        <v>2.8694000000000001E-2</v>
      </c>
      <c r="AH17" s="64">
        <v>9.2500000000000004E-4</v>
      </c>
      <c r="AI17" s="64">
        <v>2.1380000000000001E-3</v>
      </c>
      <c r="AJ17" s="64">
        <v>0</v>
      </c>
      <c r="AK17" s="64">
        <v>0</v>
      </c>
      <c r="AL17" s="64">
        <v>0</v>
      </c>
      <c r="AM17" s="64">
        <v>1.11E-2</v>
      </c>
      <c r="AN17" s="64">
        <v>0</v>
      </c>
      <c r="AO17" s="65">
        <v>0</v>
      </c>
      <c r="AP17" s="50">
        <v>0</v>
      </c>
      <c r="AQ17" s="50">
        <v>3.088E-3</v>
      </c>
      <c r="AR17" s="50">
        <v>0</v>
      </c>
      <c r="AS17" s="50">
        <v>8.3129999999999992E-3</v>
      </c>
      <c r="AT17" s="50">
        <v>0</v>
      </c>
      <c r="AU17" s="50">
        <v>2.3595000000000001E-2</v>
      </c>
      <c r="AV17" s="50">
        <v>1.6659E-2</v>
      </c>
      <c r="AW17" s="50">
        <v>2.5406999999999999E-2</v>
      </c>
      <c r="AX17" s="50">
        <v>0</v>
      </c>
      <c r="AY17" s="50">
        <v>7.633E-3</v>
      </c>
      <c r="AZ17" s="50">
        <v>1.5037E-2</v>
      </c>
      <c r="BA17" s="50">
        <v>0</v>
      </c>
      <c r="BB17" s="50">
        <v>8.3289999999999996E-3</v>
      </c>
      <c r="BC17" s="50">
        <v>0.30346600000000001</v>
      </c>
      <c r="BD17" s="50">
        <v>1.9962000000000001E-2</v>
      </c>
      <c r="BE17" s="50">
        <v>0</v>
      </c>
      <c r="BF17" s="50">
        <v>5.463E-3</v>
      </c>
      <c r="BG17" s="50">
        <v>4.75E-4</v>
      </c>
      <c r="BH17" s="50">
        <v>6.2459999999999998E-3</v>
      </c>
      <c r="BI17" s="50">
        <v>1.2838E-2</v>
      </c>
      <c r="BJ17" s="50">
        <v>1.188E-3</v>
      </c>
      <c r="BK17" s="50">
        <v>1.0867E-2</v>
      </c>
      <c r="BL17" s="50">
        <v>0</v>
      </c>
      <c r="BM17" s="50">
        <v>1.4308E-2</v>
      </c>
      <c r="BN17" s="50">
        <v>1.5433000000000001E-2</v>
      </c>
      <c r="BO17" s="50">
        <v>0</v>
      </c>
      <c r="BP17" s="50">
        <v>0</v>
      </c>
      <c r="BQ17" s="50">
        <v>0</v>
      </c>
      <c r="BR17" s="65">
        <v>9.2479999999999993E-3</v>
      </c>
      <c r="BS17" s="50">
        <v>4.1599999999999996E-3</v>
      </c>
      <c r="BT17" s="50">
        <v>0</v>
      </c>
      <c r="BU17" s="50">
        <v>7.6299999999999996E-3</v>
      </c>
      <c r="BV17" s="50">
        <v>2.3019999999999999E-2</v>
      </c>
      <c r="BW17" s="50">
        <v>0</v>
      </c>
      <c r="BX17" s="50">
        <v>4.1771999999999997E-2</v>
      </c>
      <c r="BY17" s="50">
        <v>2.3739999999999998E-3</v>
      </c>
      <c r="BZ17" s="50">
        <v>0</v>
      </c>
      <c r="CA17" s="50">
        <v>0</v>
      </c>
      <c r="CB17" s="50">
        <v>7.6319999999999999E-3</v>
      </c>
      <c r="CC17" s="50">
        <v>0</v>
      </c>
      <c r="CD17" s="50">
        <v>0</v>
      </c>
      <c r="CE17" s="50">
        <v>8.3219999999999995E-3</v>
      </c>
      <c r="CF17" s="50">
        <v>2.0659E-2</v>
      </c>
      <c r="CG17" s="50">
        <v>5.4829000000000003E-2</v>
      </c>
      <c r="CH17" s="50">
        <v>2.081E-3</v>
      </c>
      <c r="CI17" s="50">
        <v>9.7099999999999999E-3</v>
      </c>
      <c r="CJ17" s="50">
        <v>5.0860000000000002E-3</v>
      </c>
      <c r="CK17" s="50">
        <v>0</v>
      </c>
      <c r="CL17" s="50">
        <v>0</v>
      </c>
      <c r="CM17" s="50">
        <v>4.1619999999999999E-3</v>
      </c>
      <c r="CN17" s="50">
        <v>0</v>
      </c>
      <c r="CO17" s="50">
        <v>0</v>
      </c>
      <c r="CP17" s="50">
        <v>0</v>
      </c>
      <c r="CQ17" s="50">
        <v>1.2021E-2</v>
      </c>
      <c r="CR17" s="50">
        <v>0</v>
      </c>
      <c r="CS17" s="50">
        <v>0</v>
      </c>
      <c r="CT17" s="50">
        <v>1.0866000000000001E-2</v>
      </c>
      <c r="CU17" s="50">
        <v>1.1327E-2</v>
      </c>
    </row>
    <row r="18" spans="1:99" ht="15">
      <c r="A18" s="194" t="s">
        <v>68</v>
      </c>
      <c r="B18" s="50">
        <v>4.7588999999999999E-2</v>
      </c>
      <c r="C18" s="50">
        <v>1.1896E-2</v>
      </c>
      <c r="D18" s="50">
        <v>0</v>
      </c>
      <c r="E18" s="50">
        <v>0</v>
      </c>
      <c r="F18" s="50">
        <v>4.7580000000000001E-3</v>
      </c>
      <c r="G18" s="50">
        <v>2.9558000000000001E-2</v>
      </c>
      <c r="H18" s="50">
        <v>1.3008E-2</v>
      </c>
      <c r="I18" s="50">
        <v>0</v>
      </c>
      <c r="J18" s="50">
        <v>1.1901E-2</v>
      </c>
      <c r="K18" s="50">
        <v>0</v>
      </c>
      <c r="L18" s="50">
        <v>2.2466E-2</v>
      </c>
      <c r="M18" s="50">
        <v>3.2135999999999998E-2</v>
      </c>
      <c r="N18" s="50">
        <v>0</v>
      </c>
      <c r="O18" s="50">
        <v>0</v>
      </c>
      <c r="P18" s="50">
        <v>2.4992E-2</v>
      </c>
      <c r="Q18" s="50">
        <v>1.3010000000000001E-2</v>
      </c>
      <c r="R18" s="50">
        <v>0</v>
      </c>
      <c r="S18" s="50">
        <v>0</v>
      </c>
      <c r="T18" s="50">
        <v>0</v>
      </c>
      <c r="U18" s="50">
        <v>0</v>
      </c>
      <c r="V18" s="50">
        <v>7.0930000000000003E-3</v>
      </c>
      <c r="W18" s="50">
        <v>1.8939999999999999E-2</v>
      </c>
      <c r="X18" s="50">
        <v>0</v>
      </c>
      <c r="Y18" s="50">
        <v>0</v>
      </c>
      <c r="Z18" s="50">
        <v>6.2653E-2</v>
      </c>
      <c r="AA18" s="50">
        <v>0</v>
      </c>
      <c r="AB18" s="50">
        <v>0</v>
      </c>
      <c r="AC18" s="50">
        <v>0</v>
      </c>
      <c r="AD18" s="50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3.0745000000000001E-2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5">
        <v>2.4833000000000001E-2</v>
      </c>
      <c r="AP18" s="50">
        <v>1.6552000000000001E-2</v>
      </c>
      <c r="AQ18" s="50">
        <v>0</v>
      </c>
      <c r="AR18" s="50">
        <v>0</v>
      </c>
      <c r="AS18" s="50">
        <v>0</v>
      </c>
      <c r="AT18" s="50">
        <v>0</v>
      </c>
      <c r="AU18" s="50">
        <v>7.1409999999999998E-3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8.3330000000000001E-3</v>
      </c>
      <c r="BC18" s="50">
        <v>0</v>
      </c>
      <c r="BD18" s="50">
        <v>0</v>
      </c>
      <c r="BE18" s="50">
        <v>0</v>
      </c>
      <c r="BF18" s="50">
        <v>1.8918000000000001E-2</v>
      </c>
      <c r="BG18" s="50">
        <v>8.3958000000000005E-2</v>
      </c>
      <c r="BH18" s="50">
        <v>2.0227999999999999E-2</v>
      </c>
      <c r="BI18" s="50">
        <v>7.0980000000000001E-3</v>
      </c>
      <c r="BJ18" s="50">
        <v>0</v>
      </c>
      <c r="BK18" s="50">
        <v>1.0711999999999999E-2</v>
      </c>
      <c r="BL18" s="50">
        <v>8.2115999999999995E-2</v>
      </c>
      <c r="BM18" s="50">
        <v>1.191E-3</v>
      </c>
      <c r="BN18" s="50">
        <v>1.3003000000000001E-2</v>
      </c>
      <c r="BO18" s="50">
        <v>0</v>
      </c>
      <c r="BP18" s="50">
        <v>0</v>
      </c>
      <c r="BQ18" s="50">
        <v>2.01E-2</v>
      </c>
      <c r="BR18" s="65">
        <v>0</v>
      </c>
      <c r="BS18" s="50">
        <v>0</v>
      </c>
      <c r="BT18" s="50">
        <v>7.1399999999999996E-3</v>
      </c>
      <c r="BU18" s="50">
        <v>7.1370000000000001E-3</v>
      </c>
      <c r="BV18" s="50">
        <v>7.4451000000000003E-2</v>
      </c>
      <c r="BW18" s="50">
        <v>2.4819000000000001E-2</v>
      </c>
      <c r="BX18" s="50">
        <v>1.8907E-2</v>
      </c>
      <c r="BY18" s="50">
        <v>2.7182999999999999E-2</v>
      </c>
      <c r="BZ18" s="50">
        <v>0</v>
      </c>
      <c r="CA18" s="50">
        <v>8.3289999999999996E-3</v>
      </c>
      <c r="CB18" s="50">
        <v>3.5697E-2</v>
      </c>
      <c r="CC18" s="50">
        <v>2.6185E-2</v>
      </c>
      <c r="CD18" s="50">
        <v>0</v>
      </c>
      <c r="CE18" s="50">
        <v>9.5169999999999994E-3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5.1160999999999998E-2</v>
      </c>
      <c r="CL18" s="50">
        <v>0</v>
      </c>
      <c r="CM18" s="50">
        <v>3.8074999999999998E-2</v>
      </c>
      <c r="CN18" s="50">
        <v>4.6106000000000001E-2</v>
      </c>
      <c r="CO18" s="50">
        <v>1.3002E-2</v>
      </c>
      <c r="CP18" s="50">
        <v>1.0711999999999999E-2</v>
      </c>
      <c r="CQ18" s="50">
        <v>2.4985E-2</v>
      </c>
      <c r="CR18" s="50">
        <v>4.9987999999999998E-2</v>
      </c>
      <c r="CS18" s="50">
        <v>5.7105999999999997E-2</v>
      </c>
      <c r="CT18" s="50">
        <v>8.3260000000000001E-3</v>
      </c>
      <c r="CU18" s="50">
        <v>4.0447999999999998E-2</v>
      </c>
    </row>
    <row r="19" spans="1:99" ht="15">
      <c r="A19" s="194" t="s">
        <v>18</v>
      </c>
      <c r="B19" s="50">
        <v>100.559212</v>
      </c>
      <c r="C19" s="50">
        <v>99.884215999999995</v>
      </c>
      <c r="D19" s="50">
        <v>100.452133</v>
      </c>
      <c r="E19" s="50">
        <v>100.21914700000001</v>
      </c>
      <c r="F19" s="50">
        <v>100.621155</v>
      </c>
      <c r="G19" s="50">
        <v>99.853043</v>
      </c>
      <c r="H19" s="50">
        <v>99.883835000000005</v>
      </c>
      <c r="I19" s="50">
        <v>100.518196</v>
      </c>
      <c r="J19" s="50">
        <v>100.13603999999999</v>
      </c>
      <c r="K19" s="50">
        <v>100.15902699999999</v>
      </c>
      <c r="L19" s="50">
        <v>100.05255099999999</v>
      </c>
      <c r="M19" s="50">
        <v>100.130814</v>
      </c>
      <c r="N19" s="50">
        <v>100.211304</v>
      </c>
      <c r="O19" s="50">
        <v>100.084763</v>
      </c>
      <c r="P19" s="50">
        <v>99.924484000000007</v>
      </c>
      <c r="Q19" s="50">
        <v>99.993622000000002</v>
      </c>
      <c r="R19" s="50">
        <v>100.49432400000001</v>
      </c>
      <c r="S19" s="50">
        <v>99.747978000000003</v>
      </c>
      <c r="T19" s="50">
        <v>100.763474</v>
      </c>
      <c r="U19" s="50">
        <v>100.245834</v>
      </c>
      <c r="V19" s="50">
        <v>100.19058200000001</v>
      </c>
      <c r="W19" s="50">
        <v>100.310303</v>
      </c>
      <c r="X19" s="50">
        <v>100.272903</v>
      </c>
      <c r="Y19" s="50">
        <v>100.370926</v>
      </c>
      <c r="Z19" s="50">
        <v>100.909256</v>
      </c>
      <c r="AA19" s="50">
        <v>99.264281999999994</v>
      </c>
      <c r="AB19" s="50">
        <v>100.943207</v>
      </c>
      <c r="AC19" s="50">
        <v>100.174286</v>
      </c>
      <c r="AD19" s="50">
        <v>100.367126</v>
      </c>
      <c r="AE19" s="64">
        <v>100.66340599999999</v>
      </c>
      <c r="AF19" s="64">
        <v>100.67868</v>
      </c>
      <c r="AG19" s="64">
        <v>99.766869</v>
      </c>
      <c r="AH19" s="64">
        <v>100.788208</v>
      </c>
      <c r="AI19" s="64">
        <v>100.549126</v>
      </c>
      <c r="AJ19" s="64">
        <v>101.078835</v>
      </c>
      <c r="AK19" s="64">
        <v>100.227493</v>
      </c>
      <c r="AL19" s="64">
        <v>100.46292099999999</v>
      </c>
      <c r="AM19" s="64">
        <v>99.810715000000002</v>
      </c>
      <c r="AN19" s="64">
        <v>100.787491</v>
      </c>
      <c r="AO19" s="65">
        <v>100.864655</v>
      </c>
      <c r="AP19" s="50">
        <v>100.60379</v>
      </c>
      <c r="AQ19" s="50">
        <v>100.188889</v>
      </c>
      <c r="AR19" s="50">
        <v>100.67439299999999</v>
      </c>
      <c r="AS19" s="50">
        <v>100.811188</v>
      </c>
      <c r="AT19" s="50">
        <v>101.09742</v>
      </c>
      <c r="AU19" s="50">
        <v>100.405968</v>
      </c>
      <c r="AV19" s="50">
        <v>100.1259</v>
      </c>
      <c r="AW19" s="50">
        <v>98.848906999999997</v>
      </c>
      <c r="AX19" s="50">
        <v>100.821442</v>
      </c>
      <c r="AY19" s="50">
        <v>100.752899</v>
      </c>
      <c r="AZ19" s="50">
        <v>100.051552</v>
      </c>
      <c r="BA19" s="50">
        <v>100.395493</v>
      </c>
      <c r="BB19" s="50">
        <v>99.973076000000006</v>
      </c>
      <c r="BC19" s="50">
        <v>97.846535000000003</v>
      </c>
      <c r="BD19" s="50">
        <v>98.310126999999994</v>
      </c>
      <c r="BE19" s="50">
        <v>101.51164199999999</v>
      </c>
      <c r="BF19" s="50">
        <v>100.27664900000001</v>
      </c>
      <c r="BG19" s="50">
        <v>101.02031700000001</v>
      </c>
      <c r="BH19" s="50">
        <v>100.883438</v>
      </c>
      <c r="BI19" s="50">
        <v>100.72706599999999</v>
      </c>
      <c r="BJ19" s="50">
        <v>101.196838</v>
      </c>
      <c r="BK19" s="50">
        <v>100.281677</v>
      </c>
      <c r="BL19" s="50">
        <v>100.771179</v>
      </c>
      <c r="BM19" s="50">
        <v>100.340805</v>
      </c>
      <c r="BN19" s="50">
        <v>101.16667200000001</v>
      </c>
      <c r="BO19" s="50">
        <v>101.1399</v>
      </c>
      <c r="BP19" s="50">
        <v>101.03948200000001</v>
      </c>
      <c r="BQ19" s="50">
        <v>101.108749</v>
      </c>
      <c r="BR19" s="65">
        <v>100.46829200000001</v>
      </c>
      <c r="BS19" s="50">
        <v>100.248001</v>
      </c>
      <c r="BT19" s="50">
        <v>100.47642500000001</v>
      </c>
      <c r="BU19" s="50">
        <v>100.52570299999999</v>
      </c>
      <c r="BV19" s="50">
        <v>98.572036999999995</v>
      </c>
      <c r="BW19" s="50">
        <v>100.937157</v>
      </c>
      <c r="BX19" s="50">
        <v>99.423248000000001</v>
      </c>
      <c r="BY19" s="50">
        <v>100.66175800000001</v>
      </c>
      <c r="BZ19" s="50">
        <v>100.39239499999999</v>
      </c>
      <c r="CA19" s="50">
        <v>100.047234</v>
      </c>
      <c r="CB19" s="50">
        <v>100.583946</v>
      </c>
      <c r="CC19" s="50">
        <v>100.605255</v>
      </c>
      <c r="CD19" s="50">
        <v>100.387642</v>
      </c>
      <c r="CE19" s="50">
        <v>98.361251999999993</v>
      </c>
      <c r="CF19" s="50">
        <v>99.603606999999997</v>
      </c>
      <c r="CG19" s="50">
        <v>99.841217</v>
      </c>
      <c r="CH19" s="50">
        <v>100.597977</v>
      </c>
      <c r="CI19" s="50">
        <v>100.26411400000001</v>
      </c>
      <c r="CJ19" s="50">
        <v>100.125557</v>
      </c>
      <c r="CK19" s="50">
        <v>100.629105</v>
      </c>
      <c r="CL19" s="50">
        <v>100.5411</v>
      </c>
      <c r="CM19" s="50">
        <v>100.027496</v>
      </c>
      <c r="CN19" s="50">
        <v>100.897324</v>
      </c>
      <c r="CO19" s="50">
        <v>100.90516700000001</v>
      </c>
      <c r="CP19" s="50">
        <v>100.55785400000001</v>
      </c>
      <c r="CQ19" s="50">
        <v>100.47628</v>
      </c>
      <c r="CR19" s="50">
        <v>100.318939</v>
      </c>
      <c r="CS19" s="50">
        <v>100.809349</v>
      </c>
      <c r="CT19" s="50">
        <v>100.570724</v>
      </c>
      <c r="CU19" s="50">
        <v>100.763313</v>
      </c>
    </row>
    <row r="20" spans="1:99" ht="15">
      <c r="A20" s="19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66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67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ht="15">
      <c r="A21" s="193" t="s">
        <v>69</v>
      </c>
      <c r="B21" s="51">
        <v>6</v>
      </c>
      <c r="C21" s="51">
        <v>6</v>
      </c>
      <c r="D21" s="51">
        <v>6</v>
      </c>
      <c r="E21" s="51">
        <v>6</v>
      </c>
      <c r="F21" s="51">
        <v>6</v>
      </c>
      <c r="G21" s="51">
        <v>6</v>
      </c>
      <c r="H21" s="51">
        <v>6</v>
      </c>
      <c r="I21" s="51">
        <v>6</v>
      </c>
      <c r="J21" s="51">
        <v>6</v>
      </c>
      <c r="K21" s="51">
        <v>6</v>
      </c>
      <c r="L21" s="51">
        <v>6</v>
      </c>
      <c r="M21" s="51">
        <v>6</v>
      </c>
      <c r="N21" s="51">
        <v>6</v>
      </c>
      <c r="O21" s="51">
        <v>6</v>
      </c>
      <c r="P21" s="51">
        <v>6</v>
      </c>
      <c r="Q21" s="51">
        <v>6</v>
      </c>
      <c r="R21" s="51">
        <v>6</v>
      </c>
      <c r="S21" s="51">
        <v>6</v>
      </c>
      <c r="T21" s="51">
        <v>6</v>
      </c>
      <c r="U21" s="51">
        <v>6</v>
      </c>
      <c r="V21" s="51">
        <v>6</v>
      </c>
      <c r="W21" s="51">
        <v>6</v>
      </c>
      <c r="X21" s="51">
        <v>6</v>
      </c>
      <c r="Y21" s="51">
        <v>6</v>
      </c>
      <c r="Z21" s="51">
        <v>6</v>
      </c>
      <c r="AA21" s="51">
        <v>6</v>
      </c>
      <c r="AB21" s="51">
        <v>6</v>
      </c>
      <c r="AC21" s="51">
        <v>6</v>
      </c>
      <c r="AD21" s="51">
        <v>6</v>
      </c>
      <c r="AE21" s="51">
        <v>6</v>
      </c>
      <c r="AF21" s="51">
        <v>6</v>
      </c>
      <c r="AG21" s="51">
        <v>6</v>
      </c>
      <c r="AH21" s="51">
        <v>6</v>
      </c>
      <c r="AI21" s="51">
        <v>6</v>
      </c>
      <c r="AJ21" s="51">
        <v>6</v>
      </c>
      <c r="AK21" s="51">
        <v>6</v>
      </c>
      <c r="AL21" s="51">
        <v>6</v>
      </c>
      <c r="AM21" s="51">
        <v>6</v>
      </c>
      <c r="AN21" s="51">
        <v>6</v>
      </c>
      <c r="AO21" s="68">
        <v>6</v>
      </c>
      <c r="AP21" s="51">
        <v>6</v>
      </c>
      <c r="AQ21" s="51">
        <v>6</v>
      </c>
      <c r="AR21" s="51">
        <v>6</v>
      </c>
      <c r="AS21" s="51">
        <v>6</v>
      </c>
      <c r="AT21" s="51">
        <v>6</v>
      </c>
      <c r="AU21" s="51">
        <v>6</v>
      </c>
      <c r="AV21" s="51">
        <v>6</v>
      </c>
      <c r="AW21" s="51">
        <v>6</v>
      </c>
      <c r="AX21" s="51">
        <v>6</v>
      </c>
      <c r="AY21" s="51">
        <v>6</v>
      </c>
      <c r="AZ21" s="51">
        <v>6</v>
      </c>
      <c r="BA21" s="51">
        <v>6</v>
      </c>
      <c r="BB21" s="51">
        <v>6</v>
      </c>
      <c r="BC21" s="51">
        <v>6</v>
      </c>
      <c r="BD21" s="51">
        <v>6</v>
      </c>
      <c r="BE21" s="51">
        <v>6</v>
      </c>
      <c r="BF21" s="51">
        <v>6</v>
      </c>
      <c r="BG21" s="51">
        <v>6</v>
      </c>
      <c r="BH21" s="51">
        <v>6</v>
      </c>
      <c r="BI21" s="51">
        <v>6</v>
      </c>
      <c r="BJ21" s="51">
        <v>6</v>
      </c>
      <c r="BK21" s="51">
        <v>6</v>
      </c>
      <c r="BL21" s="51">
        <v>6</v>
      </c>
      <c r="BM21" s="51">
        <v>6</v>
      </c>
      <c r="BN21" s="51">
        <v>6</v>
      </c>
      <c r="BO21" s="51">
        <v>6</v>
      </c>
      <c r="BP21" s="51">
        <v>6</v>
      </c>
      <c r="BQ21" s="51">
        <v>6</v>
      </c>
      <c r="BR21" s="68">
        <v>6</v>
      </c>
      <c r="BS21" s="51">
        <v>6</v>
      </c>
      <c r="BT21" s="51">
        <v>6</v>
      </c>
      <c r="BU21" s="51">
        <v>6</v>
      </c>
      <c r="BV21" s="51">
        <v>6</v>
      </c>
      <c r="BW21" s="51">
        <v>6</v>
      </c>
      <c r="BX21" s="51">
        <v>6</v>
      </c>
      <c r="BY21" s="51">
        <v>6</v>
      </c>
      <c r="BZ21" s="51">
        <v>6</v>
      </c>
      <c r="CA21" s="51">
        <v>6</v>
      </c>
      <c r="CB21" s="51">
        <v>6</v>
      </c>
      <c r="CC21" s="51">
        <v>6</v>
      </c>
      <c r="CD21" s="51">
        <v>6</v>
      </c>
      <c r="CE21" s="51">
        <v>6</v>
      </c>
      <c r="CF21" s="51">
        <v>6</v>
      </c>
      <c r="CG21" s="51">
        <v>6</v>
      </c>
      <c r="CH21" s="51">
        <v>6</v>
      </c>
      <c r="CI21" s="51">
        <v>6</v>
      </c>
      <c r="CJ21" s="51">
        <v>6</v>
      </c>
      <c r="CK21" s="51">
        <v>6</v>
      </c>
      <c r="CL21" s="51">
        <v>6</v>
      </c>
      <c r="CM21" s="51">
        <v>6</v>
      </c>
      <c r="CN21" s="51">
        <v>6</v>
      </c>
      <c r="CO21" s="51">
        <v>6</v>
      </c>
      <c r="CP21" s="51">
        <v>6</v>
      </c>
      <c r="CQ21" s="51">
        <v>6</v>
      </c>
      <c r="CR21" s="51">
        <v>6</v>
      </c>
      <c r="CS21" s="51">
        <v>6</v>
      </c>
      <c r="CT21" s="51">
        <v>6</v>
      </c>
      <c r="CU21" s="51">
        <v>6</v>
      </c>
    </row>
    <row r="22" spans="1:99" ht="15">
      <c r="A22" s="19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66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68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</row>
    <row r="23" spans="1:99" ht="15">
      <c r="A23" s="193" t="s">
        <v>70</v>
      </c>
      <c r="B23" s="51">
        <v>1.9495100000000001</v>
      </c>
      <c r="C23" s="51">
        <v>1.9522619999999999</v>
      </c>
      <c r="D23" s="51">
        <v>1.9658179999999998</v>
      </c>
      <c r="E23" s="51">
        <v>1.95618</v>
      </c>
      <c r="F23" s="51">
        <v>1.9507909999999999</v>
      </c>
      <c r="G23" s="51">
        <v>1.9755050000000001</v>
      </c>
      <c r="H23" s="51">
        <v>1.9677070000000001</v>
      </c>
      <c r="I23" s="51">
        <v>1.9640829999999998</v>
      </c>
      <c r="J23" s="51">
        <v>1.9544699999999999</v>
      </c>
      <c r="K23" s="51">
        <v>1.961838</v>
      </c>
      <c r="L23" s="51">
        <v>1.9617039999999999</v>
      </c>
      <c r="M23" s="51">
        <v>1.9528290000000001</v>
      </c>
      <c r="N23" s="51">
        <v>1.9577180000000001</v>
      </c>
      <c r="O23" s="51">
        <v>1.9689570000000003</v>
      </c>
      <c r="P23" s="51">
        <v>1.9618690000000001</v>
      </c>
      <c r="Q23" s="51">
        <v>1.9724550000000001</v>
      </c>
      <c r="R23" s="51">
        <v>1.964574</v>
      </c>
      <c r="S23" s="51">
        <v>1.9784429999999997</v>
      </c>
      <c r="T23" s="51">
        <v>1.966712</v>
      </c>
      <c r="U23" s="51">
        <v>1.973428</v>
      </c>
      <c r="V23" s="51">
        <v>1.963552</v>
      </c>
      <c r="W23" s="51">
        <v>1.970313</v>
      </c>
      <c r="X23" s="51">
        <v>1.9683060000000001</v>
      </c>
      <c r="Y23" s="51">
        <v>1.9574590000000001</v>
      </c>
      <c r="Z23" s="51">
        <v>1.9636889999999998</v>
      </c>
      <c r="AA23" s="51">
        <v>1.980729</v>
      </c>
      <c r="AB23" s="51">
        <v>1.9641969999999997</v>
      </c>
      <c r="AC23" s="51">
        <v>1.9523330000000001</v>
      </c>
      <c r="AD23" s="51">
        <v>1.9550539999999998</v>
      </c>
      <c r="AE23" s="69">
        <v>1.9657</v>
      </c>
      <c r="AF23" s="69">
        <v>1.9599970000000002</v>
      </c>
      <c r="AG23" s="69">
        <v>1.9608950000000001</v>
      </c>
      <c r="AH23" s="69">
        <v>1.957244</v>
      </c>
      <c r="AI23" s="69">
        <v>1.9708750000000002</v>
      </c>
      <c r="AJ23" s="69">
        <v>1.960885</v>
      </c>
      <c r="AK23" s="69">
        <v>1.9588669999999999</v>
      </c>
      <c r="AL23" s="69">
        <v>1.9563300000000001</v>
      </c>
      <c r="AM23" s="69">
        <v>1.9549529999999999</v>
      </c>
      <c r="AN23" s="69">
        <v>1.9607029999999999</v>
      </c>
      <c r="AO23" s="70">
        <v>1.9679089999999999</v>
      </c>
      <c r="AP23" s="69">
        <v>1.9615750000000001</v>
      </c>
      <c r="AQ23" s="69">
        <v>1.9637309999999999</v>
      </c>
      <c r="AR23" s="69">
        <v>1.954671</v>
      </c>
      <c r="AS23" s="69">
        <v>1.9610840000000003</v>
      </c>
      <c r="AT23" s="69">
        <v>1.959206</v>
      </c>
      <c r="AU23" s="69">
        <v>1.955557</v>
      </c>
      <c r="AV23" s="69">
        <v>1.9548689999999997</v>
      </c>
      <c r="AW23" s="69">
        <v>1.9726349999999997</v>
      </c>
      <c r="AX23" s="69">
        <v>1.96452</v>
      </c>
      <c r="AY23" s="69">
        <v>1.954086</v>
      </c>
      <c r="AZ23" s="69">
        <v>1.955173</v>
      </c>
      <c r="BA23" s="69">
        <v>1.9521869999999997</v>
      </c>
      <c r="BB23" s="69">
        <v>1.957884</v>
      </c>
      <c r="BC23" s="69">
        <v>1.950698</v>
      </c>
      <c r="BD23" s="69">
        <v>1.9716379999999998</v>
      </c>
      <c r="BE23" s="69">
        <v>1.9570719999999999</v>
      </c>
      <c r="BF23" s="69">
        <v>1.967473</v>
      </c>
      <c r="BG23" s="69">
        <v>1.964818</v>
      </c>
      <c r="BH23" s="69">
        <v>1.952572</v>
      </c>
      <c r="BI23" s="69">
        <v>1.9692480000000001</v>
      </c>
      <c r="BJ23" s="69">
        <v>1.9624699999999999</v>
      </c>
      <c r="BK23" s="69">
        <v>1.9533290000000001</v>
      </c>
      <c r="BL23" s="69">
        <v>1.9534260000000001</v>
      </c>
      <c r="BM23" s="69">
        <v>1.9371449999999999</v>
      </c>
      <c r="BN23" s="69">
        <v>1.9604779999999999</v>
      </c>
      <c r="BO23" s="69">
        <v>1.9625600000000001</v>
      </c>
      <c r="BP23" s="69">
        <v>1.9612579999999999</v>
      </c>
      <c r="BQ23" s="69">
        <v>1.9627109999999999</v>
      </c>
      <c r="BR23" s="68">
        <v>1.9507950000000001</v>
      </c>
      <c r="BS23" s="51">
        <v>1.952061</v>
      </c>
      <c r="BT23" s="51">
        <v>1.952248</v>
      </c>
      <c r="BU23" s="51">
        <v>1.954725</v>
      </c>
      <c r="BV23" s="51">
        <v>1.949651</v>
      </c>
      <c r="BW23" s="51">
        <v>1.9679519999999999</v>
      </c>
      <c r="BX23" s="51">
        <v>1.9801359999999999</v>
      </c>
      <c r="BY23" s="51">
        <v>1.967632</v>
      </c>
      <c r="BZ23" s="51">
        <v>1.9633389999999999</v>
      </c>
      <c r="CA23" s="51">
        <v>1.961298</v>
      </c>
      <c r="CB23" s="51">
        <v>1.9608890000000001</v>
      </c>
      <c r="CC23" s="51">
        <v>1.96339</v>
      </c>
      <c r="CD23" s="51">
        <v>1.9618310000000001</v>
      </c>
      <c r="CE23" s="51">
        <v>1.9515119999999999</v>
      </c>
      <c r="CF23" s="51">
        <v>1.9711339999999999</v>
      </c>
      <c r="CG23" s="51">
        <v>1.9613119999999999</v>
      </c>
      <c r="CH23" s="51">
        <v>1.9596960000000001</v>
      </c>
      <c r="CI23" s="51">
        <v>1.9621219999999999</v>
      </c>
      <c r="CJ23" s="51">
        <v>1.945854</v>
      </c>
      <c r="CK23" s="51">
        <v>1.956539</v>
      </c>
      <c r="CL23" s="51">
        <v>1.9401409999999999</v>
      </c>
      <c r="CM23" s="51">
        <v>1.9478629999999999</v>
      </c>
      <c r="CN23" s="51">
        <v>1.9678709999999999</v>
      </c>
      <c r="CO23" s="51">
        <v>1.963295</v>
      </c>
      <c r="CP23" s="51">
        <v>1.962399</v>
      </c>
      <c r="CQ23" s="51">
        <v>1.9543999999999999</v>
      </c>
      <c r="CR23" s="51">
        <v>1.9592890000000001</v>
      </c>
      <c r="CS23" s="51">
        <v>1.9496199999999999</v>
      </c>
      <c r="CT23" s="51">
        <v>1.9446559999999999</v>
      </c>
      <c r="CU23" s="51">
        <v>1.9548080000000001</v>
      </c>
    </row>
    <row r="24" spans="1:99" ht="15">
      <c r="A24" s="193" t="s">
        <v>28</v>
      </c>
      <c r="B24" s="51">
        <v>1.008E-2</v>
      </c>
      <c r="C24" s="51">
        <v>1.2573000000000001E-2</v>
      </c>
      <c r="D24" s="51">
        <v>7.6899999999999998E-3</v>
      </c>
      <c r="E24" s="51">
        <v>9.8879999999999992E-3</v>
      </c>
      <c r="F24" s="51">
        <v>1.0244E-2</v>
      </c>
      <c r="G24" s="51">
        <v>7.2319999999999997E-3</v>
      </c>
      <c r="H24" s="51">
        <v>6.9189999999999989E-3</v>
      </c>
      <c r="I24" s="51">
        <v>6.2969999999999996E-3</v>
      </c>
      <c r="J24" s="51">
        <v>9.8740000000000008E-3</v>
      </c>
      <c r="K24" s="51">
        <v>7.1640000000000002E-3</v>
      </c>
      <c r="L24" s="51">
        <v>6.3730000000000002E-3</v>
      </c>
      <c r="M24" s="51">
        <v>9.6380000000000007E-3</v>
      </c>
      <c r="N24" s="51">
        <v>1.0904000000000002E-2</v>
      </c>
      <c r="O24" s="51">
        <v>7.3289999999999996E-3</v>
      </c>
      <c r="P24" s="51">
        <v>8.8299999999999993E-3</v>
      </c>
      <c r="Q24" s="51">
        <v>6.6020000000000002E-3</v>
      </c>
      <c r="R24" s="51">
        <v>7.8619999999999992E-3</v>
      </c>
      <c r="S24" s="51">
        <v>7.8750000000000001E-3</v>
      </c>
      <c r="T24" s="51">
        <v>8.4069999999999995E-3</v>
      </c>
      <c r="U24" s="51">
        <v>7.2150000000000001E-3</v>
      </c>
      <c r="V24" s="51">
        <v>7.1919999999999996E-3</v>
      </c>
      <c r="W24" s="51">
        <v>7.3400000000000002E-3</v>
      </c>
      <c r="X24" s="51">
        <v>6.8929999999999998E-3</v>
      </c>
      <c r="Y24" s="51">
        <v>1.0288E-2</v>
      </c>
      <c r="Z24" s="51">
        <v>7.744E-3</v>
      </c>
      <c r="AA24" s="51">
        <v>6.3120000000000008E-3</v>
      </c>
      <c r="AB24" s="51">
        <v>6.8740000000000008E-3</v>
      </c>
      <c r="AC24" s="51">
        <v>1.0411E-2</v>
      </c>
      <c r="AD24" s="51">
        <v>9.4199999999999996E-3</v>
      </c>
      <c r="AE24" s="69">
        <v>6.8569999999999994E-3</v>
      </c>
      <c r="AF24" s="69">
        <v>7.0530000000000002E-3</v>
      </c>
      <c r="AG24" s="69">
        <v>9.4769999999999993E-3</v>
      </c>
      <c r="AH24" s="69">
        <v>1.1280999999999999E-2</v>
      </c>
      <c r="AI24" s="69">
        <v>6.6080000000000002E-3</v>
      </c>
      <c r="AJ24" s="69">
        <v>6.4419999999999998E-3</v>
      </c>
      <c r="AK24" s="69">
        <v>1.0963000000000001E-2</v>
      </c>
      <c r="AL24" s="69">
        <v>1.0607999999999999E-2</v>
      </c>
      <c r="AM24" s="69">
        <v>1.1409000000000001E-2</v>
      </c>
      <c r="AN24" s="69">
        <v>6.6839999999999998E-3</v>
      </c>
      <c r="AO24" s="70">
        <v>6.398E-3</v>
      </c>
      <c r="AP24" s="69">
        <v>6.340000000000001E-3</v>
      </c>
      <c r="AQ24" s="69">
        <v>6.7080000000000013E-3</v>
      </c>
      <c r="AR24" s="69">
        <v>6.4209999999999996E-3</v>
      </c>
      <c r="AS24" s="69">
        <v>7.1459999999999996E-3</v>
      </c>
      <c r="AT24" s="69">
        <v>6.4489999999999999E-3</v>
      </c>
      <c r="AU24" s="69">
        <v>9.672E-3</v>
      </c>
      <c r="AV24" s="69">
        <v>1.0177E-2</v>
      </c>
      <c r="AW24" s="69">
        <v>6.5700000000000003E-3</v>
      </c>
      <c r="AX24" s="69">
        <v>7.5620000000000001E-3</v>
      </c>
      <c r="AY24" s="69">
        <v>1.0052E-2</v>
      </c>
      <c r="AZ24" s="69">
        <v>9.3589999999999993E-3</v>
      </c>
      <c r="BA24" s="69">
        <v>1.0130999999999999E-2</v>
      </c>
      <c r="BB24" s="69">
        <v>9.3620000000000005E-3</v>
      </c>
      <c r="BC24" s="69">
        <v>8.7039999999999999E-3</v>
      </c>
      <c r="BD24" s="69">
        <v>6.3579999999999999E-3</v>
      </c>
      <c r="BE24" s="69">
        <v>6.2659999999999999E-3</v>
      </c>
      <c r="BF24" s="69">
        <v>7.4430000000000008E-3</v>
      </c>
      <c r="BG24" s="69">
        <v>7.6790000000000009E-3</v>
      </c>
      <c r="BH24" s="69">
        <v>1.0936E-2</v>
      </c>
      <c r="BI24" s="69">
        <v>7.2020000000000001E-3</v>
      </c>
      <c r="BJ24" s="69">
        <v>7.195E-3</v>
      </c>
      <c r="BK24" s="69">
        <v>9.5200000000000007E-3</v>
      </c>
      <c r="BL24" s="69">
        <v>1.0096000000000001E-2</v>
      </c>
      <c r="BM24" s="69">
        <v>1.5224E-2</v>
      </c>
      <c r="BN24" s="69">
        <v>8.3099999999999997E-3</v>
      </c>
      <c r="BO24" s="69">
        <v>7.7889999999999999E-3</v>
      </c>
      <c r="BP24" s="69">
        <v>7.0559999999999998E-3</v>
      </c>
      <c r="BQ24" s="69">
        <v>7.0719999999999993E-3</v>
      </c>
      <c r="BR24" s="68">
        <v>1.056E-2</v>
      </c>
      <c r="BS24" s="51">
        <v>1.0503E-2</v>
      </c>
      <c r="BT24" s="51">
        <v>9.528E-3</v>
      </c>
      <c r="BU24" s="51">
        <v>1.0854000000000001E-2</v>
      </c>
      <c r="BV24" s="51">
        <v>7.2189999999999997E-3</v>
      </c>
      <c r="BW24" s="51">
        <v>7.7429999999999999E-3</v>
      </c>
      <c r="BX24" s="51">
        <v>7.3619999999999996E-3</v>
      </c>
      <c r="BY24" s="51">
        <v>7.0439999999999999E-3</v>
      </c>
      <c r="BZ24" s="51">
        <v>1.0732999999999999E-2</v>
      </c>
      <c r="CA24" s="51">
        <v>9.9740000000000002E-3</v>
      </c>
      <c r="CB24" s="51">
        <v>1.1135000000000001E-2</v>
      </c>
      <c r="CC24" s="51">
        <v>9.6740000000000003E-3</v>
      </c>
      <c r="CD24" s="51">
        <v>1.0357E-2</v>
      </c>
      <c r="CE24" s="51">
        <v>1.1271E-2</v>
      </c>
      <c r="CF24" s="51">
        <v>7.9579999999999998E-3</v>
      </c>
      <c r="CG24" s="51">
        <v>9.5670000000000009E-3</v>
      </c>
      <c r="CH24" s="51">
        <v>1.008E-2</v>
      </c>
      <c r="CI24" s="51">
        <v>9.7179999999999992E-3</v>
      </c>
      <c r="CJ24" s="51">
        <v>1.2848E-2</v>
      </c>
      <c r="CK24" s="51">
        <v>1.0286999999999999E-2</v>
      </c>
      <c r="CL24" s="51">
        <v>1.8721999999999999E-2</v>
      </c>
      <c r="CM24" s="51">
        <v>1.4205000000000001E-2</v>
      </c>
      <c r="CN24" s="51">
        <v>6.5440000000000003E-3</v>
      </c>
      <c r="CO24" s="51">
        <v>7.2110000000000004E-3</v>
      </c>
      <c r="CP24" s="51">
        <v>1.0044000000000001E-2</v>
      </c>
      <c r="CQ24" s="51">
        <v>9.4479999999999998E-3</v>
      </c>
      <c r="CR24" s="51">
        <v>9.8110000000000003E-3</v>
      </c>
      <c r="CS24" s="51">
        <v>1.027E-2</v>
      </c>
      <c r="CT24" s="51">
        <v>1.0312E-2</v>
      </c>
      <c r="CU24" s="51">
        <v>1.0357999999999999E-2</v>
      </c>
    </row>
    <row r="25" spans="1:99" ht="15">
      <c r="A25" s="193" t="s">
        <v>71</v>
      </c>
      <c r="B25" s="51">
        <v>4.0715000000000001E-2</v>
      </c>
      <c r="C25" s="51">
        <v>4.2955E-2</v>
      </c>
      <c r="D25" s="51">
        <v>2.0175999999999999E-2</v>
      </c>
      <c r="E25" s="51">
        <v>4.1260999999999999E-2</v>
      </c>
      <c r="F25" s="51">
        <v>4.2091999999999997E-2</v>
      </c>
      <c r="G25" s="51">
        <v>2.0523E-2</v>
      </c>
      <c r="H25" s="51">
        <v>2.0558E-2</v>
      </c>
      <c r="I25" s="51">
        <v>2.0832E-2</v>
      </c>
      <c r="J25" s="51">
        <v>4.1235000000000001E-2</v>
      </c>
      <c r="K25" s="51">
        <v>1.9688000000000001E-2</v>
      </c>
      <c r="L25" s="51">
        <v>1.9751999999999999E-2</v>
      </c>
      <c r="M25" s="51">
        <v>3.9675000000000002E-2</v>
      </c>
      <c r="N25" s="51">
        <v>4.2953999999999999E-2</v>
      </c>
      <c r="O25" s="51">
        <v>2.4007000000000001E-2</v>
      </c>
      <c r="P25" s="51">
        <v>3.9323999999999998E-2</v>
      </c>
      <c r="Q25" s="51">
        <v>1.9288E-2</v>
      </c>
      <c r="R25" s="51">
        <v>2.2033000000000001E-2</v>
      </c>
      <c r="S25" s="51">
        <v>1.9286999999999999E-2</v>
      </c>
      <c r="T25" s="51">
        <v>2.1151E-2</v>
      </c>
      <c r="U25" s="51">
        <v>1.9039E-2</v>
      </c>
      <c r="V25" s="51">
        <v>1.9126000000000001E-2</v>
      </c>
      <c r="W25" s="51">
        <v>2.3566E-2</v>
      </c>
      <c r="X25" s="51">
        <v>1.9779000000000001E-2</v>
      </c>
      <c r="Y25" s="51">
        <v>4.1180000000000001E-2</v>
      </c>
      <c r="Z25" s="51">
        <v>1.9837E-2</v>
      </c>
      <c r="AA25" s="51">
        <v>2.0008000000000001E-2</v>
      </c>
      <c r="AB25" s="51">
        <v>1.9383999999999998E-2</v>
      </c>
      <c r="AC25" s="51">
        <v>4.1916000000000002E-2</v>
      </c>
      <c r="AD25" s="51">
        <v>3.8987000000000001E-2</v>
      </c>
      <c r="AE25" s="69">
        <v>1.9011E-2</v>
      </c>
      <c r="AF25" s="69">
        <v>1.9595000000000001E-2</v>
      </c>
      <c r="AG25" s="69">
        <v>4.5128000000000001E-2</v>
      </c>
      <c r="AH25" s="69">
        <v>4.4651999999999997E-2</v>
      </c>
      <c r="AI25" s="69">
        <v>2.0929E-2</v>
      </c>
      <c r="AJ25" s="69">
        <v>1.9909E-2</v>
      </c>
      <c r="AK25" s="69">
        <v>4.2522999999999998E-2</v>
      </c>
      <c r="AL25" s="69">
        <v>4.3475999999999994E-2</v>
      </c>
      <c r="AM25" s="69">
        <v>4.3326000000000003E-2</v>
      </c>
      <c r="AN25" s="69">
        <v>1.9293000000000001E-2</v>
      </c>
      <c r="AO25" s="70">
        <v>1.5642E-2</v>
      </c>
      <c r="AP25" s="69">
        <v>1.8608E-2</v>
      </c>
      <c r="AQ25" s="69">
        <v>1.9132E-2</v>
      </c>
      <c r="AR25" s="69">
        <v>2.0785999999999999E-2</v>
      </c>
      <c r="AS25" s="69">
        <v>1.9695000000000001E-2</v>
      </c>
      <c r="AT25" s="69">
        <v>1.8808999999999999E-2</v>
      </c>
      <c r="AU25" s="69">
        <v>4.0104000000000001E-2</v>
      </c>
      <c r="AV25" s="69">
        <v>4.0905999999999998E-2</v>
      </c>
      <c r="AW25" s="69">
        <v>2.0400000000000001E-2</v>
      </c>
      <c r="AX25" s="69">
        <v>2.0355000000000002E-2</v>
      </c>
      <c r="AY25" s="69">
        <v>4.0946000000000003E-2</v>
      </c>
      <c r="AZ25" s="69">
        <v>4.0569000000000001E-2</v>
      </c>
      <c r="BA25" s="69">
        <v>4.1600999999999999E-2</v>
      </c>
      <c r="BB25" s="69">
        <v>4.2986000000000003E-2</v>
      </c>
      <c r="BC25" s="69">
        <v>7.1666999999999995E-2</v>
      </c>
      <c r="BD25" s="69">
        <v>2.4035999999999998E-2</v>
      </c>
      <c r="BE25" s="69">
        <v>2.1014999999999995E-2</v>
      </c>
      <c r="BF25" s="69">
        <v>1.9661000000000001E-2</v>
      </c>
      <c r="BG25" s="69">
        <v>2.0254000000000001E-2</v>
      </c>
      <c r="BH25" s="69">
        <v>4.1023999999999998E-2</v>
      </c>
      <c r="BI25" s="69">
        <v>1.9023000000000002E-2</v>
      </c>
      <c r="BJ25" s="69">
        <v>2.0125000000000001E-2</v>
      </c>
      <c r="BK25" s="69">
        <v>3.8073000000000003E-2</v>
      </c>
      <c r="BL25" s="69">
        <v>4.0069E-2</v>
      </c>
      <c r="BM25" s="69">
        <v>6.5421000000000007E-2</v>
      </c>
      <c r="BN25" s="69">
        <v>1.9356999999999999E-2</v>
      </c>
      <c r="BO25" s="69">
        <v>2.1947000000000005E-2</v>
      </c>
      <c r="BP25" s="69">
        <v>1.9625E-2</v>
      </c>
      <c r="BQ25" s="69">
        <v>2.0059E-2</v>
      </c>
      <c r="BR25" s="68">
        <v>5.3886000000000003E-2</v>
      </c>
      <c r="BS25" s="51">
        <v>4.4234999999999997E-2</v>
      </c>
      <c r="BT25" s="51">
        <v>4.1498E-2</v>
      </c>
      <c r="BU25" s="51">
        <v>4.4003E-2</v>
      </c>
      <c r="BV25" s="51">
        <v>2.3701E-2</v>
      </c>
      <c r="BW25" s="51">
        <v>2.0781999999999998E-2</v>
      </c>
      <c r="BX25" s="51">
        <v>2.733E-2</v>
      </c>
      <c r="BY25" s="51">
        <v>1.975E-2</v>
      </c>
      <c r="BZ25" s="51">
        <v>4.3899000000000001E-2</v>
      </c>
      <c r="CA25" s="51">
        <v>4.3556999999999998E-2</v>
      </c>
      <c r="CB25" s="51">
        <v>4.2025E-2</v>
      </c>
      <c r="CC25" s="51">
        <v>4.1711999999999999E-2</v>
      </c>
      <c r="CD25" s="51">
        <v>3.8831999999999998E-2</v>
      </c>
      <c r="CE25" s="51">
        <v>4.3160999999999998E-2</v>
      </c>
      <c r="CF25" s="51">
        <v>2.2127999999999998E-2</v>
      </c>
      <c r="CG25" s="51">
        <v>4.8007000000000001E-2</v>
      </c>
      <c r="CH25" s="51">
        <v>4.2190999999999999E-2</v>
      </c>
      <c r="CI25" s="51">
        <v>3.8811999999999999E-2</v>
      </c>
      <c r="CJ25" s="51">
        <v>6.3896999999999995E-2</v>
      </c>
      <c r="CK25" s="51">
        <v>4.2774E-2</v>
      </c>
      <c r="CL25" s="51">
        <v>4.9029999999999997E-2</v>
      </c>
      <c r="CM25" s="51">
        <v>6.1142000000000002E-2</v>
      </c>
      <c r="CN25" s="51">
        <v>2.0702000000000002E-2</v>
      </c>
      <c r="CO25" s="51">
        <v>2.1977E-2</v>
      </c>
      <c r="CP25" s="51">
        <v>4.0066999999999998E-2</v>
      </c>
      <c r="CQ25" s="51">
        <v>4.1244999999999997E-2</v>
      </c>
      <c r="CR25" s="51">
        <v>4.0300999999999997E-2</v>
      </c>
      <c r="CS25" s="51">
        <v>4.1461999999999999E-2</v>
      </c>
      <c r="CT25" s="51">
        <v>4.6530000000000002E-2</v>
      </c>
      <c r="CU25" s="51">
        <v>4.0573999999999999E-2</v>
      </c>
    </row>
    <row r="26" spans="1:99" ht="15">
      <c r="A26" s="193" t="s">
        <v>5</v>
      </c>
      <c r="B26" s="51">
        <v>0</v>
      </c>
      <c r="C26" s="51">
        <v>8.7000000000000001E-4</v>
      </c>
      <c r="D26" s="51">
        <v>0</v>
      </c>
      <c r="E26" s="51">
        <v>0</v>
      </c>
      <c r="F26" s="51">
        <v>1.08E-3</v>
      </c>
      <c r="G26" s="51">
        <v>0</v>
      </c>
      <c r="H26" s="51">
        <v>7.5299999999999987E-4</v>
      </c>
      <c r="I26" s="51">
        <v>0</v>
      </c>
      <c r="J26" s="51">
        <v>1.0120000000000001E-3</v>
      </c>
      <c r="K26" s="51">
        <v>7.5199999999999996E-4</v>
      </c>
      <c r="L26" s="51">
        <v>0</v>
      </c>
      <c r="M26" s="51">
        <v>5.0699999999999996E-4</v>
      </c>
      <c r="N26" s="51">
        <v>0</v>
      </c>
      <c r="O26" s="51">
        <v>0</v>
      </c>
      <c r="P26" s="51">
        <v>0</v>
      </c>
      <c r="Q26" s="51">
        <v>5.4699999999999996E-4</v>
      </c>
      <c r="R26" s="51">
        <v>0</v>
      </c>
      <c r="S26" s="51">
        <v>8.2200000000000014E-4</v>
      </c>
      <c r="T26" s="51">
        <v>6.11E-4</v>
      </c>
      <c r="U26" s="51">
        <v>2.1819999999999999E-3</v>
      </c>
      <c r="V26" s="51">
        <v>0</v>
      </c>
      <c r="W26" s="51">
        <v>0</v>
      </c>
      <c r="X26" s="51">
        <v>2.05E-4</v>
      </c>
      <c r="Y26" s="51">
        <v>2.1599999999999996E-4</v>
      </c>
      <c r="Z26" s="51">
        <v>0</v>
      </c>
      <c r="AA26" s="51">
        <v>1.0330000000000001E-3</v>
      </c>
      <c r="AB26" s="51">
        <v>8.8099999999999995E-4</v>
      </c>
      <c r="AC26" s="51">
        <v>5.0600000000000005E-4</v>
      </c>
      <c r="AD26" s="51">
        <v>0</v>
      </c>
      <c r="AE26" s="69">
        <v>3.1250000000000006E-3</v>
      </c>
      <c r="AF26" s="69">
        <v>6.8000000000000005E-4</v>
      </c>
      <c r="AG26" s="69">
        <v>1.3040000000000003E-3</v>
      </c>
      <c r="AH26" s="69">
        <v>1.2199999999999999E-3</v>
      </c>
      <c r="AI26" s="69">
        <v>0</v>
      </c>
      <c r="AJ26" s="69">
        <v>0</v>
      </c>
      <c r="AK26" s="69">
        <v>0</v>
      </c>
      <c r="AL26" s="69">
        <v>0</v>
      </c>
      <c r="AM26" s="69">
        <v>9.4299999999999994E-4</v>
      </c>
      <c r="AN26" s="69">
        <v>0</v>
      </c>
      <c r="AO26" s="70">
        <v>0</v>
      </c>
      <c r="AP26" s="69">
        <v>1.5640000000000001E-3</v>
      </c>
      <c r="AQ26" s="69">
        <v>0</v>
      </c>
      <c r="AR26" s="69">
        <v>2.8579999999999999E-3</v>
      </c>
      <c r="AS26" s="69">
        <v>0</v>
      </c>
      <c r="AT26" s="69">
        <v>1.49E-3</v>
      </c>
      <c r="AU26" s="69">
        <v>6.4899999999999995E-4</v>
      </c>
      <c r="AV26" s="69">
        <v>0</v>
      </c>
      <c r="AW26" s="69">
        <v>1.6609999999999999E-3</v>
      </c>
      <c r="AX26" s="69">
        <v>2.04E-4</v>
      </c>
      <c r="AY26" s="69">
        <v>0</v>
      </c>
      <c r="AZ26" s="69">
        <v>0</v>
      </c>
      <c r="BA26" s="69">
        <v>0</v>
      </c>
      <c r="BB26" s="69">
        <v>0</v>
      </c>
      <c r="BC26" s="69">
        <v>5.9400000000000002E-4</v>
      </c>
      <c r="BD26" s="69">
        <v>0</v>
      </c>
      <c r="BE26" s="69">
        <v>0</v>
      </c>
      <c r="BF26" s="69">
        <v>6.1399999999999996E-4</v>
      </c>
      <c r="BG26" s="69">
        <v>0</v>
      </c>
      <c r="BH26" s="69">
        <v>2.0089999999999999E-3</v>
      </c>
      <c r="BI26" s="69">
        <v>0</v>
      </c>
      <c r="BJ26" s="69">
        <v>1.0820000000000001E-3</v>
      </c>
      <c r="BK26" s="69">
        <v>0</v>
      </c>
      <c r="BL26" s="69">
        <v>0</v>
      </c>
      <c r="BM26" s="69">
        <v>5.7899999999999998E-4</v>
      </c>
      <c r="BN26" s="69">
        <v>5.4100000000000003E-4</v>
      </c>
      <c r="BO26" s="69">
        <v>1.691E-3</v>
      </c>
      <c r="BP26" s="69">
        <v>0</v>
      </c>
      <c r="BQ26" s="69">
        <v>4.7399999999999997E-4</v>
      </c>
      <c r="BR26" s="68">
        <v>0</v>
      </c>
      <c r="BS26" s="51">
        <v>6.5099999999999999E-4</v>
      </c>
      <c r="BT26" s="51">
        <v>0</v>
      </c>
      <c r="BU26" s="51">
        <v>0</v>
      </c>
      <c r="BV26" s="51">
        <v>0</v>
      </c>
      <c r="BW26" s="51">
        <v>5.4199999999999995E-4</v>
      </c>
      <c r="BX26" s="51">
        <v>0</v>
      </c>
      <c r="BY26" s="51">
        <v>2.72E-4</v>
      </c>
      <c r="BZ26" s="51">
        <v>5.7600000000000001E-4</v>
      </c>
      <c r="CA26" s="51">
        <v>0</v>
      </c>
      <c r="CB26" s="51">
        <v>0</v>
      </c>
      <c r="CC26" s="51">
        <v>0</v>
      </c>
      <c r="CD26" s="51">
        <v>2.8800000000000001E-4</v>
      </c>
      <c r="CE26" s="51">
        <v>0</v>
      </c>
      <c r="CF26" s="51">
        <v>3.4299999999999999E-4</v>
      </c>
      <c r="CG26" s="51">
        <v>0</v>
      </c>
      <c r="CH26" s="51">
        <v>0</v>
      </c>
      <c r="CI26" s="51">
        <v>0</v>
      </c>
      <c r="CJ26" s="51">
        <v>3.7590000000000002E-3</v>
      </c>
      <c r="CK26" s="51">
        <v>1.366E-3</v>
      </c>
      <c r="CL26" s="51">
        <v>4.3300000000000001E-4</v>
      </c>
      <c r="CM26" s="51">
        <v>2.2420000000000001E-3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2.3059999999999999E-3</v>
      </c>
      <c r="CU26" s="51">
        <v>1.078E-3</v>
      </c>
    </row>
    <row r="27" spans="1:99" ht="16">
      <c r="A27" s="193" t="s">
        <v>181</v>
      </c>
      <c r="B27" s="51">
        <v>0.51253300000000002</v>
      </c>
      <c r="C27" s="51">
        <v>0.51886699999999997</v>
      </c>
      <c r="D27" s="51">
        <v>0.93117000000000016</v>
      </c>
      <c r="E27" s="51">
        <v>0.496558</v>
      </c>
      <c r="F27" s="51">
        <v>0.51935200000000004</v>
      </c>
      <c r="G27" s="51">
        <v>0.92413000000000001</v>
      </c>
      <c r="H27" s="51">
        <v>0.918929</v>
      </c>
      <c r="I27" s="51">
        <v>0.92457299999999998</v>
      </c>
      <c r="J27" s="51">
        <v>0.49904399999999999</v>
      </c>
      <c r="K27" s="51">
        <v>0.94478300000000004</v>
      </c>
      <c r="L27" s="51">
        <v>0.91246599999999989</v>
      </c>
      <c r="M27" s="51">
        <v>0.49508599999999997</v>
      </c>
      <c r="N27" s="51">
        <v>0.50708299999999995</v>
      </c>
      <c r="O27" s="51">
        <v>0.92513100000000004</v>
      </c>
      <c r="P27" s="51">
        <v>0.50354500000000002</v>
      </c>
      <c r="Q27" s="51">
        <v>0.90950800000000009</v>
      </c>
      <c r="R27" s="51">
        <v>0.91851700000000003</v>
      </c>
      <c r="S27" s="51">
        <v>0.89898899999999993</v>
      </c>
      <c r="T27" s="51">
        <v>0.91896199999999995</v>
      </c>
      <c r="U27" s="51">
        <v>0.92218999999999995</v>
      </c>
      <c r="V27" s="51">
        <v>0.92771199999999998</v>
      </c>
      <c r="W27" s="51">
        <v>0.84893399999999997</v>
      </c>
      <c r="X27" s="51">
        <v>0.9217749999999999</v>
      </c>
      <c r="Y27" s="51">
        <v>0.50930200000000003</v>
      </c>
      <c r="Z27" s="51">
        <v>0.93018900000000004</v>
      </c>
      <c r="AA27" s="51">
        <v>0.93833200000000005</v>
      </c>
      <c r="AB27" s="51">
        <v>0.92876800000000015</v>
      </c>
      <c r="AC27" s="51">
        <v>0.50763499999999995</v>
      </c>
      <c r="AD27" s="51">
        <v>0.51327599999999995</v>
      </c>
      <c r="AE27" s="69">
        <v>0.92305700000000002</v>
      </c>
      <c r="AF27" s="69">
        <v>0.93462000000000012</v>
      </c>
      <c r="AG27" s="69">
        <v>0.491147</v>
      </c>
      <c r="AH27" s="69">
        <v>0.51362799999999997</v>
      </c>
      <c r="AI27" s="69">
        <v>0.91985900000000009</v>
      </c>
      <c r="AJ27" s="69">
        <v>0.93491299999999999</v>
      </c>
      <c r="AK27" s="69">
        <v>0.50594399999999995</v>
      </c>
      <c r="AL27" s="69">
        <v>0.51259600000000005</v>
      </c>
      <c r="AM27" s="69">
        <v>0.50885100000000005</v>
      </c>
      <c r="AN27" s="69">
        <v>0.928284</v>
      </c>
      <c r="AO27" s="70">
        <v>0.92085899999999998</v>
      </c>
      <c r="AP27" s="69">
        <v>0.93052699999999999</v>
      </c>
      <c r="AQ27" s="69">
        <v>0.92375700000000005</v>
      </c>
      <c r="AR27" s="69">
        <v>0.93178399999999995</v>
      </c>
      <c r="AS27" s="69">
        <v>0.92487799999999998</v>
      </c>
      <c r="AT27" s="69">
        <v>0.93120899999999995</v>
      </c>
      <c r="AU27" s="69">
        <v>0.49912899999999999</v>
      </c>
      <c r="AV27" s="69">
        <v>0.51433799999999996</v>
      </c>
      <c r="AW27" s="69">
        <v>0.93106</v>
      </c>
      <c r="AX27" s="69">
        <v>0.92735900000000004</v>
      </c>
      <c r="AY27" s="69">
        <v>0.495004</v>
      </c>
      <c r="AZ27" s="69">
        <v>0.48854900000000007</v>
      </c>
      <c r="BA27" s="69">
        <v>0.50728200000000001</v>
      </c>
      <c r="BB27" s="69">
        <v>0.49448700000000007</v>
      </c>
      <c r="BC27" s="69">
        <v>0.46161400000000002</v>
      </c>
      <c r="BD27" s="69">
        <v>0.91057500000000002</v>
      </c>
      <c r="BE27" s="69">
        <v>0.93783500000000009</v>
      </c>
      <c r="BF27" s="69">
        <v>0.92445300000000008</v>
      </c>
      <c r="BG27" s="69">
        <v>0.91756099999999996</v>
      </c>
      <c r="BH27" s="69">
        <v>0.50785100000000005</v>
      </c>
      <c r="BI27" s="69">
        <v>0.90671599999999997</v>
      </c>
      <c r="BJ27" s="69">
        <v>0.92603000000000002</v>
      </c>
      <c r="BK27" s="69">
        <v>0.49585499999999999</v>
      </c>
      <c r="BL27" s="69">
        <v>0.49951099999999998</v>
      </c>
      <c r="BM27" s="69">
        <v>0.45935599999999993</v>
      </c>
      <c r="BN27" s="69">
        <v>0.93099499999999991</v>
      </c>
      <c r="BO27" s="69">
        <v>0.92564000000000002</v>
      </c>
      <c r="BP27" s="69">
        <v>0.93276499999999996</v>
      </c>
      <c r="BQ27" s="69">
        <v>0.92025199999999996</v>
      </c>
      <c r="BR27" s="68">
        <v>0.50375599999999998</v>
      </c>
      <c r="BS27" s="51">
        <v>0.50743300000000002</v>
      </c>
      <c r="BT27" s="51">
        <v>0.50251900000000005</v>
      </c>
      <c r="BU27" s="51">
        <v>0.52286699999999997</v>
      </c>
      <c r="BV27" s="51">
        <v>0.94037899999999996</v>
      </c>
      <c r="BW27" s="51">
        <v>0.93760500000000002</v>
      </c>
      <c r="BX27" s="51">
        <v>0.94297200000000003</v>
      </c>
      <c r="BY27" s="51">
        <v>0.94305000000000005</v>
      </c>
      <c r="BZ27" s="51">
        <v>0.504216</v>
      </c>
      <c r="CA27" s="51">
        <v>0.51197700000000002</v>
      </c>
      <c r="CB27" s="51">
        <v>0.50701799999999997</v>
      </c>
      <c r="CC27" s="51">
        <v>0.49729800000000002</v>
      </c>
      <c r="CD27" s="51">
        <v>0.50772399999999995</v>
      </c>
      <c r="CE27" s="51">
        <v>0.51464399999999999</v>
      </c>
      <c r="CF27" s="51">
        <v>0.93066700000000002</v>
      </c>
      <c r="CG27" s="51">
        <v>0.49965500000000002</v>
      </c>
      <c r="CH27" s="51">
        <v>0.50837600000000005</v>
      </c>
      <c r="CI27" s="51">
        <v>0.496114</v>
      </c>
      <c r="CJ27" s="51">
        <v>0.50313300000000005</v>
      </c>
      <c r="CK27" s="51">
        <v>0.51165700000000003</v>
      </c>
      <c r="CL27" s="51">
        <v>0.52680000000000005</v>
      </c>
      <c r="CM27" s="51">
        <v>0.50270199999999998</v>
      </c>
      <c r="CN27" s="51">
        <v>0.92816399999999999</v>
      </c>
      <c r="CO27" s="51">
        <v>0.93432499999999996</v>
      </c>
      <c r="CP27" s="51">
        <v>0.49902000000000002</v>
      </c>
      <c r="CQ27" s="51">
        <v>0.51304400000000006</v>
      </c>
      <c r="CR27" s="51">
        <v>0.49725799999999998</v>
      </c>
      <c r="CS27" s="51">
        <v>0.51142500000000002</v>
      </c>
      <c r="CT27" s="51">
        <v>0.52286500000000002</v>
      </c>
      <c r="CU27" s="51">
        <v>0.51432500000000003</v>
      </c>
    </row>
    <row r="28" spans="1:99" ht="15">
      <c r="A28" s="193" t="s">
        <v>72</v>
      </c>
      <c r="B28" s="51">
        <v>1.8832999999999999E-2</v>
      </c>
      <c r="C28" s="51">
        <v>1.9677E-2</v>
      </c>
      <c r="D28" s="51">
        <v>3.2370999999999997E-2</v>
      </c>
      <c r="E28" s="51">
        <v>1.7485000000000001E-2</v>
      </c>
      <c r="F28" s="51">
        <v>1.7639999999999999E-2</v>
      </c>
      <c r="G28" s="51">
        <v>3.0138999999999999E-2</v>
      </c>
      <c r="H28" s="51">
        <v>2.8608000000000005E-2</v>
      </c>
      <c r="I28" s="51">
        <v>3.2072000000000003E-2</v>
      </c>
      <c r="J28" s="51">
        <v>1.7881999999999999E-2</v>
      </c>
      <c r="K28" s="51">
        <v>3.0765000000000001E-2</v>
      </c>
      <c r="L28" s="51">
        <v>3.1766999999999997E-2</v>
      </c>
      <c r="M28" s="51">
        <v>1.7621999999999999E-2</v>
      </c>
      <c r="N28" s="51">
        <v>1.8325999999999999E-2</v>
      </c>
      <c r="O28" s="51">
        <v>3.2495999999999997E-2</v>
      </c>
      <c r="P28" s="51">
        <v>1.9094E-2</v>
      </c>
      <c r="Q28" s="51">
        <v>3.0145999999999996E-2</v>
      </c>
      <c r="R28" s="51">
        <v>3.1244999999999998E-2</v>
      </c>
      <c r="S28" s="51">
        <v>3.0173999999999996E-2</v>
      </c>
      <c r="T28" s="51">
        <v>3.1961999999999997E-2</v>
      </c>
      <c r="U28" s="51">
        <v>3.1586000000000003E-2</v>
      </c>
      <c r="V28" s="51">
        <v>3.1694E-2</v>
      </c>
      <c r="W28" s="51">
        <v>2.9789E-2</v>
      </c>
      <c r="X28" s="51">
        <v>3.0978999999999996E-2</v>
      </c>
      <c r="Y28" s="51">
        <v>1.7569000000000001E-2</v>
      </c>
      <c r="Z28" s="51">
        <v>2.9159000000000001E-2</v>
      </c>
      <c r="AA28" s="51">
        <v>3.1350000000000003E-2</v>
      </c>
      <c r="AB28" s="51">
        <v>3.1189999999999999E-2</v>
      </c>
      <c r="AC28" s="51">
        <v>1.8041000000000001E-2</v>
      </c>
      <c r="AD28" s="51">
        <v>2.0343E-2</v>
      </c>
      <c r="AE28" s="69">
        <v>3.1057000000000001E-2</v>
      </c>
      <c r="AF28" s="69">
        <v>3.1865999999999998E-2</v>
      </c>
      <c r="AG28" s="69">
        <v>1.7992000000000001E-2</v>
      </c>
      <c r="AH28" s="69">
        <v>1.8373E-2</v>
      </c>
      <c r="AI28" s="69">
        <v>2.8865999999999999E-2</v>
      </c>
      <c r="AJ28" s="69">
        <v>3.0831999999999998E-2</v>
      </c>
      <c r="AK28" s="69">
        <v>2.0220999999999999E-2</v>
      </c>
      <c r="AL28" s="69">
        <v>1.8083999999999999E-2</v>
      </c>
      <c r="AM28" s="69">
        <v>1.6562E-2</v>
      </c>
      <c r="AN28" s="69">
        <v>3.3642999999999999E-2</v>
      </c>
      <c r="AO28" s="70">
        <v>2.7963999999999999E-2</v>
      </c>
      <c r="AP28" s="69">
        <v>2.7801000000000003E-2</v>
      </c>
      <c r="AQ28" s="69">
        <v>2.8777E-2</v>
      </c>
      <c r="AR28" s="69">
        <v>3.0700000000000002E-2</v>
      </c>
      <c r="AS28" s="69">
        <v>3.0277999999999999E-2</v>
      </c>
      <c r="AT28" s="69">
        <v>2.8851999999999999E-2</v>
      </c>
      <c r="AU28" s="69">
        <v>1.9051999999999999E-2</v>
      </c>
      <c r="AV28" s="69">
        <v>1.77E-2</v>
      </c>
      <c r="AW28" s="69">
        <v>3.1335000000000002E-2</v>
      </c>
      <c r="AX28" s="69">
        <v>3.2201E-2</v>
      </c>
      <c r="AY28" s="69">
        <v>2.0240000000000001E-2</v>
      </c>
      <c r="AZ28" s="69">
        <v>1.8724000000000001E-2</v>
      </c>
      <c r="BA28" s="69">
        <v>1.9040999999999999E-2</v>
      </c>
      <c r="BB28" s="69">
        <v>1.6854999999999998E-2</v>
      </c>
      <c r="BC28" s="69">
        <v>1.7718000000000001E-2</v>
      </c>
      <c r="BD28" s="69">
        <v>3.0553E-2</v>
      </c>
      <c r="BE28" s="69">
        <v>3.0956000000000001E-2</v>
      </c>
      <c r="BF28" s="69">
        <v>2.8361999999999998E-2</v>
      </c>
      <c r="BG28" s="69">
        <v>2.7838999999999999E-2</v>
      </c>
      <c r="BH28" s="69">
        <v>1.8821999999999998E-2</v>
      </c>
      <c r="BI28" s="69">
        <v>2.7227999999999999E-2</v>
      </c>
      <c r="BJ28" s="69">
        <v>3.3745999999999998E-2</v>
      </c>
      <c r="BK28" s="69">
        <v>1.8665000000000001E-2</v>
      </c>
      <c r="BL28" s="69">
        <v>1.8421E-2</v>
      </c>
      <c r="BM28" s="69">
        <v>1.4708000000000001E-2</v>
      </c>
      <c r="BN28" s="69">
        <v>3.2198999999999998E-2</v>
      </c>
      <c r="BO28" s="69">
        <v>3.1076000000000003E-2</v>
      </c>
      <c r="BP28" s="69">
        <v>2.9550000000000003E-2</v>
      </c>
      <c r="BQ28" s="69">
        <v>3.3417000000000002E-2</v>
      </c>
      <c r="BR28" s="68">
        <v>1.7942E-2</v>
      </c>
      <c r="BS28" s="51">
        <v>1.9841999999999999E-2</v>
      </c>
      <c r="BT28" s="51">
        <v>1.7992000000000001E-2</v>
      </c>
      <c r="BU28" s="51">
        <v>1.7916999999999999E-2</v>
      </c>
      <c r="BV28" s="51">
        <v>3.1136E-2</v>
      </c>
      <c r="BW28" s="51">
        <v>3.2192999999999999E-2</v>
      </c>
      <c r="BX28" s="51">
        <v>3.1548E-2</v>
      </c>
      <c r="BY28" s="51">
        <v>2.8874E-2</v>
      </c>
      <c r="BZ28" s="51">
        <v>1.8620000000000001E-2</v>
      </c>
      <c r="CA28" s="51">
        <v>1.9039E-2</v>
      </c>
      <c r="CB28" s="51">
        <v>1.8561000000000001E-2</v>
      </c>
      <c r="CC28" s="51">
        <v>1.9068999999999999E-2</v>
      </c>
      <c r="CD28" s="51">
        <v>1.9970999999999999E-2</v>
      </c>
      <c r="CE28" s="51">
        <v>2.0264999999999998E-2</v>
      </c>
      <c r="CF28" s="51">
        <v>3.0366000000000001E-2</v>
      </c>
      <c r="CG28" s="51">
        <v>1.592E-2</v>
      </c>
      <c r="CH28" s="51">
        <v>2.0551E-2</v>
      </c>
      <c r="CI28" s="51">
        <v>1.7316999999999999E-2</v>
      </c>
      <c r="CJ28" s="51">
        <v>1.8268E-2</v>
      </c>
      <c r="CK28" s="51">
        <v>1.8409999999999999E-2</v>
      </c>
      <c r="CL28" s="51">
        <v>1.6064999999999999E-2</v>
      </c>
      <c r="CM28" s="51">
        <v>1.7742000000000001E-2</v>
      </c>
      <c r="CN28" s="51">
        <v>3.0016999999999999E-2</v>
      </c>
      <c r="CO28" s="51">
        <v>3.0571999999999998E-2</v>
      </c>
      <c r="CP28" s="51">
        <v>1.7826999999999999E-2</v>
      </c>
      <c r="CQ28" s="51">
        <v>1.8534999999999999E-2</v>
      </c>
      <c r="CR28" s="51">
        <v>1.8374999999999999E-2</v>
      </c>
      <c r="CS28" s="51">
        <v>1.8676000000000002E-2</v>
      </c>
      <c r="CT28" s="51">
        <v>1.9837E-2</v>
      </c>
      <c r="CU28" s="51">
        <v>1.9591000000000001E-2</v>
      </c>
    </row>
    <row r="29" spans="1:99" ht="15">
      <c r="A29" s="193" t="s">
        <v>73</v>
      </c>
      <c r="B29" s="51">
        <v>0.71663200000000005</v>
      </c>
      <c r="C29" s="51">
        <v>0.70983099999999999</v>
      </c>
      <c r="D29" s="51">
        <v>0.98673900000000003</v>
      </c>
      <c r="E29" s="51">
        <v>0.71358699999999997</v>
      </c>
      <c r="F29" s="51">
        <v>0.70860599999999996</v>
      </c>
      <c r="G29" s="51">
        <v>0.97850999999999999</v>
      </c>
      <c r="H29" s="51">
        <v>0.99914000000000003</v>
      </c>
      <c r="I29" s="51">
        <v>0.99646299999999999</v>
      </c>
      <c r="J29" s="51">
        <v>0.71884899999999996</v>
      </c>
      <c r="K29" s="51">
        <v>0.98220999999999992</v>
      </c>
      <c r="L29" s="51">
        <v>0.98275900000000005</v>
      </c>
      <c r="M29" s="51">
        <v>0.72146699999999997</v>
      </c>
      <c r="N29" s="51">
        <v>0.70864099999999997</v>
      </c>
      <c r="O29" s="51">
        <v>0.98109199999999996</v>
      </c>
      <c r="P29" s="51">
        <v>0.716275</v>
      </c>
      <c r="Q29" s="51">
        <v>0.99834400000000001</v>
      </c>
      <c r="R29" s="51">
        <v>1.002461</v>
      </c>
      <c r="S29" s="51">
        <v>0.99347099999999999</v>
      </c>
      <c r="T29" s="51">
        <v>0.99391200000000002</v>
      </c>
      <c r="U29" s="51">
        <v>0.98222600000000015</v>
      </c>
      <c r="V29" s="51">
        <v>0.99570099999999995</v>
      </c>
      <c r="W29" s="51">
        <v>0.94904200000000005</v>
      </c>
      <c r="X29" s="51">
        <v>0.995259</v>
      </c>
      <c r="Y29" s="51">
        <v>0.71670500000000004</v>
      </c>
      <c r="Z29" s="51">
        <v>0.99375999999999998</v>
      </c>
      <c r="AA29" s="51">
        <v>0.953928</v>
      </c>
      <c r="AB29" s="51">
        <v>0.99467799999999995</v>
      </c>
      <c r="AC29" s="51">
        <v>0.7180430000000001</v>
      </c>
      <c r="AD29" s="51">
        <v>0.71756500000000001</v>
      </c>
      <c r="AE29" s="69">
        <v>0.99906200000000001</v>
      </c>
      <c r="AF29" s="69">
        <v>0.99880000000000002</v>
      </c>
      <c r="AG29" s="69">
        <v>0.71430399999999994</v>
      </c>
      <c r="AH29" s="69">
        <v>0.70691700000000013</v>
      </c>
      <c r="AI29" s="69">
        <v>0.99320200000000003</v>
      </c>
      <c r="AJ29" s="69">
        <v>0.99800999999999995</v>
      </c>
      <c r="AK29" s="69">
        <v>0.71587000000000012</v>
      </c>
      <c r="AL29" s="69">
        <v>0.71882900000000005</v>
      </c>
      <c r="AM29" s="69">
        <v>0.70992</v>
      </c>
      <c r="AN29" s="69">
        <v>1.0003059999999999</v>
      </c>
      <c r="AO29" s="70">
        <v>1.005072</v>
      </c>
      <c r="AP29" s="69">
        <v>1.0066079999999999</v>
      </c>
      <c r="AQ29" s="69">
        <v>1.0045139999999999</v>
      </c>
      <c r="AR29" s="69">
        <v>1.0071429999999999</v>
      </c>
      <c r="AS29" s="69">
        <v>1.005978</v>
      </c>
      <c r="AT29" s="69">
        <v>1.006054</v>
      </c>
      <c r="AU29" s="69">
        <v>0.72319500000000003</v>
      </c>
      <c r="AV29" s="69">
        <v>0.72015300000000015</v>
      </c>
      <c r="AW29" s="69">
        <v>0.97323999999999999</v>
      </c>
      <c r="AX29" s="69">
        <v>0.99453199999999997</v>
      </c>
      <c r="AY29" s="69">
        <v>0.72521199999999997</v>
      </c>
      <c r="AZ29" s="69">
        <v>0.72954699999999983</v>
      </c>
      <c r="BA29" s="69">
        <v>0.71388600000000002</v>
      </c>
      <c r="BB29" s="69">
        <v>0.72141100000000014</v>
      </c>
      <c r="BC29" s="69">
        <v>0.66730299999999998</v>
      </c>
      <c r="BD29" s="69">
        <v>0.99048099999999994</v>
      </c>
      <c r="BE29" s="69">
        <v>0.99636400000000014</v>
      </c>
      <c r="BF29" s="69">
        <v>0.99371200000000004</v>
      </c>
      <c r="BG29" s="69">
        <v>1.004122</v>
      </c>
      <c r="BH29" s="69">
        <v>0.72053400000000012</v>
      </c>
      <c r="BI29" s="69">
        <v>1.0146299999999999</v>
      </c>
      <c r="BJ29" s="69">
        <v>0.99949100000000002</v>
      </c>
      <c r="BK29" s="69">
        <v>0.726298</v>
      </c>
      <c r="BL29" s="69">
        <v>0.72224600000000005</v>
      </c>
      <c r="BM29" s="69">
        <v>0.69956799999999986</v>
      </c>
      <c r="BN29" s="69">
        <v>0.99645300000000014</v>
      </c>
      <c r="BO29" s="69">
        <v>0.99713599999999991</v>
      </c>
      <c r="BP29" s="69">
        <v>0.99851900000000005</v>
      </c>
      <c r="BQ29" s="69">
        <v>1.0050159999999999</v>
      </c>
      <c r="BR29" s="68">
        <v>0.70222899999999999</v>
      </c>
      <c r="BS29" s="51">
        <v>0.70357400000000003</v>
      </c>
      <c r="BT29" s="51">
        <v>0.71438000000000001</v>
      </c>
      <c r="BU29" s="51">
        <v>0.69947400000000004</v>
      </c>
      <c r="BV29" s="51">
        <v>1.000097</v>
      </c>
      <c r="BW29" s="51">
        <v>0.97378100000000001</v>
      </c>
      <c r="BX29" s="51">
        <v>0.93534499999999998</v>
      </c>
      <c r="BY29" s="51">
        <v>0.97671699999999995</v>
      </c>
      <c r="BZ29" s="51">
        <v>0.69994400000000001</v>
      </c>
      <c r="CA29" s="51">
        <v>0.70483099999999999</v>
      </c>
      <c r="CB29" s="51">
        <v>0.70152599999999998</v>
      </c>
      <c r="CC29" s="51">
        <v>0.70854200000000001</v>
      </c>
      <c r="CD29" s="51">
        <v>0.708318</v>
      </c>
      <c r="CE29" s="51">
        <v>0.707175</v>
      </c>
      <c r="CF29" s="51">
        <v>0.97375800000000001</v>
      </c>
      <c r="CG29" s="51">
        <v>0.702573</v>
      </c>
      <c r="CH29" s="51">
        <v>0.70095700000000005</v>
      </c>
      <c r="CI29" s="51">
        <v>0.70531299999999997</v>
      </c>
      <c r="CJ29" s="51">
        <v>0.69138200000000005</v>
      </c>
      <c r="CK29" s="51">
        <v>0.70846100000000001</v>
      </c>
      <c r="CL29" s="51">
        <v>0.69873499999999999</v>
      </c>
      <c r="CM29" s="51">
        <v>0.69410400000000005</v>
      </c>
      <c r="CN29" s="51">
        <v>0.98787100000000005</v>
      </c>
      <c r="CO29" s="51">
        <v>0.98780400000000002</v>
      </c>
      <c r="CP29" s="51">
        <v>0.71023400000000003</v>
      </c>
      <c r="CQ29" s="51">
        <v>0.70728999999999997</v>
      </c>
      <c r="CR29" s="51">
        <v>0.71337700000000004</v>
      </c>
      <c r="CS29" s="51">
        <v>0.71120099999999997</v>
      </c>
      <c r="CT29" s="51">
        <v>0.713171</v>
      </c>
      <c r="CU29" s="51">
        <v>0.70298700000000003</v>
      </c>
    </row>
    <row r="30" spans="1:99" ht="15">
      <c r="A30" s="193" t="s">
        <v>74</v>
      </c>
      <c r="B30" s="51">
        <v>0.75978699999999988</v>
      </c>
      <c r="C30" s="51">
        <v>0.74412500000000004</v>
      </c>
      <c r="D30" s="51">
        <v>7.1512000000000006E-2</v>
      </c>
      <c r="E30" s="51">
        <v>0.76700000000000002</v>
      </c>
      <c r="F30" s="51">
        <v>0.75577700000000003</v>
      </c>
      <c r="G30" s="51">
        <v>6.8925E-2</v>
      </c>
      <c r="H30" s="51">
        <v>7.1376999999999996E-2</v>
      </c>
      <c r="I30" s="51">
        <v>7.3558999999999999E-2</v>
      </c>
      <c r="J30" s="51">
        <v>0.76138899999999998</v>
      </c>
      <c r="K30" s="51">
        <v>7.3316000000000006E-2</v>
      </c>
      <c r="L30" s="51">
        <v>0.10563</v>
      </c>
      <c r="M30" s="51">
        <v>0.76751700000000012</v>
      </c>
      <c r="N30" s="51">
        <v>0.75273100000000015</v>
      </c>
      <c r="O30" s="51">
        <v>7.1266999999999997E-2</v>
      </c>
      <c r="P30" s="51">
        <v>0.75042400000000009</v>
      </c>
      <c r="Q30" s="51">
        <v>7.2063000000000002E-2</v>
      </c>
      <c r="R30" s="51">
        <v>6.9856000000000001E-2</v>
      </c>
      <c r="S30" s="51">
        <v>7.1970999999999993E-2</v>
      </c>
      <c r="T30" s="51">
        <v>7.0391999999999996E-2</v>
      </c>
      <c r="U30" s="51">
        <v>7.0873000000000005E-2</v>
      </c>
      <c r="V30" s="51">
        <v>7.2895000000000001E-2</v>
      </c>
      <c r="W30" s="51">
        <v>0.178593</v>
      </c>
      <c r="X30" s="51">
        <v>7.0722999999999994E-2</v>
      </c>
      <c r="Y30" s="51">
        <v>0.74739800000000001</v>
      </c>
      <c r="Z30" s="51">
        <v>7.0795999999999998E-2</v>
      </c>
      <c r="AA30" s="51">
        <v>7.0604E-2</v>
      </c>
      <c r="AB30" s="51">
        <v>7.2147000000000003E-2</v>
      </c>
      <c r="AC30" s="51">
        <v>0.75570099999999985</v>
      </c>
      <c r="AD30" s="51">
        <v>0.75169699999999995</v>
      </c>
      <c r="AE30" s="69">
        <v>6.8482000000000001E-2</v>
      </c>
      <c r="AF30" s="69">
        <v>7.0204000000000003E-2</v>
      </c>
      <c r="AG30" s="69">
        <v>0.75483800000000001</v>
      </c>
      <c r="AH30" s="69">
        <v>0.74494199999999999</v>
      </c>
      <c r="AI30" s="69">
        <v>6.9956000000000004E-2</v>
      </c>
      <c r="AJ30" s="69">
        <v>6.9917999999999994E-2</v>
      </c>
      <c r="AK30" s="69">
        <v>0.74389400000000006</v>
      </c>
      <c r="AL30" s="69">
        <v>0.73991700000000005</v>
      </c>
      <c r="AM30" s="69">
        <v>0.75550499999999998</v>
      </c>
      <c r="AN30" s="69">
        <v>7.1636000000000005E-2</v>
      </c>
      <c r="AO30" s="70">
        <v>7.2607000000000005E-2</v>
      </c>
      <c r="AP30" s="69">
        <v>6.8331000000000003E-2</v>
      </c>
      <c r="AQ30" s="69">
        <v>7.2561E-2</v>
      </c>
      <c r="AR30" s="69">
        <v>7.1679999999999994E-2</v>
      </c>
      <c r="AS30" s="69">
        <v>7.0887000000000006E-2</v>
      </c>
      <c r="AT30" s="69">
        <v>7.2067999999999993E-2</v>
      </c>
      <c r="AU30" s="69">
        <v>0.75630200000000014</v>
      </c>
      <c r="AV30" s="69">
        <v>0.74519899999999994</v>
      </c>
      <c r="AW30" s="69">
        <v>7.1709999999999996E-2</v>
      </c>
      <c r="AX30" s="69">
        <v>7.0909E-2</v>
      </c>
      <c r="AY30" s="69">
        <v>0.75823399999999996</v>
      </c>
      <c r="AZ30" s="69">
        <v>0.76145199999999991</v>
      </c>
      <c r="BA30" s="69">
        <v>0.76254100000000002</v>
      </c>
      <c r="BB30" s="69">
        <v>0.75698900000000002</v>
      </c>
      <c r="BC30" s="69">
        <v>0.80091900000000005</v>
      </c>
      <c r="BD30" s="69">
        <v>7.2111999999999996E-2</v>
      </c>
      <c r="BE30" s="69">
        <v>7.3635000000000006E-2</v>
      </c>
      <c r="BF30" s="69">
        <v>7.1863999999999997E-2</v>
      </c>
      <c r="BG30" s="69">
        <v>7.2169999999999998E-2</v>
      </c>
      <c r="BH30" s="69">
        <v>0.74913700000000005</v>
      </c>
      <c r="BI30" s="69">
        <v>6.9459999999999994E-2</v>
      </c>
      <c r="BJ30" s="69">
        <v>6.8737000000000006E-2</v>
      </c>
      <c r="BK30" s="69">
        <v>0.76588199999999995</v>
      </c>
      <c r="BL30" s="69">
        <v>0.75763400000000003</v>
      </c>
      <c r="BM30" s="69">
        <v>0.810728</v>
      </c>
      <c r="BN30" s="69">
        <v>7.0871000000000003E-2</v>
      </c>
      <c r="BO30" s="69">
        <v>6.9825999999999999E-2</v>
      </c>
      <c r="BP30" s="69">
        <v>7.1044999999999997E-2</v>
      </c>
      <c r="BQ30" s="69">
        <v>7.0330000000000004E-2</v>
      </c>
      <c r="BR30" s="68">
        <v>0.76180499999999995</v>
      </c>
      <c r="BS30" s="51">
        <v>0.76411499999999999</v>
      </c>
      <c r="BT30" s="51">
        <v>0.76845699999999995</v>
      </c>
      <c r="BU30" s="51">
        <v>0.75054600000000005</v>
      </c>
      <c r="BV30" s="51">
        <v>7.3668999999999998E-2</v>
      </c>
      <c r="BW30" s="51">
        <v>7.1766999999999997E-2</v>
      </c>
      <c r="BX30" s="51">
        <v>7.1934999999999999E-2</v>
      </c>
      <c r="BY30" s="51">
        <v>7.0408999999999999E-2</v>
      </c>
      <c r="BZ30" s="51">
        <v>0.75046599999999997</v>
      </c>
      <c r="CA30" s="51">
        <v>0.74558100000000005</v>
      </c>
      <c r="CB30" s="51">
        <v>0.75316300000000003</v>
      </c>
      <c r="CC30" s="51">
        <v>0.75534699999999999</v>
      </c>
      <c r="CD30" s="51">
        <v>0.74857099999999999</v>
      </c>
      <c r="CE30" s="51">
        <v>0.75619800000000004</v>
      </c>
      <c r="CF30" s="51">
        <v>7.1410000000000001E-2</v>
      </c>
      <c r="CG30" s="51">
        <v>0.756436</v>
      </c>
      <c r="CH30" s="51">
        <v>0.755938</v>
      </c>
      <c r="CI30" s="51">
        <v>0.76888699999999999</v>
      </c>
      <c r="CJ30" s="51">
        <v>0.75573800000000002</v>
      </c>
      <c r="CK30" s="51">
        <v>0.75066299999999997</v>
      </c>
      <c r="CL30" s="51">
        <v>0.75576100000000002</v>
      </c>
      <c r="CM30" s="51">
        <v>0.75304499999999996</v>
      </c>
      <c r="CN30" s="51">
        <v>7.0719000000000004E-2</v>
      </c>
      <c r="CO30" s="51">
        <v>7.2466000000000003E-2</v>
      </c>
      <c r="CP30" s="51">
        <v>0.75741800000000004</v>
      </c>
      <c r="CQ30" s="51">
        <v>0.75994799999999996</v>
      </c>
      <c r="CR30" s="51">
        <v>0.758714</v>
      </c>
      <c r="CS30" s="51">
        <v>0.76332900000000004</v>
      </c>
      <c r="CT30" s="51">
        <v>0.74958199999999997</v>
      </c>
      <c r="CU30" s="51">
        <v>0.75721899999999998</v>
      </c>
    </row>
    <row r="31" spans="1:99" ht="15">
      <c r="A31" s="193" t="s">
        <v>75</v>
      </c>
      <c r="B31" s="51">
        <v>2.1007000000000001E-2</v>
      </c>
      <c r="C31" s="51">
        <v>2.3452000000000001E-2</v>
      </c>
      <c r="D31" s="51">
        <v>1.8599999999999999E-3</v>
      </c>
      <c r="E31" s="51">
        <v>2.2008E-2</v>
      </c>
      <c r="F31" s="51">
        <v>2.3296999999999998E-2</v>
      </c>
      <c r="G31" s="51">
        <v>1.903E-3</v>
      </c>
      <c r="H31" s="51">
        <v>0</v>
      </c>
      <c r="I31" s="51">
        <v>2.6489999999999999E-3</v>
      </c>
      <c r="J31" s="51">
        <v>2.0586E-2</v>
      </c>
      <c r="K31" s="51">
        <v>4.9700000000000005E-4</v>
      </c>
      <c r="L31" s="51">
        <v>1.673E-3</v>
      </c>
      <c r="M31" s="51">
        <v>2.3948000000000001E-2</v>
      </c>
      <c r="N31" s="51">
        <v>2.2984999999999995E-2</v>
      </c>
      <c r="O31" s="51">
        <v>2.3570000000000002E-3</v>
      </c>
      <c r="P31" s="51">
        <v>1.8428E-2</v>
      </c>
      <c r="Q31" s="51">
        <v>2.836E-3</v>
      </c>
      <c r="R31" s="51">
        <v>0</v>
      </c>
      <c r="S31" s="51">
        <v>4.4190000000000002E-3</v>
      </c>
      <c r="T31" s="51">
        <v>3.542E-3</v>
      </c>
      <c r="U31" s="51">
        <v>0</v>
      </c>
      <c r="V31" s="51">
        <v>3.117E-3</v>
      </c>
      <c r="W31" s="51">
        <v>4.7869999999999996E-3</v>
      </c>
      <c r="X31" s="51">
        <v>1.7799999999999997E-3</v>
      </c>
      <c r="Y31" s="51">
        <v>2.2873000000000001E-2</v>
      </c>
      <c r="Z31" s="51">
        <v>3.0219999999999999E-3</v>
      </c>
      <c r="AA31" s="51">
        <v>0</v>
      </c>
      <c r="AB31" s="51">
        <v>9.810000000000001E-4</v>
      </c>
      <c r="AC31" s="51">
        <v>2.2832000000000002E-2</v>
      </c>
      <c r="AD31" s="51">
        <v>1.9383000000000001E-2</v>
      </c>
      <c r="AE31" s="69">
        <v>0</v>
      </c>
      <c r="AF31" s="69">
        <v>0</v>
      </c>
      <c r="AG31" s="69">
        <v>2.1252000000000004E-2</v>
      </c>
      <c r="AH31" s="69">
        <v>2.0523E-2</v>
      </c>
      <c r="AI31" s="69">
        <v>1.5089999999999999E-3</v>
      </c>
      <c r="AJ31" s="69">
        <v>3.6240000000000001E-3</v>
      </c>
      <c r="AK31" s="69">
        <v>2.1253000000000005E-2</v>
      </c>
      <c r="AL31" s="69">
        <v>2.2967000000000001E-2</v>
      </c>
      <c r="AM31" s="69">
        <v>1.9526999999999999E-2</v>
      </c>
      <c r="AN31" s="69">
        <v>4.8399999999999997E-3</v>
      </c>
      <c r="AO31" s="70">
        <v>1.3169999999999998E-3</v>
      </c>
      <c r="AP31" s="69">
        <v>2.6499999999999999E-4</v>
      </c>
      <c r="AQ31" s="69">
        <v>1.4790000000000001E-3</v>
      </c>
      <c r="AR31" s="69">
        <v>2.0839999999999999E-3</v>
      </c>
      <c r="AS31" s="69">
        <v>3.545E-3</v>
      </c>
      <c r="AT31" s="69">
        <v>1.13E-4</v>
      </c>
      <c r="AU31" s="69">
        <v>1.9886000000000001E-2</v>
      </c>
      <c r="AV31" s="69">
        <v>2.1509E-2</v>
      </c>
      <c r="AW31" s="69">
        <v>1.041E-3</v>
      </c>
      <c r="AX31" s="69">
        <v>0</v>
      </c>
      <c r="AY31" s="69">
        <v>2.2859000000000001E-2</v>
      </c>
      <c r="AZ31" s="69">
        <v>2.2888000000000002E-2</v>
      </c>
      <c r="BA31" s="69">
        <v>2.0423E-2</v>
      </c>
      <c r="BB31" s="69">
        <v>2.1652999999999995E-2</v>
      </c>
      <c r="BC31" s="69">
        <v>3.5378E-2</v>
      </c>
      <c r="BD31" s="69">
        <v>7.464000000000001E-3</v>
      </c>
      <c r="BE31" s="69">
        <v>6.023999999999999E-3</v>
      </c>
      <c r="BF31" s="69">
        <v>1.289E-3</v>
      </c>
      <c r="BG31" s="69">
        <v>6.7599999999999995E-4</v>
      </c>
      <c r="BH31" s="69">
        <v>2.2641999999999999E-2</v>
      </c>
      <c r="BI31" s="69">
        <v>0</v>
      </c>
      <c r="BJ31" s="69">
        <v>1.655E-3</v>
      </c>
      <c r="BK31" s="69">
        <v>1.9800000000000002E-2</v>
      </c>
      <c r="BL31" s="69">
        <v>2.5061E-2</v>
      </c>
      <c r="BM31" s="69">
        <v>2.3039E-2</v>
      </c>
      <c r="BN31" s="69">
        <v>2.5639999999999999E-3</v>
      </c>
      <c r="BO31" s="69">
        <v>3.3799999999999998E-4</v>
      </c>
      <c r="BP31" s="69">
        <v>4.1120000000000002E-3</v>
      </c>
      <c r="BQ31" s="69">
        <v>0</v>
      </c>
      <c r="BR31" s="68">
        <v>2.1010000000000001E-2</v>
      </c>
      <c r="BS31" s="51">
        <v>2.4957E-2</v>
      </c>
      <c r="BT31" s="51">
        <v>2.1266E-2</v>
      </c>
      <c r="BU31" s="51">
        <v>2.3258999999999998E-2</v>
      </c>
      <c r="BV31" s="51">
        <v>4.9750000000000003E-3</v>
      </c>
      <c r="BW31" s="51">
        <v>1.023E-3</v>
      </c>
      <c r="BX31" s="51">
        <v>1.155E-3</v>
      </c>
      <c r="BY31" s="51">
        <v>1.33E-3</v>
      </c>
      <c r="BZ31" s="51">
        <v>2.3798E-2</v>
      </c>
      <c r="CA31" s="51">
        <v>2.0871000000000001E-2</v>
      </c>
      <c r="CB31" s="51">
        <v>2.2738000000000001E-2</v>
      </c>
      <c r="CC31" s="51">
        <v>2.0496E-2</v>
      </c>
      <c r="CD31" s="51">
        <v>2.4722000000000001E-2</v>
      </c>
      <c r="CE31" s="51">
        <v>2.1812000000000002E-2</v>
      </c>
      <c r="CF31" s="51">
        <v>2.7929999999999999E-3</v>
      </c>
      <c r="CG31" s="51">
        <v>2.0615999999999999E-2</v>
      </c>
      <c r="CH31" s="51">
        <v>2.2575999999999999E-2</v>
      </c>
      <c r="CI31" s="51">
        <v>2.0471E-2</v>
      </c>
      <c r="CJ31" s="51">
        <v>2.4933E-2</v>
      </c>
      <c r="CK31" s="51">
        <v>1.8761E-2</v>
      </c>
      <c r="CL31" s="51">
        <v>2.1434000000000002E-2</v>
      </c>
      <c r="CM31" s="51">
        <v>2.3845000000000002E-2</v>
      </c>
      <c r="CN31" s="51">
        <v>3.849E-3</v>
      </c>
      <c r="CO31" s="51">
        <v>9.0799999999999995E-4</v>
      </c>
      <c r="CP31" s="51">
        <v>2.0372000000000001E-2</v>
      </c>
      <c r="CQ31" s="51">
        <v>2.1122999999999999E-2</v>
      </c>
      <c r="CR31" s="51">
        <v>2.4181999999999999E-2</v>
      </c>
      <c r="CS31" s="51">
        <v>2.3300000000000001E-2</v>
      </c>
      <c r="CT31" s="51">
        <v>2.1673999999999999E-2</v>
      </c>
      <c r="CU31" s="51">
        <v>2.3109999999999999E-2</v>
      </c>
    </row>
    <row r="32" spans="1:99" ht="15">
      <c r="A32" s="193" t="s">
        <v>27</v>
      </c>
      <c r="B32" s="51">
        <v>0</v>
      </c>
      <c r="C32" s="51">
        <v>0</v>
      </c>
      <c r="D32" s="51">
        <v>0</v>
      </c>
      <c r="E32" s="51">
        <v>6.7499999999999993E-4</v>
      </c>
      <c r="F32" s="51">
        <v>0</v>
      </c>
      <c r="G32" s="51">
        <v>3.2900000000000003E-4</v>
      </c>
      <c r="H32" s="51">
        <v>6.4499999999999996E-4</v>
      </c>
      <c r="I32" s="51">
        <v>0</v>
      </c>
      <c r="J32" s="51">
        <v>2.3699999999999999E-4</v>
      </c>
      <c r="K32" s="51">
        <v>2.3E-5</v>
      </c>
      <c r="L32" s="51">
        <v>1.1699999999999998E-4</v>
      </c>
      <c r="M32" s="51">
        <v>2.8200000000000002E-4</v>
      </c>
      <c r="N32" s="51">
        <v>1.01E-4</v>
      </c>
      <c r="O32" s="51">
        <v>5.04E-4</v>
      </c>
      <c r="P32" s="51">
        <v>5.8699999999999996E-4</v>
      </c>
      <c r="Q32" s="51">
        <v>5.0299999999999997E-4</v>
      </c>
      <c r="R32" s="51">
        <v>0</v>
      </c>
      <c r="S32" s="51">
        <v>7.7299999999999992E-4</v>
      </c>
      <c r="T32" s="51">
        <v>2.4399999999999999E-4</v>
      </c>
      <c r="U32" s="51">
        <v>1.2E-5</v>
      </c>
      <c r="V32" s="51">
        <v>8.2000000000000001E-5</v>
      </c>
      <c r="W32" s="51">
        <v>1.2E-5</v>
      </c>
      <c r="X32" s="51">
        <v>0</v>
      </c>
      <c r="Y32" s="51">
        <v>0</v>
      </c>
      <c r="Z32" s="51">
        <v>5.8E-5</v>
      </c>
      <c r="AA32" s="51">
        <v>2.8400000000000002E-4</v>
      </c>
      <c r="AB32" s="51">
        <v>3.7199999999999999E-4</v>
      </c>
      <c r="AC32" s="51">
        <v>9.0000000000000006E-5</v>
      </c>
      <c r="AD32" s="51">
        <v>0</v>
      </c>
      <c r="AE32" s="69">
        <v>4.6999999999999997E-5</v>
      </c>
      <c r="AF32" s="69">
        <v>0</v>
      </c>
      <c r="AG32" s="69">
        <v>1.4010000000000001E-3</v>
      </c>
      <c r="AH32" s="69">
        <v>4.5000000000000003E-5</v>
      </c>
      <c r="AI32" s="69">
        <v>1.05E-4</v>
      </c>
      <c r="AJ32" s="69">
        <v>0</v>
      </c>
      <c r="AK32" s="69">
        <v>0</v>
      </c>
      <c r="AL32" s="69">
        <v>0</v>
      </c>
      <c r="AM32" s="69">
        <v>5.4299999999999997E-4</v>
      </c>
      <c r="AN32" s="69">
        <v>0</v>
      </c>
      <c r="AO32" s="70">
        <v>0</v>
      </c>
      <c r="AP32" s="69">
        <v>0</v>
      </c>
      <c r="AQ32" s="69">
        <v>1.5200000000000001E-4</v>
      </c>
      <c r="AR32" s="69">
        <v>0</v>
      </c>
      <c r="AS32" s="69">
        <v>4.0700000000000003E-4</v>
      </c>
      <c r="AT32" s="69">
        <v>0</v>
      </c>
      <c r="AU32" s="69">
        <v>1.147E-3</v>
      </c>
      <c r="AV32" s="69">
        <v>8.1300000000000003E-4</v>
      </c>
      <c r="AW32" s="69">
        <v>1.2700000000000001E-3</v>
      </c>
      <c r="AX32" s="69">
        <v>0</v>
      </c>
      <c r="AY32" s="69">
        <v>3.6999999999999994E-4</v>
      </c>
      <c r="AZ32" s="69">
        <v>7.3300000000000004E-4</v>
      </c>
      <c r="BA32" s="69">
        <v>0</v>
      </c>
      <c r="BB32" s="69">
        <v>4.0599999999999995E-4</v>
      </c>
      <c r="BC32" s="69">
        <v>1.5121000000000001E-2</v>
      </c>
      <c r="BD32" s="69">
        <v>1E-3</v>
      </c>
      <c r="BE32" s="69">
        <v>0</v>
      </c>
      <c r="BF32" s="69">
        <v>2.6899999999999998E-4</v>
      </c>
      <c r="BG32" s="69">
        <v>2.3E-5</v>
      </c>
      <c r="BH32" s="69">
        <v>3.0200000000000002E-4</v>
      </c>
      <c r="BI32" s="69">
        <v>6.2699999999999995E-4</v>
      </c>
      <c r="BJ32" s="69">
        <v>5.8E-5</v>
      </c>
      <c r="BK32" s="69">
        <v>5.2899999999999996E-4</v>
      </c>
      <c r="BL32" s="69">
        <v>0</v>
      </c>
      <c r="BM32" s="69">
        <v>6.9499999999999998E-4</v>
      </c>
      <c r="BN32" s="69">
        <v>7.54E-4</v>
      </c>
      <c r="BO32" s="69">
        <v>0</v>
      </c>
      <c r="BP32" s="69">
        <v>0</v>
      </c>
      <c r="BQ32" s="69">
        <v>0</v>
      </c>
      <c r="BR32" s="68">
        <v>4.4900000000000002E-4</v>
      </c>
      <c r="BS32" s="51">
        <v>2.03E-4</v>
      </c>
      <c r="BT32" s="51">
        <v>0</v>
      </c>
      <c r="BU32" s="51">
        <v>3.7100000000000002E-4</v>
      </c>
      <c r="BV32" s="51">
        <v>1.158E-3</v>
      </c>
      <c r="BW32" s="51">
        <v>0</v>
      </c>
      <c r="BX32" s="51">
        <v>2.0769999999999999E-3</v>
      </c>
      <c r="BY32" s="51">
        <v>1.17E-4</v>
      </c>
      <c r="BZ32" s="51">
        <v>0</v>
      </c>
      <c r="CA32" s="51">
        <v>0</v>
      </c>
      <c r="CB32" s="51">
        <v>3.6999999999999999E-4</v>
      </c>
      <c r="CC32" s="51">
        <v>0</v>
      </c>
      <c r="CD32" s="51">
        <v>0</v>
      </c>
      <c r="CE32" s="51">
        <v>4.1399999999999998E-4</v>
      </c>
      <c r="CF32" s="51">
        <v>1.024E-3</v>
      </c>
      <c r="CG32" s="51">
        <v>2.6770000000000001E-3</v>
      </c>
      <c r="CH32" s="51">
        <v>1.01E-4</v>
      </c>
      <c r="CI32" s="51">
        <v>4.7199999999999998E-4</v>
      </c>
      <c r="CJ32" s="51">
        <v>2.4800000000000001E-4</v>
      </c>
      <c r="CK32" s="51">
        <v>0</v>
      </c>
      <c r="CL32" s="51">
        <v>0</v>
      </c>
      <c r="CM32" s="51">
        <v>2.03E-4</v>
      </c>
      <c r="CN32" s="51">
        <v>0</v>
      </c>
      <c r="CO32" s="51">
        <v>0</v>
      </c>
      <c r="CP32" s="51">
        <v>0</v>
      </c>
      <c r="CQ32" s="51">
        <v>5.8500000000000002E-4</v>
      </c>
      <c r="CR32" s="51">
        <v>0</v>
      </c>
      <c r="CS32" s="51">
        <v>0</v>
      </c>
      <c r="CT32" s="51">
        <v>5.2899999999999996E-4</v>
      </c>
      <c r="CU32" s="51">
        <v>5.5000000000000003E-4</v>
      </c>
    </row>
    <row r="33" spans="1:350" ht="15">
      <c r="A33" s="193" t="s">
        <v>3</v>
      </c>
      <c r="B33" s="51">
        <v>1.4600000000000001E-3</v>
      </c>
      <c r="C33" s="51">
        <v>3.6699999999999998E-4</v>
      </c>
      <c r="D33" s="51">
        <v>0</v>
      </c>
      <c r="E33" s="51">
        <v>0</v>
      </c>
      <c r="F33" s="51">
        <v>1.46E-4</v>
      </c>
      <c r="G33" s="51">
        <v>9.2000000000000014E-4</v>
      </c>
      <c r="H33" s="51">
        <v>4.0499999999999998E-4</v>
      </c>
      <c r="I33" s="51">
        <v>0</v>
      </c>
      <c r="J33" s="51">
        <v>3.6600000000000001E-4</v>
      </c>
      <c r="K33" s="51">
        <v>0</v>
      </c>
      <c r="L33" s="51">
        <v>6.9999999999999999E-4</v>
      </c>
      <c r="M33" s="51">
        <v>9.8799999999999995E-4</v>
      </c>
      <c r="N33" s="51">
        <v>0</v>
      </c>
      <c r="O33" s="51">
        <v>0</v>
      </c>
      <c r="P33" s="51">
        <v>7.6900000000000004E-4</v>
      </c>
      <c r="Q33" s="51">
        <v>4.0400000000000001E-4</v>
      </c>
      <c r="R33" s="51">
        <v>0</v>
      </c>
      <c r="S33" s="51">
        <v>0</v>
      </c>
      <c r="T33" s="51">
        <v>0</v>
      </c>
      <c r="U33" s="51">
        <v>0</v>
      </c>
      <c r="V33" s="51">
        <v>2.2099999999999998E-4</v>
      </c>
      <c r="W33" s="51">
        <v>5.8600000000000004E-4</v>
      </c>
      <c r="X33" s="51">
        <v>0</v>
      </c>
      <c r="Y33" s="51">
        <v>0</v>
      </c>
      <c r="Z33" s="51">
        <v>1.9350000000000001E-3</v>
      </c>
      <c r="AA33" s="51">
        <v>0</v>
      </c>
      <c r="AB33" s="51">
        <v>0</v>
      </c>
      <c r="AC33" s="51">
        <v>0</v>
      </c>
      <c r="AD33" s="51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9.5E-4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70">
        <v>7.6599999999999986E-4</v>
      </c>
      <c r="AP33" s="69">
        <v>5.1199999999999998E-4</v>
      </c>
      <c r="AQ33" s="69">
        <v>0</v>
      </c>
      <c r="AR33" s="69">
        <v>0</v>
      </c>
      <c r="AS33" s="69">
        <v>0</v>
      </c>
      <c r="AT33" s="69">
        <v>0</v>
      </c>
      <c r="AU33" s="69">
        <v>2.1900000000000001E-4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2.5599999999999999E-4</v>
      </c>
      <c r="BC33" s="69">
        <v>0</v>
      </c>
      <c r="BD33" s="69">
        <v>0</v>
      </c>
      <c r="BE33" s="69">
        <v>0</v>
      </c>
      <c r="BF33" s="69">
        <v>5.8699999999999996E-4</v>
      </c>
      <c r="BG33" s="69">
        <v>2.5850000000000001E-3</v>
      </c>
      <c r="BH33" s="69">
        <v>6.1700000000000004E-4</v>
      </c>
      <c r="BI33" s="69">
        <v>2.1900000000000001E-4</v>
      </c>
      <c r="BJ33" s="69">
        <v>0</v>
      </c>
      <c r="BK33" s="69">
        <v>3.2900000000000003E-4</v>
      </c>
      <c r="BL33" s="69">
        <v>2.5079999999999998E-3</v>
      </c>
      <c r="BM33" s="69">
        <v>3.6000000000000001E-5</v>
      </c>
      <c r="BN33" s="69">
        <v>4.0100000000000004E-4</v>
      </c>
      <c r="BO33" s="69">
        <v>0</v>
      </c>
      <c r="BP33" s="69">
        <v>0</v>
      </c>
      <c r="BQ33" s="69">
        <v>6.1899999999999998E-4</v>
      </c>
      <c r="BR33" s="68">
        <v>0</v>
      </c>
      <c r="BS33" s="51">
        <v>0</v>
      </c>
      <c r="BT33" s="51">
        <v>2.1900000000000001E-4</v>
      </c>
      <c r="BU33" s="51">
        <v>2.1900000000000001E-4</v>
      </c>
      <c r="BV33" s="51">
        <v>2.3609999999999998E-3</v>
      </c>
      <c r="BW33" s="51">
        <v>7.67E-4</v>
      </c>
      <c r="BX33" s="51">
        <v>5.9299999999999999E-4</v>
      </c>
      <c r="BY33" s="51">
        <v>8.4199999999999998E-4</v>
      </c>
      <c r="BZ33" s="51">
        <v>0</v>
      </c>
      <c r="CA33" s="51">
        <v>2.5599999999999999E-4</v>
      </c>
      <c r="CB33" s="51">
        <v>1.0920000000000001E-3</v>
      </c>
      <c r="CC33" s="51">
        <v>8.0000000000000004E-4</v>
      </c>
      <c r="CD33" s="51">
        <v>0</v>
      </c>
      <c r="CE33" s="51">
        <v>2.9799999999999998E-4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1.5659999999999999E-3</v>
      </c>
      <c r="CL33" s="51">
        <v>0</v>
      </c>
      <c r="CM33" s="51">
        <v>1.1709999999999999E-3</v>
      </c>
      <c r="CN33" s="51">
        <v>1.423E-3</v>
      </c>
      <c r="CO33" s="51">
        <v>4.0200000000000001E-4</v>
      </c>
      <c r="CP33" s="51">
        <v>3.2699999999999998E-4</v>
      </c>
      <c r="CQ33" s="51">
        <v>7.67E-4</v>
      </c>
      <c r="CR33" s="51">
        <v>1.5319999999999999E-3</v>
      </c>
      <c r="CS33" s="51">
        <v>1.748E-3</v>
      </c>
      <c r="CT33" s="51">
        <v>2.5599999999999999E-4</v>
      </c>
      <c r="CU33" s="51">
        <v>1.238E-3</v>
      </c>
    </row>
    <row r="34" spans="1:350" ht="15">
      <c r="A34" s="193" t="s">
        <v>18</v>
      </c>
      <c r="B34" s="51">
        <v>4.0305569999999999</v>
      </c>
      <c r="C34" s="51">
        <v>4.0249790000000001</v>
      </c>
      <c r="D34" s="51">
        <v>4.0173359999999994</v>
      </c>
      <c r="E34" s="51">
        <v>4.0246420000000001</v>
      </c>
      <c r="F34" s="51">
        <v>4.0290249999999999</v>
      </c>
      <c r="G34" s="51">
        <v>4.0081160000000002</v>
      </c>
      <c r="H34" s="51">
        <v>4.0150409999999992</v>
      </c>
      <c r="I34" s="51">
        <v>4.0205279999999997</v>
      </c>
      <c r="J34" s="51">
        <v>4.0249439999999996</v>
      </c>
      <c r="K34" s="51">
        <v>4.0210360000000005</v>
      </c>
      <c r="L34" s="51">
        <v>4.0229410000000003</v>
      </c>
      <c r="M34" s="51">
        <v>4.0295590000000008</v>
      </c>
      <c r="N34" s="51">
        <v>4.0214430000000005</v>
      </c>
      <c r="O34" s="51">
        <v>4.0131399999999999</v>
      </c>
      <c r="P34" s="51">
        <v>4.019145</v>
      </c>
      <c r="Q34" s="51">
        <v>4.012696</v>
      </c>
      <c r="R34" s="51">
        <v>4.0165480000000002</v>
      </c>
      <c r="S34" s="51">
        <v>4.0062239999999996</v>
      </c>
      <c r="T34" s="51">
        <v>4.0158950000000004</v>
      </c>
      <c r="U34" s="51">
        <v>4.0087509999999993</v>
      </c>
      <c r="V34" s="51">
        <v>4.021291999999999</v>
      </c>
      <c r="W34" s="51">
        <v>4.0129619999999999</v>
      </c>
      <c r="X34" s="51">
        <v>4.0156989999999997</v>
      </c>
      <c r="Y34" s="51">
        <v>4.0229900000000001</v>
      </c>
      <c r="Z34" s="51">
        <v>4.0201889999999993</v>
      </c>
      <c r="AA34" s="51">
        <v>4.00258</v>
      </c>
      <c r="AB34" s="51">
        <v>4.0194720000000004</v>
      </c>
      <c r="AC34" s="51">
        <v>4.027508000000001</v>
      </c>
      <c r="AD34" s="51">
        <v>4.0257250000000004</v>
      </c>
      <c r="AE34" s="69">
        <v>4.0163980000000006</v>
      </c>
      <c r="AF34" s="69">
        <v>4.0228150000000005</v>
      </c>
      <c r="AG34" s="69">
        <v>4.0177380000000005</v>
      </c>
      <c r="AH34" s="69">
        <v>4.0188250000000005</v>
      </c>
      <c r="AI34" s="69">
        <v>4.0128589999999997</v>
      </c>
      <c r="AJ34" s="69">
        <v>4.0245330000000008</v>
      </c>
      <c r="AK34" s="69">
        <v>4.0195349999999994</v>
      </c>
      <c r="AL34" s="69">
        <v>4.0228070000000002</v>
      </c>
      <c r="AM34" s="69">
        <v>4.0215390000000006</v>
      </c>
      <c r="AN34" s="69">
        <v>4.0253889999999997</v>
      </c>
      <c r="AO34" s="70">
        <v>4.0185339999999989</v>
      </c>
      <c r="AP34" s="69">
        <v>4.022130999999999</v>
      </c>
      <c r="AQ34" s="69">
        <v>4.0208109999999992</v>
      </c>
      <c r="AR34" s="69">
        <v>4.0281269999999996</v>
      </c>
      <c r="AS34" s="69">
        <v>4.023898</v>
      </c>
      <c r="AT34" s="69">
        <v>4.0242499999999994</v>
      </c>
      <c r="AU34" s="69">
        <v>4.0249119999999996</v>
      </c>
      <c r="AV34" s="69">
        <v>4.0256639999999999</v>
      </c>
      <c r="AW34" s="69">
        <v>4.0109219999999999</v>
      </c>
      <c r="AX34" s="69">
        <v>4.0176420000000004</v>
      </c>
      <c r="AY34" s="69">
        <v>4.0270030000000006</v>
      </c>
      <c r="AZ34" s="69">
        <v>4.0269940000000002</v>
      </c>
      <c r="BA34" s="69">
        <v>4.0270919999999997</v>
      </c>
      <c r="BB34" s="69">
        <v>4.0222889999999998</v>
      </c>
      <c r="BC34" s="69">
        <v>4.0297159999999996</v>
      </c>
      <c r="BD34" s="69">
        <v>4.0142170000000004</v>
      </c>
      <c r="BE34" s="69">
        <v>4.0291670000000011</v>
      </c>
      <c r="BF34" s="69">
        <v>4.015727</v>
      </c>
      <c r="BG34" s="69">
        <v>4.0177269999999998</v>
      </c>
      <c r="BH34" s="69">
        <v>4.0264460000000009</v>
      </c>
      <c r="BI34" s="69">
        <v>4.0143529999999998</v>
      </c>
      <c r="BJ34" s="69">
        <v>4.0205890000000002</v>
      </c>
      <c r="BK34" s="69">
        <v>4.0282799999999996</v>
      </c>
      <c r="BL34" s="69">
        <v>4.0289720000000004</v>
      </c>
      <c r="BM34" s="69">
        <v>4.0264990000000003</v>
      </c>
      <c r="BN34" s="69">
        <v>4.0229229999999996</v>
      </c>
      <c r="BO34" s="69">
        <v>4.0180030000000002</v>
      </c>
      <c r="BP34" s="69">
        <v>4.02393</v>
      </c>
      <c r="BQ34" s="69">
        <v>4.0199500000000006</v>
      </c>
      <c r="BR34" s="68">
        <v>4.0224320000000002</v>
      </c>
      <c r="BS34" s="51">
        <v>4.0275740000000004</v>
      </c>
      <c r="BT34" s="51">
        <v>4.0281069999999994</v>
      </c>
      <c r="BU34" s="51">
        <v>4.0242350000000009</v>
      </c>
      <c r="BV34" s="51">
        <v>4.0343459999999993</v>
      </c>
      <c r="BW34" s="51">
        <v>4.0141550000000006</v>
      </c>
      <c r="BX34" s="51">
        <v>4.0004529999999994</v>
      </c>
      <c r="BY34" s="51">
        <v>4.0160369999999999</v>
      </c>
      <c r="BZ34" s="51">
        <v>4.0155909999999997</v>
      </c>
      <c r="CA34" s="51">
        <v>4.0173839999999998</v>
      </c>
      <c r="CB34" s="51">
        <v>4.0185170000000001</v>
      </c>
      <c r="CC34" s="51">
        <v>4.0163279999999997</v>
      </c>
      <c r="CD34" s="51">
        <v>4.0206140000000001</v>
      </c>
      <c r="CE34" s="51">
        <v>4.0267499999999998</v>
      </c>
      <c r="CF34" s="51">
        <v>4.0115809999999996</v>
      </c>
      <c r="CG34" s="51">
        <v>4.016763000000001</v>
      </c>
      <c r="CH34" s="51">
        <v>4.0204660000000008</v>
      </c>
      <c r="CI34" s="51">
        <v>4.0192259999999997</v>
      </c>
      <c r="CJ34" s="51">
        <v>4.02006</v>
      </c>
      <c r="CK34" s="51">
        <v>4.0204839999999997</v>
      </c>
      <c r="CL34" s="51">
        <v>4.0271210000000002</v>
      </c>
      <c r="CM34" s="51">
        <v>4.0182640000000003</v>
      </c>
      <c r="CN34" s="51">
        <v>4.0171600000000005</v>
      </c>
      <c r="CO34" s="51">
        <v>4.0189599999999999</v>
      </c>
      <c r="CP34" s="51">
        <v>4.0177079999999998</v>
      </c>
      <c r="CQ34" s="51">
        <v>4.0263850000000003</v>
      </c>
      <c r="CR34" s="51">
        <v>4.0228389999999994</v>
      </c>
      <c r="CS34" s="51">
        <v>4.0310309999999996</v>
      </c>
      <c r="CT34" s="51">
        <v>4.0317180000000006</v>
      </c>
      <c r="CU34" s="51">
        <v>4.0258380000000002</v>
      </c>
    </row>
    <row r="35" spans="1:350" ht="15">
      <c r="A35" s="19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66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67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</row>
    <row r="36" spans="1:350" ht="15">
      <c r="A36" s="192" t="s">
        <v>76</v>
      </c>
      <c r="B36" s="50">
        <v>36.030633217895662</v>
      </c>
      <c r="C36" s="50">
        <v>35.980470625089026</v>
      </c>
      <c r="D36" s="50">
        <v>49.59930552658286</v>
      </c>
      <c r="E36" s="50">
        <v>36.091788917858828</v>
      </c>
      <c r="F36" s="50">
        <v>35.720799401129682</v>
      </c>
      <c r="G36" s="50">
        <v>49.631130599295481</v>
      </c>
      <c r="H36" s="50">
        <v>50.22202160802555</v>
      </c>
      <c r="I36" s="50">
        <v>49.958161932622914</v>
      </c>
      <c r="J36" s="50">
        <v>36.318675155940383</v>
      </c>
      <c r="K36" s="50">
        <v>49.102913599848819</v>
      </c>
      <c r="L36" s="50">
        <v>49.116952502805049</v>
      </c>
      <c r="M36" s="50">
        <v>36.362981144818477</v>
      </c>
      <c r="N36" s="50">
        <v>35.999857756463818</v>
      </c>
      <c r="O36" s="50">
        <v>49.612994250286981</v>
      </c>
      <c r="P36" s="50">
        <v>36.354634248346898</v>
      </c>
      <c r="Q36" s="50">
        <v>50.423578789998558</v>
      </c>
      <c r="R36" s="50">
        <v>50.353821564228859</v>
      </c>
      <c r="S36" s="50">
        <v>50.572964894160201</v>
      </c>
      <c r="T36" s="50">
        <v>50.114911464221137</v>
      </c>
      <c r="U36" s="50">
        <v>49.725685709787285</v>
      </c>
      <c r="V36" s="50">
        <v>49.877123169370655</v>
      </c>
      <c r="W36" s="50">
        <v>48.01461522466456</v>
      </c>
      <c r="X36" s="50">
        <v>50.069450139026053</v>
      </c>
      <c r="Y36" s="50">
        <v>36.318191146774232</v>
      </c>
      <c r="Z36" s="50">
        <v>49.818899157536428</v>
      </c>
      <c r="AA36" s="50">
        <v>48.598782187660476</v>
      </c>
      <c r="AB36" s="50">
        <v>49.843730660510431</v>
      </c>
      <c r="AC36" s="50">
        <v>36.239558408562928</v>
      </c>
      <c r="AD36" s="50">
        <v>36.194262102416197</v>
      </c>
      <c r="AE36" s="50">
        <v>50.188963031767784</v>
      </c>
      <c r="AF36" s="50">
        <v>49.849672393622754</v>
      </c>
      <c r="AG36" s="50">
        <v>36.438708782225476</v>
      </c>
      <c r="AH36" s="50">
        <v>35.966506010978456</v>
      </c>
      <c r="AI36" s="50">
        <v>50.085400175591019</v>
      </c>
      <c r="AJ36" s="50">
        <v>49.829716887161787</v>
      </c>
      <c r="AK36" s="50">
        <v>36.417921685214694</v>
      </c>
      <c r="AL36" s="50">
        <v>36.463941822372782</v>
      </c>
      <c r="AM36" s="50">
        <v>35.958498203898543</v>
      </c>
      <c r="AN36" s="50">
        <v>50.009648909673196</v>
      </c>
      <c r="AO36" s="65">
        <v>50.290362254808265</v>
      </c>
      <c r="AP36" s="50">
        <v>50.193221924480405</v>
      </c>
      <c r="AQ36" s="50">
        <v>50.204814797044428</v>
      </c>
      <c r="AR36" s="50">
        <v>50.091489783930918</v>
      </c>
      <c r="AS36" s="50">
        <v>50.255102678016115</v>
      </c>
      <c r="AT36" s="50">
        <v>50.069102601811252</v>
      </c>
      <c r="AU36" s="50">
        <v>36.550363737260092</v>
      </c>
      <c r="AV36" s="50">
        <v>36.377059034495304</v>
      </c>
      <c r="AW36" s="50">
        <v>49.252787182251097</v>
      </c>
      <c r="AX36" s="50">
        <v>49.906262545162591</v>
      </c>
      <c r="AY36" s="50">
        <v>36.655563698855161</v>
      </c>
      <c r="AZ36" s="50">
        <v>36.854221266672994</v>
      </c>
      <c r="BA36" s="50">
        <v>35.987435657145269</v>
      </c>
      <c r="BB36" s="50">
        <v>36.566260510612111</v>
      </c>
      <c r="BC36" s="50">
        <v>34.57822322725869</v>
      </c>
      <c r="BD36" s="50">
        <v>50.197499655376532</v>
      </c>
      <c r="BE36" s="50">
        <v>49.623823483415457</v>
      </c>
      <c r="BF36" s="50">
        <v>49.934548692506489</v>
      </c>
      <c r="BG36" s="50">
        <v>50.360884177519608</v>
      </c>
      <c r="BH36" s="50">
        <v>36.436206525136008</v>
      </c>
      <c r="BI36" s="50">
        <v>50.965789735413694</v>
      </c>
      <c r="BJ36" s="50">
        <v>50.118440041358745</v>
      </c>
      <c r="BK36" s="50">
        <v>36.533461433023064</v>
      </c>
      <c r="BL36" s="50">
        <v>36.488293621624024</v>
      </c>
      <c r="BM36" s="50">
        <v>35.517340118965173</v>
      </c>
      <c r="BN36" s="50">
        <v>49.86456116365806</v>
      </c>
      <c r="BO36" s="50">
        <v>50.04190500661948</v>
      </c>
      <c r="BP36" s="50">
        <v>49.867878855073265</v>
      </c>
      <c r="BQ36" s="50">
        <v>50.36164598280817</v>
      </c>
      <c r="BR36" s="65">
        <v>35.686175862261727</v>
      </c>
      <c r="BS36" s="50">
        <v>35.621799564786379</v>
      </c>
      <c r="BT36" s="50">
        <v>35.982463598467987</v>
      </c>
      <c r="BU36" s="50">
        <v>35.454336715686203</v>
      </c>
      <c r="BV36" s="50">
        <v>49.653674387891634</v>
      </c>
      <c r="BW36" s="50">
        <v>49.102666309659412</v>
      </c>
      <c r="BX36" s="50">
        <v>47.960212321279514</v>
      </c>
      <c r="BY36" s="50">
        <v>49.076915810460982</v>
      </c>
      <c r="BZ36" s="50">
        <v>35.809612682937811</v>
      </c>
      <c r="CA36" s="50">
        <v>35.916986897093288</v>
      </c>
      <c r="CB36" s="50">
        <v>35.760997947195989</v>
      </c>
      <c r="CC36" s="50">
        <v>36.1282223469766</v>
      </c>
      <c r="CD36" s="50">
        <v>36.053818232903886</v>
      </c>
      <c r="CE36" s="50">
        <v>35.751714975149355</v>
      </c>
      <c r="CF36" s="50">
        <v>49.283366272993447</v>
      </c>
      <c r="CG36" s="50">
        <v>35.87001139552266</v>
      </c>
      <c r="CH36" s="50">
        <v>35.667192972368703</v>
      </c>
      <c r="CI36" s="50">
        <v>35.796984643056895</v>
      </c>
      <c r="CJ36" s="50">
        <v>35.450887654063344</v>
      </c>
      <c r="CK36" s="50">
        <v>35.948235750192438</v>
      </c>
      <c r="CL36" s="50">
        <v>35.266562896205315</v>
      </c>
      <c r="CM36" s="50">
        <v>35.597796959870273</v>
      </c>
      <c r="CN36" s="50">
        <v>49.722864531794073</v>
      </c>
      <c r="CO36" s="50">
        <v>49.524038714626279</v>
      </c>
      <c r="CP36" s="50">
        <v>36.113495285436514</v>
      </c>
      <c r="CQ36" s="50">
        <v>35.716630257710769</v>
      </c>
      <c r="CR36" s="50">
        <v>36.224000926194392</v>
      </c>
      <c r="CS36" s="50">
        <v>35.811536515177835</v>
      </c>
      <c r="CT36" s="50">
        <v>35.916827909497187</v>
      </c>
      <c r="CU36" s="50">
        <v>35.602733003432213</v>
      </c>
    </row>
    <row r="37" spans="1:350" ht="15">
      <c r="A37" s="192" t="s">
        <v>77</v>
      </c>
      <c r="B37" s="50">
        <v>25.768997944646227</v>
      </c>
      <c r="C37" s="50">
        <v>26.300737572503969</v>
      </c>
      <c r="D37" s="50">
        <v>46.80608076420225</v>
      </c>
      <c r="E37" s="50">
        <v>25.114900525758099</v>
      </c>
      <c r="F37" s="50">
        <v>26.180513022152656</v>
      </c>
      <c r="G37" s="50">
        <v>46.872915678661371</v>
      </c>
      <c r="H37" s="50">
        <v>46.190195662511066</v>
      </c>
      <c r="I37" s="50">
        <v>46.353921472780193</v>
      </c>
      <c r="J37" s="50">
        <v>25.213385459979932</v>
      </c>
      <c r="K37" s="50">
        <v>47.231852678761129</v>
      </c>
      <c r="L37" s="50">
        <v>45.603804373630268</v>
      </c>
      <c r="M37" s="50">
        <v>24.953051051626201</v>
      </c>
      <c r="N37" s="50">
        <v>25.760456804956167</v>
      </c>
      <c r="O37" s="50">
        <v>46.783093719816534</v>
      </c>
      <c r="P37" s="50">
        <v>25.55749440170862</v>
      </c>
      <c r="Q37" s="50">
        <v>45.936719505635345</v>
      </c>
      <c r="R37" s="50">
        <v>46.137297233219847</v>
      </c>
      <c r="S37" s="50">
        <v>45.763327905128762</v>
      </c>
      <c r="T37" s="50">
        <v>46.335791568049871</v>
      </c>
      <c r="U37" s="50">
        <v>46.686332987223636</v>
      </c>
      <c r="V37" s="50">
        <v>46.471386178886227</v>
      </c>
      <c r="W37" s="50">
        <v>42.94987931106882</v>
      </c>
      <c r="X37" s="50">
        <v>46.372619993288914</v>
      </c>
      <c r="Y37" s="50">
        <v>25.80828567881403</v>
      </c>
      <c r="Z37" s="50">
        <v>46.63197551566742</v>
      </c>
      <c r="AA37" s="50">
        <v>47.804228922635495</v>
      </c>
      <c r="AB37" s="50">
        <v>46.540952989913279</v>
      </c>
      <c r="AC37" s="50">
        <v>25.620287688524002</v>
      </c>
      <c r="AD37" s="50">
        <v>25.889844229971882</v>
      </c>
      <c r="AE37" s="50">
        <v>46.370769430940705</v>
      </c>
      <c r="AF37" s="50">
        <v>46.646476584429017</v>
      </c>
      <c r="AG37" s="50">
        <v>25.054826099621025</v>
      </c>
      <c r="AH37" s="50">
        <v>26.132352948658522</v>
      </c>
      <c r="AI37" s="50">
        <v>46.38684388484819</v>
      </c>
      <c r="AJ37" s="50">
        <v>46.679341994696536</v>
      </c>
      <c r="AK37" s="50">
        <v>25.738512535941243</v>
      </c>
      <c r="AL37" s="50">
        <v>26.002388220816076</v>
      </c>
      <c r="AM37" s="50">
        <v>25.774055907076821</v>
      </c>
      <c r="AN37" s="50">
        <v>46.40895578799595</v>
      </c>
      <c r="AO37" s="65">
        <v>46.076632018005164</v>
      </c>
      <c r="AP37" s="50">
        <v>46.399540057024154</v>
      </c>
      <c r="AQ37" s="50">
        <v>46.168643844160833</v>
      </c>
      <c r="AR37" s="50">
        <v>46.343417684311255</v>
      </c>
      <c r="AS37" s="50">
        <v>46.203633533375665</v>
      </c>
      <c r="AT37" s="50">
        <v>46.344230990314685</v>
      </c>
      <c r="AU37" s="50">
        <v>25.226040696928067</v>
      </c>
      <c r="AV37" s="50">
        <v>25.980734357399388</v>
      </c>
      <c r="AW37" s="50">
        <v>47.118182600290481</v>
      </c>
      <c r="AX37" s="50">
        <v>46.535477719791253</v>
      </c>
      <c r="AY37" s="50">
        <v>25.019788218049488</v>
      </c>
      <c r="AZ37" s="50">
        <v>24.679825899649824</v>
      </c>
      <c r="BA37" s="50">
        <v>25.572399984070245</v>
      </c>
      <c r="BB37" s="50">
        <v>25.064131904158728</v>
      </c>
      <c r="BC37" s="50">
        <v>23.91985640230569</v>
      </c>
      <c r="BD37" s="50">
        <v>46.147869821525596</v>
      </c>
      <c r="BE37" s="50">
        <v>46.708791663055806</v>
      </c>
      <c r="BF37" s="50">
        <v>46.454247651667387</v>
      </c>
      <c r="BG37" s="50">
        <v>46.019490905297431</v>
      </c>
      <c r="BH37" s="50">
        <v>25.681180790909025</v>
      </c>
      <c r="BI37" s="50">
        <v>45.54517115178475</v>
      </c>
      <c r="BJ37" s="50">
        <v>46.434814352004608</v>
      </c>
      <c r="BK37" s="50">
        <v>24.941965307451834</v>
      </c>
      <c r="BL37" s="50">
        <v>25.235590138583024</v>
      </c>
      <c r="BM37" s="50">
        <v>23.321683221198466</v>
      </c>
      <c r="BN37" s="50">
        <v>46.588907977154797</v>
      </c>
      <c r="BO37" s="50">
        <v>46.453832727258124</v>
      </c>
      <c r="BP37" s="50">
        <v>46.584002928589655</v>
      </c>
      <c r="BQ37" s="50">
        <v>46.114097127778244</v>
      </c>
      <c r="BR37" s="65">
        <v>25.600089440438257</v>
      </c>
      <c r="BS37" s="50">
        <v>25.691223124444974</v>
      </c>
      <c r="BT37" s="50">
        <v>25.311279186201368</v>
      </c>
      <c r="BU37" s="50">
        <v>26.502632943498533</v>
      </c>
      <c r="BV37" s="50">
        <v>46.688743859056821</v>
      </c>
      <c r="BW37" s="50">
        <v>47.278500448528177</v>
      </c>
      <c r="BX37" s="50">
        <v>48.351289987140127</v>
      </c>
      <c r="BY37" s="50">
        <v>47.385256379335303</v>
      </c>
      <c r="BZ37" s="50">
        <v>25.796034637828413</v>
      </c>
      <c r="CA37" s="50">
        <v>26.089475634035864</v>
      </c>
      <c r="CB37" s="50">
        <v>25.845755762710738</v>
      </c>
      <c r="CC37" s="50">
        <v>25.356990434874387</v>
      </c>
      <c r="CD37" s="50">
        <v>25.843461282196543</v>
      </c>
      <c r="CE37" s="50">
        <v>26.018178812416682</v>
      </c>
      <c r="CF37" s="50">
        <v>47.102465539885671</v>
      </c>
      <c r="CG37" s="50">
        <v>25.509990483309032</v>
      </c>
      <c r="CH37" s="50">
        <v>25.867984618915159</v>
      </c>
      <c r="CI37" s="50">
        <v>25.179438404234045</v>
      </c>
      <c r="CJ37" s="50">
        <v>25.79834513778469</v>
      </c>
      <c r="CK37" s="50">
        <v>25.962143941919475</v>
      </c>
      <c r="CL37" s="50">
        <v>26.588657121399329</v>
      </c>
      <c r="CM37" s="50">
        <v>25.781559719178542</v>
      </c>
      <c r="CN37" s="50">
        <v>46.717610735903889</v>
      </c>
      <c r="CO37" s="50">
        <v>46.842842782620032</v>
      </c>
      <c r="CP37" s="50">
        <v>25.373829494699674</v>
      </c>
      <c r="CQ37" s="50">
        <v>25.907623257697644</v>
      </c>
      <c r="CR37" s="50">
        <v>25.249866834167022</v>
      </c>
      <c r="CS37" s="50">
        <v>25.752094080681587</v>
      </c>
      <c r="CT37" s="50">
        <v>26.33260778256442</v>
      </c>
      <c r="CU37" s="50">
        <v>26.047957717554198</v>
      </c>
    </row>
    <row r="38" spans="1:350" ht="15">
      <c r="A38" s="192" t="s">
        <v>78</v>
      </c>
      <c r="B38" s="50">
        <v>38.200368837458115</v>
      </c>
      <c r="C38" s="50">
        <v>37.718791802407011</v>
      </c>
      <c r="D38" s="50">
        <v>3.5946137092148924</v>
      </c>
      <c r="E38" s="50">
        <v>38.793310556383069</v>
      </c>
      <c r="F38" s="50">
        <v>38.098687576717651</v>
      </c>
      <c r="G38" s="50">
        <v>3.4959537220431485</v>
      </c>
      <c r="H38" s="50">
        <v>3.5877827294633775</v>
      </c>
      <c r="I38" s="50">
        <v>3.6879165945968984</v>
      </c>
      <c r="J38" s="50">
        <v>38.467939384079678</v>
      </c>
      <c r="K38" s="50">
        <v>3.6652337213900452</v>
      </c>
      <c r="L38" s="50">
        <v>5.279243123564676</v>
      </c>
      <c r="M38" s="50">
        <v>38.683967803555326</v>
      </c>
      <c r="N38" s="50">
        <v>38.239685438580004</v>
      </c>
      <c r="O38" s="50">
        <v>3.6039120298964846</v>
      </c>
      <c r="P38" s="50">
        <v>38.087871349944471</v>
      </c>
      <c r="Q38" s="50">
        <v>3.6397017043660966</v>
      </c>
      <c r="R38" s="50">
        <v>3.5088812025512928</v>
      </c>
      <c r="S38" s="50">
        <v>3.6637072007110456</v>
      </c>
      <c r="T38" s="50">
        <v>3.5492969677289885</v>
      </c>
      <c r="U38" s="50">
        <v>3.5879813029890815</v>
      </c>
      <c r="V38" s="50">
        <v>3.651490651743118</v>
      </c>
      <c r="W38" s="50">
        <v>9.0355054642666168</v>
      </c>
      <c r="X38" s="50">
        <v>3.5579298676850342</v>
      </c>
      <c r="Y38" s="50">
        <v>37.873523174411737</v>
      </c>
      <c r="Z38" s="50">
        <v>3.5491253267961569</v>
      </c>
      <c r="AA38" s="50">
        <v>3.5969888897040239</v>
      </c>
      <c r="AB38" s="50">
        <v>3.6153163495762919</v>
      </c>
      <c r="AC38" s="50">
        <v>38.140153902913063</v>
      </c>
      <c r="AD38" s="50">
        <v>37.915893667611918</v>
      </c>
      <c r="AE38" s="50">
        <v>3.440267537291501</v>
      </c>
      <c r="AF38" s="50">
        <v>3.5038510219482295</v>
      </c>
      <c r="AG38" s="50">
        <v>38.5064651181535</v>
      </c>
      <c r="AH38" s="50">
        <v>37.901141040363015</v>
      </c>
      <c r="AI38" s="50">
        <v>3.5277559395607803</v>
      </c>
      <c r="AJ38" s="50">
        <v>3.4909411181416794</v>
      </c>
      <c r="AK38" s="50">
        <v>37.843565778844059</v>
      </c>
      <c r="AL38" s="50">
        <v>37.533669956811146</v>
      </c>
      <c r="AM38" s="50">
        <v>38.267445889024629</v>
      </c>
      <c r="AN38" s="50">
        <v>3.5813953023308365</v>
      </c>
      <c r="AO38" s="65">
        <v>3.6330057271865739</v>
      </c>
      <c r="AP38" s="50">
        <v>3.4072380184954523</v>
      </c>
      <c r="AQ38" s="50">
        <v>3.6265413587947415</v>
      </c>
      <c r="AR38" s="50">
        <v>3.5650925317578226</v>
      </c>
      <c r="AS38" s="50">
        <v>3.5412637886082288</v>
      </c>
      <c r="AT38" s="50">
        <v>3.5866664078740631</v>
      </c>
      <c r="AU38" s="50">
        <v>38.223595565811834</v>
      </c>
      <c r="AV38" s="50">
        <v>37.642206608105305</v>
      </c>
      <c r="AW38" s="50">
        <v>3.6290302174584137</v>
      </c>
      <c r="AX38" s="50">
        <v>3.5582597350461662</v>
      </c>
      <c r="AY38" s="50">
        <v>38.324648083095354</v>
      </c>
      <c r="AZ38" s="50">
        <v>38.465952833677179</v>
      </c>
      <c r="BA38" s="50">
        <v>38.440164358784479</v>
      </c>
      <c r="BB38" s="50">
        <v>38.369607585229154</v>
      </c>
      <c r="BC38" s="50">
        <v>41.501920370435627</v>
      </c>
      <c r="BD38" s="50">
        <v>3.6546305230978815</v>
      </c>
      <c r="BE38" s="50">
        <v>3.6673848535287275</v>
      </c>
      <c r="BF38" s="50">
        <v>3.6112036558261207</v>
      </c>
      <c r="BG38" s="50">
        <v>3.6196249171829611</v>
      </c>
      <c r="BH38" s="50">
        <v>37.882612683954967</v>
      </c>
      <c r="BI38" s="50">
        <v>3.4890391128015481</v>
      </c>
      <c r="BJ38" s="50">
        <v>3.4467456066366546</v>
      </c>
      <c r="BK38" s="50">
        <v>38.524573259525113</v>
      </c>
      <c r="BL38" s="50">
        <v>38.276116239792948</v>
      </c>
      <c r="BM38" s="50">
        <v>41.160976659836365</v>
      </c>
      <c r="BN38" s="50">
        <v>3.5465308591871469</v>
      </c>
      <c r="BO38" s="50">
        <v>3.504262266122387</v>
      </c>
      <c r="BP38" s="50">
        <v>3.5481182163370755</v>
      </c>
      <c r="BQ38" s="50">
        <v>3.5242568894135995</v>
      </c>
      <c r="BR38" s="65">
        <v>38.713734697300019</v>
      </c>
      <c r="BS38" s="50">
        <v>38.686977310768647</v>
      </c>
      <c r="BT38" s="50">
        <v>38.706257215330652</v>
      </c>
      <c r="BU38" s="50">
        <v>38.043030340815264</v>
      </c>
      <c r="BV38" s="50">
        <v>3.6575817530515429</v>
      </c>
      <c r="BW38" s="50">
        <v>3.6188332418124065</v>
      </c>
      <c r="BX38" s="50">
        <v>3.6884976915803702</v>
      </c>
      <c r="BY38" s="50">
        <v>3.5378278102037206</v>
      </c>
      <c r="BZ38" s="50">
        <v>38.394352679233776</v>
      </c>
      <c r="CA38" s="50">
        <v>37.993537468870855</v>
      </c>
      <c r="CB38" s="50">
        <v>38.393246290093266</v>
      </c>
      <c r="CC38" s="50">
        <v>38.51478721814901</v>
      </c>
      <c r="CD38" s="50">
        <v>38.102720484899571</v>
      </c>
      <c r="CE38" s="50">
        <v>38.230106212433974</v>
      </c>
      <c r="CF38" s="50">
        <v>3.6141681871208884</v>
      </c>
      <c r="CG38" s="50">
        <v>38.619998121168308</v>
      </c>
      <c r="CH38" s="50">
        <v>38.464822408716152</v>
      </c>
      <c r="CI38" s="50">
        <v>39.023576952709064</v>
      </c>
      <c r="CJ38" s="50">
        <v>38.75076720815197</v>
      </c>
      <c r="CK38" s="50">
        <v>38.08962030788809</v>
      </c>
      <c r="CL38" s="50">
        <v>38.144779982395363</v>
      </c>
      <c r="CM38" s="50">
        <v>38.620643320951189</v>
      </c>
      <c r="CN38" s="50">
        <v>3.5595247323020365</v>
      </c>
      <c r="CO38" s="50">
        <v>3.6331185027536921</v>
      </c>
      <c r="CP38" s="50">
        <v>38.512675219863809</v>
      </c>
      <c r="CQ38" s="50">
        <v>38.375746484591581</v>
      </c>
      <c r="CR38" s="50">
        <v>38.526132239638585</v>
      </c>
      <c r="CS38" s="50">
        <v>38.436369404140578</v>
      </c>
      <c r="CT38" s="50">
        <v>37.750564307938383</v>
      </c>
      <c r="CU38" s="50">
        <v>38.349309279013596</v>
      </c>
    </row>
    <row r="39" spans="1:350" ht="15">
      <c r="A39" s="192" t="s">
        <v>79</v>
      </c>
      <c r="B39" s="50">
        <v>100</v>
      </c>
      <c r="C39" s="50">
        <v>100</v>
      </c>
      <c r="D39" s="50">
        <v>100.00000000000001</v>
      </c>
      <c r="E39" s="50">
        <v>100</v>
      </c>
      <c r="F39" s="50">
        <v>99.999999999999986</v>
      </c>
      <c r="G39" s="50">
        <v>100.00000000000001</v>
      </c>
      <c r="H39" s="50">
        <v>100</v>
      </c>
      <c r="I39" s="50">
        <v>100.00000000000001</v>
      </c>
      <c r="J39" s="50">
        <v>100</v>
      </c>
      <c r="K39" s="50">
        <v>100</v>
      </c>
      <c r="L39" s="50">
        <v>100</v>
      </c>
      <c r="M39" s="50">
        <v>100</v>
      </c>
      <c r="N39" s="50">
        <v>100</v>
      </c>
      <c r="O39" s="50">
        <v>100</v>
      </c>
      <c r="P39" s="50">
        <v>100</v>
      </c>
      <c r="Q39" s="50">
        <v>100</v>
      </c>
      <c r="R39" s="50">
        <v>100</v>
      </c>
      <c r="S39" s="50">
        <v>100.00000000000001</v>
      </c>
      <c r="T39" s="50">
        <v>100</v>
      </c>
      <c r="U39" s="50">
        <v>100</v>
      </c>
      <c r="V39" s="50">
        <v>100</v>
      </c>
      <c r="W39" s="50">
        <v>100</v>
      </c>
      <c r="X39" s="50">
        <v>100</v>
      </c>
      <c r="Y39" s="50">
        <v>100</v>
      </c>
      <c r="Z39" s="50">
        <v>100.00000000000001</v>
      </c>
      <c r="AA39" s="50">
        <v>100</v>
      </c>
      <c r="AB39" s="50">
        <v>100</v>
      </c>
      <c r="AC39" s="50">
        <v>100</v>
      </c>
      <c r="AD39" s="50">
        <v>100</v>
      </c>
      <c r="AE39" s="50">
        <v>100</v>
      </c>
      <c r="AF39" s="50">
        <v>100</v>
      </c>
      <c r="AG39" s="50">
        <v>100</v>
      </c>
      <c r="AH39" s="50">
        <v>100</v>
      </c>
      <c r="AI39" s="50">
        <v>99.999999999999986</v>
      </c>
      <c r="AJ39" s="50">
        <v>100</v>
      </c>
      <c r="AK39" s="50">
        <v>100</v>
      </c>
      <c r="AL39" s="50">
        <v>100</v>
      </c>
      <c r="AM39" s="50">
        <v>100</v>
      </c>
      <c r="AN39" s="50">
        <v>99.999999999999972</v>
      </c>
      <c r="AO39" s="65">
        <v>100</v>
      </c>
      <c r="AP39" s="50">
        <v>100.00000000000001</v>
      </c>
      <c r="AQ39" s="50">
        <v>100</v>
      </c>
      <c r="AR39" s="50">
        <v>100</v>
      </c>
      <c r="AS39" s="50">
        <v>100.00000000000001</v>
      </c>
      <c r="AT39" s="50">
        <v>100</v>
      </c>
      <c r="AU39" s="50">
        <v>100</v>
      </c>
      <c r="AV39" s="50">
        <v>100</v>
      </c>
      <c r="AW39" s="50">
        <v>99.999999999999986</v>
      </c>
      <c r="AX39" s="50">
        <v>100</v>
      </c>
      <c r="AY39" s="50">
        <v>100</v>
      </c>
      <c r="AZ39" s="50">
        <v>100</v>
      </c>
      <c r="BA39" s="50">
        <v>100</v>
      </c>
      <c r="BB39" s="50">
        <v>100</v>
      </c>
      <c r="BC39" s="50">
        <v>100</v>
      </c>
      <c r="BD39" s="50">
        <v>100.00000000000001</v>
      </c>
      <c r="BE39" s="50">
        <v>99.999999999999986</v>
      </c>
      <c r="BF39" s="50">
        <v>99.999999999999986</v>
      </c>
      <c r="BG39" s="50">
        <v>100</v>
      </c>
      <c r="BH39" s="50">
        <v>100</v>
      </c>
      <c r="BI39" s="50">
        <v>100</v>
      </c>
      <c r="BJ39" s="50">
        <v>100</v>
      </c>
      <c r="BK39" s="50">
        <v>100.00000000000001</v>
      </c>
      <c r="BL39" s="50">
        <v>100</v>
      </c>
      <c r="BM39" s="50">
        <v>100</v>
      </c>
      <c r="BN39" s="50">
        <v>100</v>
      </c>
      <c r="BO39" s="50">
        <v>99.999999999999986</v>
      </c>
      <c r="BP39" s="50">
        <v>99.999999999999986</v>
      </c>
      <c r="BQ39" s="50">
        <v>100.00000000000001</v>
      </c>
      <c r="BR39" s="65">
        <v>100</v>
      </c>
      <c r="BS39" s="50">
        <v>100</v>
      </c>
      <c r="BT39" s="50">
        <v>100</v>
      </c>
      <c r="BU39" s="50">
        <v>100</v>
      </c>
      <c r="BV39" s="50">
        <v>100</v>
      </c>
      <c r="BW39" s="50">
        <v>100</v>
      </c>
      <c r="BX39" s="50">
        <v>100.00000000000001</v>
      </c>
      <c r="BY39" s="50">
        <v>100.00000000000001</v>
      </c>
      <c r="BZ39" s="50">
        <v>100</v>
      </c>
      <c r="CA39" s="50">
        <v>100</v>
      </c>
      <c r="CB39" s="50">
        <v>100</v>
      </c>
      <c r="CC39" s="50">
        <v>100</v>
      </c>
      <c r="CD39" s="50">
        <v>100</v>
      </c>
      <c r="CE39" s="50">
        <v>100</v>
      </c>
      <c r="CF39" s="50">
        <v>100</v>
      </c>
      <c r="CG39" s="50">
        <v>100</v>
      </c>
      <c r="CH39" s="50">
        <v>100.00000000000001</v>
      </c>
      <c r="CI39" s="50">
        <v>100</v>
      </c>
      <c r="CJ39" s="50">
        <v>100</v>
      </c>
      <c r="CK39" s="50">
        <v>100</v>
      </c>
      <c r="CL39" s="50">
        <v>100</v>
      </c>
      <c r="CM39" s="50">
        <v>100</v>
      </c>
      <c r="CN39" s="50">
        <v>100</v>
      </c>
      <c r="CO39" s="50">
        <v>100</v>
      </c>
      <c r="CP39" s="50">
        <v>100</v>
      </c>
      <c r="CQ39" s="50">
        <v>100</v>
      </c>
      <c r="CR39" s="50">
        <v>100</v>
      </c>
      <c r="CS39" s="50">
        <v>100</v>
      </c>
      <c r="CT39" s="50">
        <v>100</v>
      </c>
      <c r="CU39" s="50">
        <v>100</v>
      </c>
    </row>
    <row r="40" spans="1:350" ht="15">
      <c r="A40" s="192" t="s">
        <v>54</v>
      </c>
      <c r="B40" s="50">
        <v>58.302343460804693</v>
      </c>
      <c r="C40" s="50">
        <v>57.770990104972896</v>
      </c>
      <c r="D40" s="50">
        <v>51.448687085779355</v>
      </c>
      <c r="E40" s="50">
        <v>58.967065930115815</v>
      </c>
      <c r="F40" s="50">
        <v>57.706045320768297</v>
      </c>
      <c r="G40" s="50">
        <v>51.429066980616412</v>
      </c>
      <c r="H40" s="50">
        <v>52.090931035327714</v>
      </c>
      <c r="I40" s="50">
        <v>51.871125788376695</v>
      </c>
      <c r="J40" s="50">
        <v>59.023986507845926</v>
      </c>
      <c r="K40" s="50">
        <v>50.971124441033254</v>
      </c>
      <c r="L40" s="50">
        <v>51.854476381432292</v>
      </c>
      <c r="M40" s="50">
        <v>59.304198008635879</v>
      </c>
      <c r="N40" s="50">
        <v>58.289628237988232</v>
      </c>
      <c r="O40" s="50">
        <v>51.467850298732095</v>
      </c>
      <c r="P40" s="50">
        <v>58.719729140364976</v>
      </c>
      <c r="Q40" s="50">
        <v>52.328168013032453</v>
      </c>
      <c r="R40" s="50">
        <v>52.184928718600631</v>
      </c>
      <c r="S40" s="50">
        <v>52.496274690085919</v>
      </c>
      <c r="T40" s="50">
        <v>51.959094012465016</v>
      </c>
      <c r="U40" s="50">
        <v>51.576231243593838</v>
      </c>
      <c r="V40" s="50">
        <v>51.767405128279776</v>
      </c>
      <c r="W40" s="50">
        <v>52.783908127805937</v>
      </c>
      <c r="X40" s="50">
        <v>51.916606591223733</v>
      </c>
      <c r="Y40" s="50">
        <v>58.45847535943922</v>
      </c>
      <c r="Z40" s="50">
        <v>51.652096807139905</v>
      </c>
      <c r="AA40" s="50">
        <v>50.412099817149858</v>
      </c>
      <c r="AB40" s="50">
        <v>51.713331177480413</v>
      </c>
      <c r="AC40" s="50">
        <v>58.583331021687592</v>
      </c>
      <c r="AD40" s="50">
        <v>58.298756703749724</v>
      </c>
      <c r="AE40" s="50">
        <v>51.97711484044433</v>
      </c>
      <c r="AF40" s="50">
        <v>51.659753183477974</v>
      </c>
      <c r="AG40" s="50">
        <v>59.256162216465036</v>
      </c>
      <c r="AH40" s="50">
        <v>57.918143124587793</v>
      </c>
      <c r="AI40" s="50">
        <v>51.91690176110432</v>
      </c>
      <c r="AJ40" s="50">
        <v>51.632165378548443</v>
      </c>
      <c r="AK40" s="50">
        <v>58.59075112905893</v>
      </c>
      <c r="AL40" s="50">
        <v>58.373753984205287</v>
      </c>
      <c r="AM40" s="50">
        <v>58.2488424814834</v>
      </c>
      <c r="AN40" s="50">
        <v>51.867219056409084</v>
      </c>
      <c r="AO40" s="65">
        <v>52.18629327841964</v>
      </c>
      <c r="AP40" s="50">
        <v>51.963750590433811</v>
      </c>
      <c r="AQ40" s="50">
        <v>52.094026202748466</v>
      </c>
      <c r="AR40" s="50">
        <v>51.943317102706807</v>
      </c>
      <c r="AS40" s="50">
        <v>52.100104823974448</v>
      </c>
      <c r="AT40" s="50">
        <v>51.931720163963277</v>
      </c>
      <c r="AU40" s="50">
        <v>59.165573121365533</v>
      </c>
      <c r="AV40" s="50">
        <v>58.336026751106331</v>
      </c>
      <c r="AW40" s="50">
        <v>51.107493567190041</v>
      </c>
      <c r="AX40" s="50">
        <v>51.747575694979574</v>
      </c>
      <c r="AY40" s="50">
        <v>59.433083978574288</v>
      </c>
      <c r="AZ40" s="50">
        <v>59.892405853069043</v>
      </c>
      <c r="BA40" s="50">
        <v>58.459278330254314</v>
      </c>
      <c r="BB40" s="50">
        <v>59.331539323199813</v>
      </c>
      <c r="BC40" s="50">
        <v>59.11001428803003</v>
      </c>
      <c r="BD40" s="50">
        <v>52.10162141462429</v>
      </c>
      <c r="BE40" s="50">
        <v>51.513003574089325</v>
      </c>
      <c r="BF40" s="50">
        <v>51.805345212742381</v>
      </c>
      <c r="BG40" s="50">
        <v>52.252218498056138</v>
      </c>
      <c r="BH40" s="50">
        <v>58.657017140391652</v>
      </c>
      <c r="BI40" s="50">
        <v>52.808291687181793</v>
      </c>
      <c r="BJ40" s="50">
        <v>51.907561641758257</v>
      </c>
      <c r="BK40" s="50">
        <v>59.427747589704396</v>
      </c>
      <c r="BL40" s="50">
        <v>59.115355999597305</v>
      </c>
      <c r="BM40" s="50">
        <v>60.363578629832496</v>
      </c>
      <c r="BN40" s="50">
        <v>51.698048403899875</v>
      </c>
      <c r="BO40" s="50">
        <v>51.859186925570114</v>
      </c>
      <c r="BP40" s="50">
        <v>51.702338962058406</v>
      </c>
      <c r="BQ40" s="50">
        <v>52.201355863183721</v>
      </c>
      <c r="BR40" s="65">
        <v>58.228667852419392</v>
      </c>
      <c r="BS40" s="50">
        <v>58.098260373391739</v>
      </c>
      <c r="BT40" s="50">
        <v>58.704954149851375</v>
      </c>
      <c r="BU40" s="50">
        <v>57.224129764116562</v>
      </c>
      <c r="BV40" s="50">
        <v>51.53874616331251</v>
      </c>
      <c r="BW40" s="50">
        <v>50.94632899895678</v>
      </c>
      <c r="BX40" s="50">
        <v>49.796972502511558</v>
      </c>
      <c r="BY40" s="50">
        <v>50.876851201213483</v>
      </c>
      <c r="BZ40" s="50">
        <v>58.127159181504126</v>
      </c>
      <c r="CA40" s="50">
        <v>57.924586294633173</v>
      </c>
      <c r="CB40" s="50">
        <v>58.047203908173806</v>
      </c>
      <c r="CC40" s="50">
        <v>58.759205201353417</v>
      </c>
      <c r="CD40" s="50">
        <v>58.24782367714274</v>
      </c>
      <c r="CE40" s="50">
        <v>57.878867491829801</v>
      </c>
      <c r="CF40" s="50">
        <v>51.131338855560081</v>
      </c>
      <c r="CG40" s="50">
        <v>58.43924779659099</v>
      </c>
      <c r="CH40" s="50">
        <v>57.962281687508742</v>
      </c>
      <c r="CI40" s="50">
        <v>58.706271791794251</v>
      </c>
      <c r="CJ40" s="50">
        <v>57.87972524413675</v>
      </c>
      <c r="CK40" s="50">
        <v>58.064957651636973</v>
      </c>
      <c r="CL40" s="50">
        <v>57.014691542877195</v>
      </c>
      <c r="CM40" s="50">
        <v>57.996366996823213</v>
      </c>
      <c r="CN40" s="50">
        <v>51.558087404457652</v>
      </c>
      <c r="CO40" s="50">
        <v>51.39113972059107</v>
      </c>
      <c r="CP40" s="50">
        <v>58.733235531989145</v>
      </c>
      <c r="CQ40" s="50">
        <v>57.958722775895779</v>
      </c>
      <c r="CR40" s="50">
        <v>58.925852961462375</v>
      </c>
      <c r="CS40" s="50">
        <v>58.169955489250192</v>
      </c>
      <c r="CT40" s="50">
        <v>57.698238562630863</v>
      </c>
      <c r="CU40" s="50">
        <v>57.749122657133093</v>
      </c>
    </row>
    <row r="41" spans="1:350" ht="15">
      <c r="A41" s="165"/>
    </row>
    <row r="42" spans="1:350" ht="20" thickBot="1">
      <c r="A42" s="166" t="s">
        <v>123</v>
      </c>
      <c r="B42" s="163"/>
      <c r="C42" s="164"/>
      <c r="D42" s="16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72"/>
      <c r="Z42" s="72"/>
      <c r="AA42" s="7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73"/>
      <c r="AW42" s="73"/>
      <c r="AX42" s="73"/>
      <c r="AY42" s="73"/>
      <c r="AZ42" s="7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</row>
    <row r="43" spans="1:350" ht="11.25" customHeight="1" thickTop="1">
      <c r="A43" s="167"/>
      <c r="B43" s="53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72"/>
      <c r="Z43" s="72"/>
      <c r="AA43" s="7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73"/>
      <c r="AW43" s="73"/>
      <c r="AX43" s="73"/>
      <c r="AY43" s="73"/>
      <c r="AZ43" s="7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</row>
    <row r="44" spans="1:350" ht="19">
      <c r="A44" s="192" t="s">
        <v>122</v>
      </c>
      <c r="B44" s="74" t="s">
        <v>22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75"/>
      <c r="Z44" s="75"/>
      <c r="AA44" s="75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45"/>
      <c r="AW44" s="45"/>
      <c r="AX44" s="45"/>
      <c r="AY44" s="45"/>
      <c r="AZ44" s="45"/>
      <c r="BA44" s="76" t="s">
        <v>81</v>
      </c>
      <c r="BB44" s="60"/>
      <c r="BC44" s="73"/>
      <c r="BD44" s="73"/>
      <c r="BE44" s="73"/>
      <c r="BF44" s="73"/>
      <c r="BG44" s="73"/>
      <c r="BH44" s="73"/>
      <c r="BI44" s="60"/>
      <c r="BJ44" s="60"/>
      <c r="BK44" s="60"/>
      <c r="BL44" s="60"/>
      <c r="BM44" s="60"/>
      <c r="BN44" s="60"/>
      <c r="BO44" s="60"/>
      <c r="BP44" s="60"/>
      <c r="BQ44" s="60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7"/>
      <c r="CI44" s="77"/>
      <c r="CJ44" s="77"/>
      <c r="CK44" s="77"/>
      <c r="CL44" s="73"/>
      <c r="CM44" s="78" t="s">
        <v>33</v>
      </c>
      <c r="CN44" s="53"/>
      <c r="CO44" s="53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80"/>
      <c r="DW44" s="79"/>
      <c r="DX44" s="79"/>
      <c r="DY44" s="79"/>
      <c r="DZ44" s="79"/>
      <c r="EA44" s="168" t="s">
        <v>20</v>
      </c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68" t="s">
        <v>41</v>
      </c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68" t="s">
        <v>44</v>
      </c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  <c r="IW44" s="171"/>
      <c r="IX44" s="171"/>
      <c r="IY44" s="171"/>
      <c r="IZ44" s="171"/>
      <c r="JA44" s="171"/>
      <c r="JB44" s="171"/>
      <c r="JC44" s="171"/>
      <c r="JD44" s="171"/>
      <c r="JE44" s="171"/>
      <c r="JF44" s="171"/>
      <c r="JG44" s="171"/>
      <c r="JH44" s="171"/>
      <c r="JI44" s="171"/>
      <c r="JJ44" s="171"/>
      <c r="JK44" s="171"/>
      <c r="JL44" s="171"/>
      <c r="JM44" s="171"/>
      <c r="JN44" s="171"/>
      <c r="JO44" s="171"/>
      <c r="JP44" s="171"/>
      <c r="JQ44" s="171"/>
      <c r="JR44" s="171"/>
      <c r="JS44" s="171"/>
      <c r="JT44" s="171"/>
      <c r="JU44" s="171"/>
      <c r="JV44" s="171"/>
      <c r="JW44" s="171"/>
      <c r="JX44" s="171"/>
      <c r="JY44" s="171"/>
      <c r="JZ44" s="171"/>
      <c r="KA44" s="171"/>
      <c r="KB44" s="171"/>
      <c r="KC44" s="171"/>
      <c r="KD44" s="171"/>
      <c r="KE44" s="169"/>
      <c r="KF44" s="169"/>
      <c r="KG44" s="169"/>
      <c r="KH44" s="169"/>
      <c r="KI44" s="169"/>
      <c r="KJ44" s="169"/>
      <c r="KK44" s="169"/>
      <c r="KL44" s="169"/>
      <c r="KM44" s="169"/>
      <c r="KN44" s="169"/>
      <c r="KO44" s="169"/>
      <c r="KP44" s="169"/>
      <c r="KQ44" s="169"/>
      <c r="KR44" s="168" t="s">
        <v>46</v>
      </c>
      <c r="KS44" s="169"/>
      <c r="KT44" s="169"/>
      <c r="KU44" s="169"/>
      <c r="KV44" s="169"/>
      <c r="KW44" s="169"/>
      <c r="KX44" s="169"/>
      <c r="KY44" s="169"/>
      <c r="KZ44" s="169"/>
      <c r="LA44" s="169"/>
      <c r="LB44" s="169"/>
      <c r="LC44" s="169"/>
      <c r="LD44" s="169"/>
      <c r="LE44" s="169"/>
      <c r="LF44" s="169"/>
      <c r="LG44" s="169"/>
      <c r="LH44" s="169"/>
      <c r="LI44" s="169"/>
      <c r="LJ44" s="169"/>
      <c r="LK44" s="169"/>
      <c r="LL44" s="169"/>
      <c r="LM44" s="169"/>
      <c r="LN44" s="169"/>
      <c r="LO44" s="169"/>
      <c r="LP44" s="169"/>
      <c r="LQ44" s="169"/>
      <c r="LR44" s="169"/>
      <c r="LS44" s="169"/>
      <c r="LT44" s="169"/>
      <c r="LU44" s="169"/>
      <c r="LV44" s="169"/>
      <c r="LW44" s="169"/>
      <c r="LX44" s="169"/>
      <c r="LY44" s="169"/>
      <c r="LZ44" s="169"/>
      <c r="MA44" s="169"/>
      <c r="MB44" s="169"/>
      <c r="MC44" s="169"/>
      <c r="MD44" s="169"/>
      <c r="ME44" s="169"/>
      <c r="MF44" s="169"/>
      <c r="MG44" s="169"/>
      <c r="MH44" s="169"/>
      <c r="MI44" s="169"/>
      <c r="MJ44" s="169"/>
      <c r="MK44" s="169"/>
      <c r="ML44" s="169"/>
    </row>
    <row r="45" spans="1:350" ht="27.75" customHeight="1">
      <c r="A45" s="198" t="s">
        <v>124</v>
      </c>
      <c r="B45" s="201" t="s">
        <v>66</v>
      </c>
      <c r="C45" s="201" t="s">
        <v>66</v>
      </c>
      <c r="D45" s="201" t="s">
        <v>66</v>
      </c>
      <c r="E45" s="201" t="s">
        <v>66</v>
      </c>
      <c r="F45" s="201" t="s">
        <v>66</v>
      </c>
      <c r="G45" s="201" t="s">
        <v>66</v>
      </c>
      <c r="H45" s="201" t="s">
        <v>66</v>
      </c>
      <c r="I45" s="201" t="s">
        <v>66</v>
      </c>
      <c r="J45" s="201" t="s">
        <v>66</v>
      </c>
      <c r="K45" s="201" t="s">
        <v>66</v>
      </c>
      <c r="L45" s="201" t="s">
        <v>66</v>
      </c>
      <c r="M45" s="201" t="s">
        <v>66</v>
      </c>
      <c r="N45" s="201" t="s">
        <v>66</v>
      </c>
      <c r="O45" s="201" t="s">
        <v>66</v>
      </c>
      <c r="P45" s="201" t="s">
        <v>66</v>
      </c>
      <c r="Q45" s="201" t="s">
        <v>66</v>
      </c>
      <c r="R45" s="201" t="s">
        <v>66</v>
      </c>
      <c r="S45" s="201" t="s">
        <v>66</v>
      </c>
      <c r="T45" s="201" t="s">
        <v>66</v>
      </c>
      <c r="U45" s="201" t="s">
        <v>66</v>
      </c>
      <c r="V45" s="201" t="s">
        <v>66</v>
      </c>
      <c r="W45" s="201" t="s">
        <v>66</v>
      </c>
      <c r="X45" s="201" t="s">
        <v>66</v>
      </c>
      <c r="Y45" s="201" t="s">
        <v>66</v>
      </c>
      <c r="Z45" s="201" t="s">
        <v>66</v>
      </c>
      <c r="AA45" s="201" t="s">
        <v>66</v>
      </c>
      <c r="AB45" s="201" t="s">
        <v>66</v>
      </c>
      <c r="AC45" s="201" t="s">
        <v>66</v>
      </c>
      <c r="AD45" s="201" t="s">
        <v>66</v>
      </c>
      <c r="AE45" s="201" t="s">
        <v>66</v>
      </c>
      <c r="AF45" s="201" t="s">
        <v>66</v>
      </c>
      <c r="AG45" s="201" t="s">
        <v>66</v>
      </c>
      <c r="AH45" s="201" t="s">
        <v>66</v>
      </c>
      <c r="AI45" s="201" t="s">
        <v>66</v>
      </c>
      <c r="AJ45" s="201" t="s">
        <v>66</v>
      </c>
      <c r="AK45" s="201" t="s">
        <v>66</v>
      </c>
      <c r="AL45" s="201" t="s">
        <v>66</v>
      </c>
      <c r="AM45" s="201" t="s">
        <v>66</v>
      </c>
      <c r="AN45" s="201" t="s">
        <v>66</v>
      </c>
      <c r="AO45" s="201" t="s">
        <v>67</v>
      </c>
      <c r="AP45" s="201" t="s">
        <v>67</v>
      </c>
      <c r="AQ45" s="201" t="s">
        <v>67</v>
      </c>
      <c r="AR45" s="201" t="s">
        <v>67</v>
      </c>
      <c r="AS45" s="201" t="s">
        <v>67</v>
      </c>
      <c r="AT45" s="201" t="s">
        <v>67</v>
      </c>
      <c r="AU45" s="201" t="s">
        <v>67</v>
      </c>
      <c r="AV45" s="201" t="s">
        <v>67</v>
      </c>
      <c r="AW45" s="201" t="s">
        <v>67</v>
      </c>
      <c r="AX45" s="201" t="s">
        <v>67</v>
      </c>
      <c r="AY45" s="201" t="s">
        <v>67</v>
      </c>
      <c r="AZ45" s="201" t="s">
        <v>67</v>
      </c>
      <c r="BA45" s="202" t="s">
        <v>66</v>
      </c>
      <c r="BB45" s="201" t="s">
        <v>66</v>
      </c>
      <c r="BC45" s="201" t="s">
        <v>66</v>
      </c>
      <c r="BD45" s="201" t="s">
        <v>66</v>
      </c>
      <c r="BE45" s="201" t="s">
        <v>66</v>
      </c>
      <c r="BF45" s="201" t="s">
        <v>66</v>
      </c>
      <c r="BG45" s="201" t="s">
        <v>66</v>
      </c>
      <c r="BH45" s="201" t="s">
        <v>66</v>
      </c>
      <c r="BI45" s="201" t="s">
        <v>66</v>
      </c>
      <c r="BJ45" s="201" t="s">
        <v>66</v>
      </c>
      <c r="BK45" s="201" t="s">
        <v>66</v>
      </c>
      <c r="BL45" s="201" t="s">
        <v>66</v>
      </c>
      <c r="BM45" s="201" t="s">
        <v>66</v>
      </c>
      <c r="BN45" s="201" t="s">
        <v>66</v>
      </c>
      <c r="BO45" s="201" t="s">
        <v>66</v>
      </c>
      <c r="BP45" s="201" t="s">
        <v>66</v>
      </c>
      <c r="BQ45" s="201" t="s">
        <v>66</v>
      </c>
      <c r="BR45" s="201" t="s">
        <v>66</v>
      </c>
      <c r="BS45" s="201" t="s">
        <v>66</v>
      </c>
      <c r="BT45" s="201" t="s">
        <v>66</v>
      </c>
      <c r="BU45" s="201" t="s">
        <v>66</v>
      </c>
      <c r="BV45" s="201" t="s">
        <v>66</v>
      </c>
      <c r="BW45" s="201" t="s">
        <v>66</v>
      </c>
      <c r="BX45" s="201" t="s">
        <v>66</v>
      </c>
      <c r="BY45" s="201" t="s">
        <v>66</v>
      </c>
      <c r="BZ45" s="201" t="s">
        <v>66</v>
      </c>
      <c r="CA45" s="201" t="s">
        <v>66</v>
      </c>
      <c r="CB45" s="201" t="s">
        <v>67</v>
      </c>
      <c r="CC45" s="201" t="s">
        <v>67</v>
      </c>
      <c r="CD45" s="201" t="s">
        <v>67</v>
      </c>
      <c r="CE45" s="201" t="s">
        <v>67</v>
      </c>
      <c r="CF45" s="201" t="s">
        <v>67</v>
      </c>
      <c r="CG45" s="201" t="s">
        <v>67</v>
      </c>
      <c r="CH45" s="201" t="s">
        <v>67</v>
      </c>
      <c r="CI45" s="201" t="s">
        <v>67</v>
      </c>
      <c r="CJ45" s="201" t="s">
        <v>67</v>
      </c>
      <c r="CK45" s="201" t="s">
        <v>67</v>
      </c>
      <c r="CL45" s="201" t="s">
        <v>67</v>
      </c>
      <c r="CM45" s="203" t="s">
        <v>66</v>
      </c>
      <c r="CN45" s="204" t="s">
        <v>66</v>
      </c>
      <c r="CO45" s="204" t="s">
        <v>66</v>
      </c>
      <c r="CP45" s="204" t="s">
        <v>66</v>
      </c>
      <c r="CQ45" s="204" t="s">
        <v>66</v>
      </c>
      <c r="CR45" s="204" t="s">
        <v>66</v>
      </c>
      <c r="CS45" s="204" t="s">
        <v>66</v>
      </c>
      <c r="CT45" s="204" t="s">
        <v>66</v>
      </c>
      <c r="CU45" s="204" t="s">
        <v>66</v>
      </c>
      <c r="CV45" s="204" t="s">
        <v>66</v>
      </c>
      <c r="CW45" s="204" t="s">
        <v>66</v>
      </c>
      <c r="CX45" s="204" t="s">
        <v>66</v>
      </c>
      <c r="CY45" s="204" t="s">
        <v>66</v>
      </c>
      <c r="CZ45" s="204" t="s">
        <v>66</v>
      </c>
      <c r="DA45" s="204" t="s">
        <v>66</v>
      </c>
      <c r="DB45" s="204" t="s">
        <v>66</v>
      </c>
      <c r="DC45" s="204" t="s">
        <v>66</v>
      </c>
      <c r="DD45" s="204" t="s">
        <v>66</v>
      </c>
      <c r="DE45" s="204" t="s">
        <v>66</v>
      </c>
      <c r="DF45" s="204" t="s">
        <v>66</v>
      </c>
      <c r="DG45" s="204" t="s">
        <v>66</v>
      </c>
      <c r="DH45" s="204" t="s">
        <v>66</v>
      </c>
      <c r="DI45" s="204" t="s">
        <v>66</v>
      </c>
      <c r="DJ45" s="204" t="s">
        <v>66</v>
      </c>
      <c r="DK45" s="204" t="s">
        <v>66</v>
      </c>
      <c r="DL45" s="204" t="s">
        <v>66</v>
      </c>
      <c r="DM45" s="204" t="s">
        <v>66</v>
      </c>
      <c r="DN45" s="204" t="s">
        <v>66</v>
      </c>
      <c r="DO45" s="204" t="s">
        <v>66</v>
      </c>
      <c r="DP45" s="204" t="s">
        <v>66</v>
      </c>
      <c r="DQ45" s="204" t="s">
        <v>67</v>
      </c>
      <c r="DR45" s="204" t="s">
        <v>67</v>
      </c>
      <c r="DS45" s="204" t="s">
        <v>67</v>
      </c>
      <c r="DT45" s="204" t="s">
        <v>67</v>
      </c>
      <c r="DU45" s="204" t="s">
        <v>67</v>
      </c>
      <c r="DV45" s="204" t="s">
        <v>67</v>
      </c>
      <c r="DW45" s="204" t="s">
        <v>67</v>
      </c>
      <c r="DX45" s="204" t="s">
        <v>67</v>
      </c>
      <c r="DY45" s="204" t="s">
        <v>67</v>
      </c>
      <c r="DZ45" s="204" t="s">
        <v>67</v>
      </c>
      <c r="EA45" s="205" t="s">
        <v>66</v>
      </c>
      <c r="EB45" s="206" t="s">
        <v>66</v>
      </c>
      <c r="EC45" s="206" t="s">
        <v>66</v>
      </c>
      <c r="ED45" s="206" t="s">
        <v>66</v>
      </c>
      <c r="EE45" s="206" t="s">
        <v>66</v>
      </c>
      <c r="EF45" s="206" t="s">
        <v>66</v>
      </c>
      <c r="EG45" s="206" t="s">
        <v>66</v>
      </c>
      <c r="EH45" s="206" t="s">
        <v>66</v>
      </c>
      <c r="EI45" s="206" t="s">
        <v>66</v>
      </c>
      <c r="EJ45" s="206" t="s">
        <v>66</v>
      </c>
      <c r="EK45" s="206" t="s">
        <v>66</v>
      </c>
      <c r="EL45" s="206" t="s">
        <v>66</v>
      </c>
      <c r="EM45" s="206" t="s">
        <v>66</v>
      </c>
      <c r="EN45" s="206" t="s">
        <v>66</v>
      </c>
      <c r="EO45" s="206" t="s">
        <v>66</v>
      </c>
      <c r="EP45" s="206" t="s">
        <v>66</v>
      </c>
      <c r="EQ45" s="206" t="s">
        <v>66</v>
      </c>
      <c r="ER45" s="206" t="s">
        <v>66</v>
      </c>
      <c r="ES45" s="206" t="s">
        <v>66</v>
      </c>
      <c r="ET45" s="206" t="s">
        <v>66</v>
      </c>
      <c r="EU45" s="206" t="s">
        <v>66</v>
      </c>
      <c r="EV45" s="206" t="s">
        <v>66</v>
      </c>
      <c r="EW45" s="206" t="s">
        <v>66</v>
      </c>
      <c r="EX45" s="206" t="s">
        <v>66</v>
      </c>
      <c r="EY45" s="206" t="s">
        <v>66</v>
      </c>
      <c r="EZ45" s="206" t="s">
        <v>66</v>
      </c>
      <c r="FA45" s="206" t="s">
        <v>66</v>
      </c>
      <c r="FB45" s="206" t="s">
        <v>66</v>
      </c>
      <c r="FC45" s="206" t="s">
        <v>66</v>
      </c>
      <c r="FD45" s="206" t="s">
        <v>66</v>
      </c>
      <c r="FE45" s="206" t="s">
        <v>66</v>
      </c>
      <c r="FF45" s="206" t="s">
        <v>66</v>
      </c>
      <c r="FG45" s="206" t="s">
        <v>66</v>
      </c>
      <c r="FH45" s="206" t="s">
        <v>66</v>
      </c>
      <c r="FI45" s="206" t="s">
        <v>66</v>
      </c>
      <c r="FJ45" s="206" t="s">
        <v>66</v>
      </c>
      <c r="FK45" s="206" t="s">
        <v>66</v>
      </c>
      <c r="FL45" s="206" t="s">
        <v>66</v>
      </c>
      <c r="FM45" s="206" t="s">
        <v>66</v>
      </c>
      <c r="FN45" s="206" t="s">
        <v>66</v>
      </c>
      <c r="FO45" s="206" t="s">
        <v>66</v>
      </c>
      <c r="FP45" s="206" t="s">
        <v>67</v>
      </c>
      <c r="FQ45" s="206" t="s">
        <v>67</v>
      </c>
      <c r="FR45" s="206" t="s">
        <v>67</v>
      </c>
      <c r="FS45" s="206" t="s">
        <v>67</v>
      </c>
      <c r="FT45" s="206" t="s">
        <v>67</v>
      </c>
      <c r="FU45" s="206" t="s">
        <v>67</v>
      </c>
      <c r="FV45" s="206" t="s">
        <v>67</v>
      </c>
      <c r="FW45" s="206" t="s">
        <v>67</v>
      </c>
      <c r="FX45" s="206" t="s">
        <v>67</v>
      </c>
      <c r="FY45" s="206" t="s">
        <v>67</v>
      </c>
      <c r="FZ45" s="206" t="s">
        <v>67</v>
      </c>
      <c r="GA45" s="206" t="s">
        <v>67</v>
      </c>
      <c r="GB45" s="206" t="s">
        <v>67</v>
      </c>
      <c r="GC45" s="206" t="s">
        <v>67</v>
      </c>
      <c r="GD45" s="206" t="s">
        <v>67</v>
      </c>
      <c r="GE45" s="206" t="s">
        <v>67</v>
      </c>
      <c r="GF45" s="205" t="s">
        <v>66</v>
      </c>
      <c r="GG45" s="206" t="s">
        <v>66</v>
      </c>
      <c r="GH45" s="206" t="s">
        <v>66</v>
      </c>
      <c r="GI45" s="206" t="s">
        <v>66</v>
      </c>
      <c r="GJ45" s="206" t="s">
        <v>66</v>
      </c>
      <c r="GK45" s="206" t="s">
        <v>66</v>
      </c>
      <c r="GL45" s="206" t="s">
        <v>66</v>
      </c>
      <c r="GM45" s="206" t="s">
        <v>66</v>
      </c>
      <c r="GN45" s="206" t="s">
        <v>66</v>
      </c>
      <c r="GO45" s="206" t="s">
        <v>66</v>
      </c>
      <c r="GP45" s="206" t="s">
        <v>66</v>
      </c>
      <c r="GQ45" s="206" t="s">
        <v>66</v>
      </c>
      <c r="GR45" s="206" t="s">
        <v>66</v>
      </c>
      <c r="GS45" s="206" t="s">
        <v>66</v>
      </c>
      <c r="GT45" s="206" t="s">
        <v>66</v>
      </c>
      <c r="GU45" s="206" t="s">
        <v>66</v>
      </c>
      <c r="GV45" s="206" t="s">
        <v>66</v>
      </c>
      <c r="GW45" s="206" t="s">
        <v>66</v>
      </c>
      <c r="GX45" s="206" t="s">
        <v>66</v>
      </c>
      <c r="GY45" s="206" t="s">
        <v>66</v>
      </c>
      <c r="GZ45" s="206" t="s">
        <v>66</v>
      </c>
      <c r="HA45" s="206" t="s">
        <v>66</v>
      </c>
      <c r="HB45" s="206" t="s">
        <v>66</v>
      </c>
      <c r="HC45" s="206" t="s">
        <v>66</v>
      </c>
      <c r="HD45" s="206" t="s">
        <v>66</v>
      </c>
      <c r="HE45" s="206" t="s">
        <v>66</v>
      </c>
      <c r="HF45" s="206" t="s">
        <v>66</v>
      </c>
      <c r="HG45" s="206" t="s">
        <v>66</v>
      </c>
      <c r="HH45" s="206" t="s">
        <v>66</v>
      </c>
      <c r="HI45" s="206" t="s">
        <v>66</v>
      </c>
      <c r="HJ45" s="206" t="s">
        <v>66</v>
      </c>
      <c r="HK45" s="206" t="s">
        <v>66</v>
      </c>
      <c r="HL45" s="206" t="s">
        <v>66</v>
      </c>
      <c r="HM45" s="206" t="s">
        <v>67</v>
      </c>
      <c r="HN45" s="206" t="s">
        <v>67</v>
      </c>
      <c r="HO45" s="206" t="s">
        <v>67</v>
      </c>
      <c r="HP45" s="206" t="s">
        <v>67</v>
      </c>
      <c r="HQ45" s="206" t="s">
        <v>67</v>
      </c>
      <c r="HR45" s="205" t="s">
        <v>66</v>
      </c>
      <c r="HS45" s="206" t="s">
        <v>66</v>
      </c>
      <c r="HT45" s="206" t="s">
        <v>66</v>
      </c>
      <c r="HU45" s="206" t="s">
        <v>66</v>
      </c>
      <c r="HV45" s="206" t="s">
        <v>66</v>
      </c>
      <c r="HW45" s="206" t="s">
        <v>66</v>
      </c>
      <c r="HX45" s="206" t="s">
        <v>66</v>
      </c>
      <c r="HY45" s="206" t="s">
        <v>66</v>
      </c>
      <c r="HZ45" s="206" t="s">
        <v>66</v>
      </c>
      <c r="IA45" s="206" t="s">
        <v>66</v>
      </c>
      <c r="IB45" s="206" t="s">
        <v>66</v>
      </c>
      <c r="IC45" s="206" t="s">
        <v>66</v>
      </c>
      <c r="ID45" s="206" t="s">
        <v>66</v>
      </c>
      <c r="IE45" s="206" t="s">
        <v>66</v>
      </c>
      <c r="IF45" s="206" t="s">
        <v>66</v>
      </c>
      <c r="IG45" s="206" t="s">
        <v>66</v>
      </c>
      <c r="IH45" s="206" t="s">
        <v>66</v>
      </c>
      <c r="II45" s="206" t="s">
        <v>66</v>
      </c>
      <c r="IJ45" s="206" t="s">
        <v>66</v>
      </c>
      <c r="IK45" s="206" t="s">
        <v>66</v>
      </c>
      <c r="IL45" s="206" t="s">
        <v>66</v>
      </c>
      <c r="IM45" s="206" t="s">
        <v>66</v>
      </c>
      <c r="IN45" s="206" t="s">
        <v>66</v>
      </c>
      <c r="IO45" s="206" t="s">
        <v>66</v>
      </c>
      <c r="IP45" s="206" t="s">
        <v>66</v>
      </c>
      <c r="IQ45" s="206" t="s">
        <v>66</v>
      </c>
      <c r="IR45" s="206" t="s">
        <v>66</v>
      </c>
      <c r="IS45" s="206" t="s">
        <v>66</v>
      </c>
      <c r="IT45" s="206" t="s">
        <v>66</v>
      </c>
      <c r="IU45" s="206" t="s">
        <v>66</v>
      </c>
      <c r="IV45" s="206" t="s">
        <v>66</v>
      </c>
      <c r="IW45" s="206" t="s">
        <v>66</v>
      </c>
      <c r="IX45" s="206" t="s">
        <v>66</v>
      </c>
      <c r="IY45" s="206" t="s">
        <v>66</v>
      </c>
      <c r="IZ45" s="206" t="s">
        <v>66</v>
      </c>
      <c r="JA45" s="206" t="s">
        <v>66</v>
      </c>
      <c r="JB45" s="206" t="s">
        <v>66</v>
      </c>
      <c r="JC45" s="206" t="s">
        <v>66</v>
      </c>
      <c r="JD45" s="206" t="s">
        <v>66</v>
      </c>
      <c r="JE45" s="206" t="s">
        <v>66</v>
      </c>
      <c r="JF45" s="206" t="s">
        <v>66</v>
      </c>
      <c r="JG45" s="206" t="s">
        <v>66</v>
      </c>
      <c r="JH45" s="206" t="s">
        <v>66</v>
      </c>
      <c r="JI45" s="206" t="s">
        <v>66</v>
      </c>
      <c r="JJ45" s="206" t="s">
        <v>66</v>
      </c>
      <c r="JK45" s="206" t="s">
        <v>66</v>
      </c>
      <c r="JL45" s="206" t="s">
        <v>66</v>
      </c>
      <c r="JM45" s="206" t="s">
        <v>66</v>
      </c>
      <c r="JN45" s="206" t="s">
        <v>66</v>
      </c>
      <c r="JO45" s="206" t="s">
        <v>66</v>
      </c>
      <c r="JP45" s="206" t="s">
        <v>66</v>
      </c>
      <c r="JQ45" s="206" t="s">
        <v>66</v>
      </c>
      <c r="JR45" s="206" t="s">
        <v>66</v>
      </c>
      <c r="JS45" s="206" t="s">
        <v>66</v>
      </c>
      <c r="JT45" s="206" t="s">
        <v>66</v>
      </c>
      <c r="JU45" s="206" t="s">
        <v>66</v>
      </c>
      <c r="JV45" s="206" t="s">
        <v>66</v>
      </c>
      <c r="JW45" s="206" t="s">
        <v>66</v>
      </c>
      <c r="JX45" s="206" t="s">
        <v>66</v>
      </c>
      <c r="JY45" s="206" t="s">
        <v>66</v>
      </c>
      <c r="JZ45" s="206" t="s">
        <v>66</v>
      </c>
      <c r="KA45" s="206" t="s">
        <v>66</v>
      </c>
      <c r="KB45" s="206" t="s">
        <v>66</v>
      </c>
      <c r="KC45" s="206" t="s">
        <v>66</v>
      </c>
      <c r="KD45" s="206" t="s">
        <v>66</v>
      </c>
      <c r="KE45" s="207" t="s">
        <v>67</v>
      </c>
      <c r="KF45" s="207" t="s">
        <v>67</v>
      </c>
      <c r="KG45" s="207" t="s">
        <v>67</v>
      </c>
      <c r="KH45" s="207" t="s">
        <v>67</v>
      </c>
      <c r="KI45" s="207" t="s">
        <v>67</v>
      </c>
      <c r="KJ45" s="207" t="s">
        <v>67</v>
      </c>
      <c r="KK45" s="207" t="s">
        <v>67</v>
      </c>
      <c r="KL45" s="207" t="s">
        <v>67</v>
      </c>
      <c r="KM45" s="207" t="s">
        <v>67</v>
      </c>
      <c r="KN45" s="207" t="s">
        <v>67</v>
      </c>
      <c r="KO45" s="207" t="s">
        <v>67</v>
      </c>
      <c r="KP45" s="207" t="s">
        <v>67</v>
      </c>
      <c r="KQ45" s="207" t="s">
        <v>67</v>
      </c>
      <c r="KR45" s="205" t="s">
        <v>66</v>
      </c>
      <c r="KS45" s="206" t="s">
        <v>66</v>
      </c>
      <c r="KT45" s="206" t="s">
        <v>66</v>
      </c>
      <c r="KU45" s="206" t="s">
        <v>66</v>
      </c>
      <c r="KV45" s="206" t="s">
        <v>66</v>
      </c>
      <c r="KW45" s="206" t="s">
        <v>66</v>
      </c>
      <c r="KX45" s="206" t="s">
        <v>66</v>
      </c>
      <c r="KY45" s="206" t="s">
        <v>66</v>
      </c>
      <c r="KZ45" s="206" t="s">
        <v>66</v>
      </c>
      <c r="LA45" s="206" t="s">
        <v>66</v>
      </c>
      <c r="LB45" s="206" t="s">
        <v>66</v>
      </c>
      <c r="LC45" s="206" t="s">
        <v>66</v>
      </c>
      <c r="LD45" s="206" t="s">
        <v>66</v>
      </c>
      <c r="LE45" s="206" t="s">
        <v>66</v>
      </c>
      <c r="LF45" s="206" t="s">
        <v>66</v>
      </c>
      <c r="LG45" s="206" t="s">
        <v>66</v>
      </c>
      <c r="LH45" s="206" t="s">
        <v>66</v>
      </c>
      <c r="LI45" s="206" t="s">
        <v>66</v>
      </c>
      <c r="LJ45" s="206" t="s">
        <v>66</v>
      </c>
      <c r="LK45" s="206" t="s">
        <v>66</v>
      </c>
      <c r="LL45" s="206" t="s">
        <v>66</v>
      </c>
      <c r="LM45" s="206" t="s">
        <v>66</v>
      </c>
      <c r="LN45" s="206" t="s">
        <v>66</v>
      </c>
      <c r="LO45" s="206" t="s">
        <v>66</v>
      </c>
      <c r="LP45" s="206" t="s">
        <v>66</v>
      </c>
      <c r="LQ45" s="206" t="s">
        <v>66</v>
      </c>
      <c r="LR45" s="206" t="s">
        <v>66</v>
      </c>
      <c r="LS45" s="208" t="s">
        <v>67</v>
      </c>
      <c r="LT45" s="208" t="s">
        <v>67</v>
      </c>
      <c r="LU45" s="208" t="s">
        <v>67</v>
      </c>
      <c r="LV45" s="208" t="s">
        <v>67</v>
      </c>
      <c r="LW45" s="208" t="s">
        <v>67</v>
      </c>
      <c r="LX45" s="208" t="s">
        <v>67</v>
      </c>
      <c r="LY45" s="208" t="s">
        <v>67</v>
      </c>
      <c r="LZ45" s="208" t="s">
        <v>67</v>
      </c>
      <c r="MA45" s="208" t="s">
        <v>67</v>
      </c>
      <c r="MB45" s="208" t="s">
        <v>67</v>
      </c>
      <c r="MC45" s="208" t="s">
        <v>67</v>
      </c>
      <c r="MD45" s="208" t="s">
        <v>67</v>
      </c>
      <c r="ME45" s="208" t="s">
        <v>67</v>
      </c>
      <c r="MF45" s="208" t="s">
        <v>67</v>
      </c>
      <c r="MG45" s="208" t="s">
        <v>67</v>
      </c>
      <c r="MH45" s="208" t="s">
        <v>67</v>
      </c>
      <c r="MI45" s="208" t="s">
        <v>67</v>
      </c>
      <c r="MJ45" s="208" t="s">
        <v>67</v>
      </c>
      <c r="MK45" s="208" t="s">
        <v>67</v>
      </c>
      <c r="ML45" s="208" t="s">
        <v>67</v>
      </c>
    </row>
    <row r="46" spans="1:350" ht="15">
      <c r="A46" s="19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48"/>
      <c r="AW46" s="48"/>
      <c r="AX46" s="48"/>
      <c r="AY46" s="48"/>
      <c r="AZ46" s="48"/>
      <c r="BA46" s="63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56"/>
      <c r="CC46" s="56"/>
      <c r="CD46" s="56"/>
      <c r="CE46" s="56"/>
      <c r="CF46" s="56"/>
      <c r="CG46" s="48"/>
      <c r="CH46" s="48"/>
      <c r="CI46" s="48"/>
      <c r="CJ46" s="48"/>
      <c r="CK46" s="48"/>
      <c r="CL46" s="48"/>
      <c r="CM46" s="81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177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7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0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  <c r="IW46" s="171"/>
      <c r="IX46" s="171"/>
      <c r="IY46" s="171"/>
      <c r="IZ46" s="171"/>
      <c r="JA46" s="171"/>
      <c r="JB46" s="171"/>
      <c r="JC46" s="171"/>
      <c r="JD46" s="171"/>
      <c r="JE46" s="171"/>
      <c r="JF46" s="171"/>
      <c r="JG46" s="171"/>
      <c r="JH46" s="171"/>
      <c r="JI46" s="171"/>
      <c r="JJ46" s="171"/>
      <c r="JK46" s="171"/>
      <c r="JL46" s="171"/>
      <c r="JM46" s="171"/>
      <c r="JN46" s="171"/>
      <c r="JO46" s="171"/>
      <c r="JP46" s="171"/>
      <c r="JQ46" s="171"/>
      <c r="JR46" s="171"/>
      <c r="JS46" s="171"/>
      <c r="JT46" s="171"/>
      <c r="JU46" s="171"/>
      <c r="JV46" s="171"/>
      <c r="JW46" s="171"/>
      <c r="JX46" s="171"/>
      <c r="JY46" s="171"/>
      <c r="JZ46" s="171"/>
      <c r="KA46" s="171"/>
      <c r="KB46" s="171"/>
      <c r="KC46" s="171"/>
      <c r="KD46" s="171"/>
      <c r="KE46" s="169"/>
      <c r="KF46" s="169"/>
      <c r="KG46" s="169"/>
      <c r="KH46" s="169"/>
      <c r="KI46" s="169"/>
      <c r="KJ46" s="169"/>
      <c r="KK46" s="169"/>
      <c r="KL46" s="169"/>
      <c r="KM46" s="169"/>
      <c r="KN46" s="169"/>
      <c r="KO46" s="169"/>
      <c r="KP46" s="169"/>
      <c r="KQ46" s="169"/>
      <c r="KR46" s="172"/>
      <c r="KS46" s="169"/>
      <c r="KT46" s="169"/>
      <c r="KU46" s="169"/>
      <c r="KV46" s="169"/>
      <c r="KW46" s="169"/>
      <c r="KX46" s="169"/>
      <c r="KY46" s="169"/>
      <c r="KZ46" s="169"/>
      <c r="LA46" s="169"/>
      <c r="LB46" s="169"/>
      <c r="LC46" s="169"/>
      <c r="LD46" s="169"/>
      <c r="LE46" s="169"/>
      <c r="LF46" s="169"/>
      <c r="LG46" s="169"/>
      <c r="LH46" s="169"/>
      <c r="LI46" s="169"/>
      <c r="LJ46" s="169"/>
      <c r="LK46" s="169"/>
      <c r="LL46" s="169"/>
      <c r="LM46" s="169"/>
      <c r="LN46" s="169"/>
      <c r="LO46" s="169"/>
      <c r="LP46" s="169"/>
      <c r="LQ46" s="169"/>
      <c r="LR46" s="169"/>
      <c r="LS46" s="169"/>
      <c r="LT46" s="169"/>
      <c r="LU46" s="169"/>
      <c r="LV46" s="169"/>
      <c r="LW46" s="169"/>
      <c r="LX46" s="169"/>
      <c r="LY46" s="169"/>
      <c r="LZ46" s="169"/>
      <c r="MA46" s="169"/>
      <c r="MB46" s="169"/>
      <c r="MC46" s="169"/>
      <c r="MD46" s="169"/>
      <c r="ME46" s="169"/>
      <c r="MF46" s="169"/>
      <c r="MG46" s="169"/>
      <c r="MH46" s="169"/>
      <c r="MI46" s="169"/>
      <c r="MJ46" s="169"/>
      <c r="MK46" s="169"/>
      <c r="ML46" s="169"/>
    </row>
    <row r="47" spans="1:350" ht="15">
      <c r="A47" s="195" t="s">
        <v>179</v>
      </c>
      <c r="B47" s="83">
        <v>49.125279999999997</v>
      </c>
      <c r="C47" s="83">
        <v>49.456180000000003</v>
      </c>
      <c r="D47" s="83">
        <v>49.073360000000001</v>
      </c>
      <c r="E47" s="83">
        <v>49.211120000000001</v>
      </c>
      <c r="F47" s="83">
        <v>49.131070000000001</v>
      </c>
      <c r="G47" s="83">
        <v>49.392119999999998</v>
      </c>
      <c r="H47" s="83">
        <v>49.318820000000002</v>
      </c>
      <c r="I47" s="83">
        <v>49.165790000000001</v>
      </c>
      <c r="J47" s="83">
        <v>49.2226</v>
      </c>
      <c r="K47" s="83">
        <v>48.941589999999998</v>
      </c>
      <c r="L47" s="83">
        <v>48.650950000000002</v>
      </c>
      <c r="M47" s="83">
        <v>48.407040000000002</v>
      </c>
      <c r="N47" s="83">
        <v>49.175359999999998</v>
      </c>
      <c r="O47" s="83">
        <v>49.189320000000002</v>
      </c>
      <c r="P47" s="83">
        <v>48.932450000000003</v>
      </c>
      <c r="Q47" s="83">
        <v>49.345390000000002</v>
      </c>
      <c r="R47" s="83">
        <v>49.050939999999997</v>
      </c>
      <c r="S47" s="83">
        <v>48.972929999999998</v>
      </c>
      <c r="T47" s="83">
        <v>47.813850000000002</v>
      </c>
      <c r="U47" s="83">
        <v>47.434939999999997</v>
      </c>
      <c r="V47" s="83">
        <v>49.280529999999999</v>
      </c>
      <c r="W47" s="83">
        <v>49.123699999999999</v>
      </c>
      <c r="X47" s="83">
        <v>49.221969999999999</v>
      </c>
      <c r="Y47" s="83">
        <v>49.172719999999998</v>
      </c>
      <c r="Z47" s="83">
        <v>49.342529999999996</v>
      </c>
      <c r="AA47" s="83">
        <v>49.792920000000002</v>
      </c>
      <c r="AB47" s="83">
        <v>48.915799999999997</v>
      </c>
      <c r="AC47" s="83">
        <v>49.724739999999997</v>
      </c>
      <c r="AD47" s="83">
        <v>49.686329999999998</v>
      </c>
      <c r="AE47" s="83">
        <v>49.528570000000002</v>
      </c>
      <c r="AF47" s="83">
        <v>49.842489999999998</v>
      </c>
      <c r="AG47" s="83">
        <v>50.04054</v>
      </c>
      <c r="AH47" s="83">
        <v>50.453719999999997</v>
      </c>
      <c r="AI47" s="83">
        <v>49.534520000000001</v>
      </c>
      <c r="AJ47" s="83">
        <v>49.665700000000001</v>
      </c>
      <c r="AK47" s="83">
        <v>49.891089999999998</v>
      </c>
      <c r="AL47" s="83">
        <v>49.577030000000001</v>
      </c>
      <c r="AM47" s="83">
        <v>49.743099999999998</v>
      </c>
      <c r="AN47" s="83">
        <v>44.78107</v>
      </c>
      <c r="AO47" s="83">
        <v>49.757599999999996</v>
      </c>
      <c r="AP47" s="83">
        <v>50.037399999999998</v>
      </c>
      <c r="AQ47" s="83">
        <v>50.166029999999999</v>
      </c>
      <c r="AR47" s="83">
        <v>48.425420000000003</v>
      </c>
      <c r="AS47" s="83">
        <v>49.880189999999999</v>
      </c>
      <c r="AT47" s="83">
        <v>50.075360000000003</v>
      </c>
      <c r="AU47" s="83">
        <v>50.252450000000003</v>
      </c>
      <c r="AV47" s="83">
        <v>49.127389999999998</v>
      </c>
      <c r="AW47" s="83">
        <v>49.710720000000002</v>
      </c>
      <c r="AX47" s="83">
        <v>49.089640000000003</v>
      </c>
      <c r="AY47" s="83">
        <v>49.282910000000001</v>
      </c>
      <c r="AZ47" s="83">
        <v>49.179549999999999</v>
      </c>
      <c r="BA47" s="84">
        <v>47.596060000000001</v>
      </c>
      <c r="BB47" s="83">
        <v>47.431809999999999</v>
      </c>
      <c r="BC47" s="83">
        <v>48.030189999999997</v>
      </c>
      <c r="BD47" s="83">
        <v>47.510109999999997</v>
      </c>
      <c r="BE47" s="83">
        <v>47.471350000000001</v>
      </c>
      <c r="BF47" s="83">
        <v>48.140889999999999</v>
      </c>
      <c r="BG47" s="83">
        <v>48.072240000000001</v>
      </c>
      <c r="BH47" s="83">
        <v>48.569119999999998</v>
      </c>
      <c r="BI47" s="83">
        <v>48.528709999999997</v>
      </c>
      <c r="BJ47" s="83">
        <v>48.916780000000003</v>
      </c>
      <c r="BK47" s="83">
        <v>49.679169999999999</v>
      </c>
      <c r="BL47" s="83">
        <v>48.923569999999998</v>
      </c>
      <c r="BM47" s="83">
        <v>48.664050000000003</v>
      </c>
      <c r="BN47" s="83">
        <v>48.320279999999997</v>
      </c>
      <c r="BO47" s="83">
        <v>48.156820000000003</v>
      </c>
      <c r="BP47" s="83">
        <v>48.326099999999997</v>
      </c>
      <c r="BQ47" s="83">
        <v>47.880769999999998</v>
      </c>
      <c r="BR47" s="83">
        <v>47.858310000000003</v>
      </c>
      <c r="BS47" s="83">
        <v>48.206180000000003</v>
      </c>
      <c r="BT47" s="83">
        <v>49.19276</v>
      </c>
      <c r="BU47" s="83">
        <v>49.43533</v>
      </c>
      <c r="BV47" s="83">
        <v>48.871429999999997</v>
      </c>
      <c r="BW47" s="83">
        <v>49.009799999999998</v>
      </c>
      <c r="BX47" s="83">
        <v>47.938400000000001</v>
      </c>
      <c r="BY47" s="83">
        <v>48.376170000000002</v>
      </c>
      <c r="BZ47" s="83">
        <v>49.016829999999999</v>
      </c>
      <c r="CA47" s="83">
        <v>48.555109999999999</v>
      </c>
      <c r="CB47" s="83">
        <v>49.036619999999999</v>
      </c>
      <c r="CC47" s="83">
        <v>50.166029999999999</v>
      </c>
      <c r="CD47" s="83">
        <v>50.156089999999999</v>
      </c>
      <c r="CE47" s="83">
        <v>49.558970000000002</v>
      </c>
      <c r="CF47" s="83">
        <v>50.360030000000002</v>
      </c>
      <c r="CG47" s="83">
        <v>46.585619999999999</v>
      </c>
      <c r="CH47" s="83">
        <v>48.316290000000002</v>
      </c>
      <c r="CI47" s="83">
        <v>48.507930000000002</v>
      </c>
      <c r="CJ47" s="83">
        <v>49.710230000000003</v>
      </c>
      <c r="CK47" s="83">
        <v>48.968420000000002</v>
      </c>
      <c r="CL47" s="83">
        <v>50.130029999999998</v>
      </c>
      <c r="CM47" s="81">
        <v>49.101039999999998</v>
      </c>
      <c r="CN47" s="82">
        <v>48.737180000000002</v>
      </c>
      <c r="CO47" s="82">
        <v>48.552880000000002</v>
      </c>
      <c r="CP47" s="82">
        <v>48.196559999999998</v>
      </c>
      <c r="CQ47" s="82">
        <v>48.86795</v>
      </c>
      <c r="CR47" s="82">
        <v>48.497329999999998</v>
      </c>
      <c r="CS47" s="82">
        <v>47.741709999999998</v>
      </c>
      <c r="CT47" s="82">
        <v>46.987180000000002</v>
      </c>
      <c r="CU47" s="82">
        <v>46.537399999999998</v>
      </c>
      <c r="CV47" s="82">
        <v>47.260460000000002</v>
      </c>
      <c r="CW47" s="82">
        <v>46.84507</v>
      </c>
      <c r="CX47" s="82">
        <v>47.479869999999998</v>
      </c>
      <c r="CY47" s="82">
        <v>47.295099999999998</v>
      </c>
      <c r="CZ47" s="82">
        <v>46.519680000000001</v>
      </c>
      <c r="DA47" s="82">
        <v>48.20731</v>
      </c>
      <c r="DB47" s="82">
        <v>48.369340000000001</v>
      </c>
      <c r="DC47" s="82">
        <v>46.07114</v>
      </c>
      <c r="DD47" s="82">
        <v>46.775309999999998</v>
      </c>
      <c r="DE47" s="82">
        <v>45.456159999999997</v>
      </c>
      <c r="DF47" s="82">
        <v>46.892609999999998</v>
      </c>
      <c r="DG47" s="82">
        <v>46.382210000000001</v>
      </c>
      <c r="DH47" s="82">
        <v>47.608449999999998</v>
      </c>
      <c r="DI47" s="82">
        <v>47.295439999999999</v>
      </c>
      <c r="DJ47" s="82">
        <v>47.64038</v>
      </c>
      <c r="DK47" s="82">
        <v>47.107790000000001</v>
      </c>
      <c r="DL47" s="82">
        <v>45.39376</v>
      </c>
      <c r="DM47" s="82">
        <v>45.245379999999997</v>
      </c>
      <c r="DN47" s="82">
        <v>46.599150000000002</v>
      </c>
      <c r="DO47" s="82">
        <v>45.823540000000001</v>
      </c>
      <c r="DP47" s="82">
        <v>46.717120000000001</v>
      </c>
      <c r="DQ47" s="85">
        <v>47.245620000000002</v>
      </c>
      <c r="DR47" s="85">
        <v>46.727559999999997</v>
      </c>
      <c r="DS47" s="85">
        <v>47.84075</v>
      </c>
      <c r="DT47" s="85">
        <v>49.124079999999999</v>
      </c>
      <c r="DU47" s="85">
        <v>48.545119999999997</v>
      </c>
      <c r="DV47" s="85">
        <v>48.790840000000003</v>
      </c>
      <c r="DW47" s="85">
        <v>49.088729999999998</v>
      </c>
      <c r="DX47" s="85">
        <v>46.681759999999997</v>
      </c>
      <c r="DY47" s="85">
        <v>48.088200000000001</v>
      </c>
      <c r="DZ47" s="85">
        <v>47.304600000000001</v>
      </c>
      <c r="EA47" s="173">
        <v>48.533059999999999</v>
      </c>
      <c r="EB47" s="174">
        <v>48.493319999999997</v>
      </c>
      <c r="EC47" s="174">
        <v>48.38561</v>
      </c>
      <c r="ED47" s="174">
        <v>48.569099999999999</v>
      </c>
      <c r="EE47" s="174">
        <v>48.420940000000002</v>
      </c>
      <c r="EF47" s="174">
        <v>48.938850000000002</v>
      </c>
      <c r="EG47" s="174">
        <v>48.089120000000001</v>
      </c>
      <c r="EH47" s="174">
        <v>48.904249999999998</v>
      </c>
      <c r="EI47" s="174">
        <v>48.67266</v>
      </c>
      <c r="EJ47" s="174">
        <v>48.666800000000002</v>
      </c>
      <c r="EK47" s="174">
        <v>48.882629999999999</v>
      </c>
      <c r="EL47" s="174">
        <v>48.971200000000003</v>
      </c>
      <c r="EM47" s="174">
        <v>47.93027</v>
      </c>
      <c r="EN47" s="174">
        <v>49.698210000000003</v>
      </c>
      <c r="EO47" s="174">
        <v>49.734949999999998</v>
      </c>
      <c r="EP47" s="174">
        <v>49.048549999999999</v>
      </c>
      <c r="EQ47" s="174">
        <v>49.333770000000001</v>
      </c>
      <c r="ER47" s="174">
        <v>49.671109999999999</v>
      </c>
      <c r="ES47" s="174">
        <v>49.277569999999997</v>
      </c>
      <c r="ET47" s="174">
        <v>48.805869999999999</v>
      </c>
      <c r="EU47" s="174">
        <v>49.117330000000003</v>
      </c>
      <c r="EV47" s="174">
        <v>48.26634</v>
      </c>
      <c r="EW47" s="174">
        <v>48.391930000000002</v>
      </c>
      <c r="EX47" s="174">
        <v>48.921480000000003</v>
      </c>
      <c r="EY47" s="174">
        <v>48.720689999999998</v>
      </c>
      <c r="EZ47" s="174">
        <v>49.500639999999997</v>
      </c>
      <c r="FA47" s="174">
        <v>50.164439999999999</v>
      </c>
      <c r="FB47" s="174">
        <v>49.681429999999999</v>
      </c>
      <c r="FC47" s="174">
        <v>49.17512</v>
      </c>
      <c r="FD47" s="174">
        <v>49.441389999999998</v>
      </c>
      <c r="FE47" s="174">
        <v>49.224699999999999</v>
      </c>
      <c r="FF47" s="174">
        <v>49.39978</v>
      </c>
      <c r="FG47" s="174">
        <v>48.09807</v>
      </c>
      <c r="FH47" s="174">
        <v>48.402650000000001</v>
      </c>
      <c r="FI47" s="174">
        <v>48.904290000000003</v>
      </c>
      <c r="FJ47" s="174">
        <v>47.894590000000001</v>
      </c>
      <c r="FK47" s="174">
        <v>50.842120000000001</v>
      </c>
      <c r="FL47" s="174">
        <v>48.556930000000001</v>
      </c>
      <c r="FM47" s="174">
        <v>47.367980000000003</v>
      </c>
      <c r="FN47" s="174">
        <v>49.63</v>
      </c>
      <c r="FO47" s="174">
        <v>49.597000000000001</v>
      </c>
      <c r="FP47" s="174">
        <v>49.205109999999998</v>
      </c>
      <c r="FQ47" s="174">
        <v>48.897289999999998</v>
      </c>
      <c r="FR47" s="174">
        <v>49.925379999999997</v>
      </c>
      <c r="FS47" s="174">
        <v>49.298789999999997</v>
      </c>
      <c r="FT47" s="174">
        <v>49.383809999999997</v>
      </c>
      <c r="FU47" s="174">
        <v>49.150919999999999</v>
      </c>
      <c r="FV47" s="174">
        <v>48.733890000000002</v>
      </c>
      <c r="FW47" s="174">
        <v>49.454590000000003</v>
      </c>
      <c r="FX47" s="174">
        <v>48.310670000000002</v>
      </c>
      <c r="FY47" s="174">
        <v>49.788930000000001</v>
      </c>
      <c r="FZ47" s="174">
        <v>49.797730000000001</v>
      </c>
      <c r="GA47" s="174">
        <v>49.74277</v>
      </c>
      <c r="GB47" s="174">
        <v>48.699150000000003</v>
      </c>
      <c r="GC47" s="174">
        <v>49.030639999999998</v>
      </c>
      <c r="GD47" s="174">
        <v>49.975999999999999</v>
      </c>
      <c r="GE47" s="174">
        <v>50.066000000000003</v>
      </c>
      <c r="GF47" s="173">
        <v>47.589559999999999</v>
      </c>
      <c r="GG47" s="174">
        <v>47.695549999999997</v>
      </c>
      <c r="GH47" s="174">
        <v>47.914450000000002</v>
      </c>
      <c r="GI47" s="174">
        <v>47.680120000000002</v>
      </c>
      <c r="GJ47" s="174">
        <v>47.493029999999997</v>
      </c>
      <c r="GK47" s="174">
        <v>47.688679999999998</v>
      </c>
      <c r="GL47" s="174">
        <v>47.124690000000001</v>
      </c>
      <c r="GM47" s="174">
        <v>48.843040000000002</v>
      </c>
      <c r="GN47" s="174">
        <v>48.087020000000003</v>
      </c>
      <c r="GO47" s="174">
        <v>47.71801</v>
      </c>
      <c r="GP47" s="174">
        <v>48.531219999999998</v>
      </c>
      <c r="GQ47" s="174">
        <v>48.233750000000001</v>
      </c>
      <c r="GR47" s="174">
        <v>48.352710000000002</v>
      </c>
      <c r="GS47" s="174">
        <v>48.006360000000001</v>
      </c>
      <c r="GT47" s="174">
        <v>48.487609999999997</v>
      </c>
      <c r="GU47" s="174">
        <v>47.625889999999998</v>
      </c>
      <c r="GV47" s="174">
        <v>48.529609999999998</v>
      </c>
      <c r="GW47" s="174">
        <v>47.952089999999998</v>
      </c>
      <c r="GX47" s="174">
        <v>48.460610000000003</v>
      </c>
      <c r="GY47" s="174">
        <v>48.228810000000003</v>
      </c>
      <c r="GZ47" s="174">
        <v>48.448079999999997</v>
      </c>
      <c r="HA47" s="174">
        <v>48.428179999999998</v>
      </c>
      <c r="HB47" s="174">
        <v>49.020389999999999</v>
      </c>
      <c r="HC47" s="174">
        <v>48.578130000000002</v>
      </c>
      <c r="HD47" s="174">
        <v>48.062930000000001</v>
      </c>
      <c r="HE47" s="174">
        <v>47.491729999999997</v>
      </c>
      <c r="HF47" s="174">
        <v>49.948999999999998</v>
      </c>
      <c r="HG47" s="174">
        <v>49.156999999999996</v>
      </c>
      <c r="HH47" s="174">
        <v>49.534999999999997</v>
      </c>
      <c r="HI47" s="174">
        <v>49.978999999999999</v>
      </c>
      <c r="HJ47" s="174">
        <v>50.225000000000001</v>
      </c>
      <c r="HK47" s="174">
        <v>50.286999999999999</v>
      </c>
      <c r="HL47" s="174">
        <v>50.052999999999997</v>
      </c>
      <c r="HM47" s="174">
        <v>48.176810000000003</v>
      </c>
      <c r="HN47" s="174">
        <v>48.580199999999998</v>
      </c>
      <c r="HO47" s="174">
        <v>48.779870000000003</v>
      </c>
      <c r="HP47" s="174">
        <v>47.680190000000003</v>
      </c>
      <c r="HQ47" s="174">
        <v>49.463410000000003</v>
      </c>
      <c r="HR47" s="173">
        <v>48.302</v>
      </c>
      <c r="HS47" s="174">
        <v>48.640999999999998</v>
      </c>
      <c r="HT47" s="174">
        <v>48.564999999999998</v>
      </c>
      <c r="HU47" s="174">
        <v>48.667999999999999</v>
      </c>
      <c r="HV47" s="174">
        <v>48.927</v>
      </c>
      <c r="HW47" s="174">
        <v>48.439</v>
      </c>
      <c r="HX47" s="174">
        <v>48.753</v>
      </c>
      <c r="HY47" s="174">
        <v>48.622999999999998</v>
      </c>
      <c r="HZ47" s="174">
        <v>48.655999999999999</v>
      </c>
      <c r="IA47" s="174">
        <v>48.783999999999999</v>
      </c>
      <c r="IB47" s="174">
        <v>48.73</v>
      </c>
      <c r="IC47" s="174">
        <v>47.058</v>
      </c>
      <c r="ID47" s="174">
        <v>48.954999999999998</v>
      </c>
      <c r="IE47" s="174">
        <v>48.360999999999997</v>
      </c>
      <c r="IF47" s="174">
        <v>48.624000000000002</v>
      </c>
      <c r="IG47" s="174">
        <v>48.325000000000003</v>
      </c>
      <c r="IH47" s="174">
        <v>48.442</v>
      </c>
      <c r="II47" s="174">
        <v>48.142000000000003</v>
      </c>
      <c r="IJ47" s="174">
        <v>48.283999999999999</v>
      </c>
      <c r="IK47" s="174">
        <v>48.389000000000003</v>
      </c>
      <c r="IL47" s="174">
        <v>48.338999999999999</v>
      </c>
      <c r="IM47" s="174">
        <v>48.191000000000003</v>
      </c>
      <c r="IN47" s="174">
        <v>48.667999999999999</v>
      </c>
      <c r="IO47" s="174">
        <v>48.902000000000001</v>
      </c>
      <c r="IP47" s="174">
        <v>48.665999999999997</v>
      </c>
      <c r="IQ47" s="174">
        <v>48.460999999999999</v>
      </c>
      <c r="IR47" s="174">
        <v>48.381</v>
      </c>
      <c r="IS47" s="174">
        <v>48.326999999999998</v>
      </c>
      <c r="IT47" s="174">
        <v>48.155000000000001</v>
      </c>
      <c r="IU47" s="174">
        <v>48.183</v>
      </c>
      <c r="IV47" s="174">
        <v>48.720999999999997</v>
      </c>
      <c r="IW47" s="174">
        <v>48.438000000000002</v>
      </c>
      <c r="IX47" s="174">
        <v>48.411000000000001</v>
      </c>
      <c r="IY47" s="174">
        <v>48.503999999999998</v>
      </c>
      <c r="IZ47" s="174">
        <v>48.280999999999999</v>
      </c>
      <c r="JA47" s="174">
        <v>48.566000000000003</v>
      </c>
      <c r="JB47" s="174">
        <v>48.234999999999999</v>
      </c>
      <c r="JC47" s="174">
        <v>48.737000000000002</v>
      </c>
      <c r="JD47" s="174">
        <v>48.683</v>
      </c>
      <c r="JE47" s="174">
        <v>48.421999999999997</v>
      </c>
      <c r="JF47" s="174">
        <v>48.088999999999999</v>
      </c>
      <c r="JG47" s="174">
        <v>48.402000000000001</v>
      </c>
      <c r="JH47" s="174">
        <v>48.021000000000001</v>
      </c>
      <c r="JI47" s="174">
        <v>48.1</v>
      </c>
      <c r="JJ47" s="174">
        <v>49.237000000000002</v>
      </c>
      <c r="JK47" s="174">
        <v>49.209000000000003</v>
      </c>
      <c r="JL47" s="174">
        <v>49.084000000000003</v>
      </c>
      <c r="JM47" s="174">
        <v>49.026000000000003</v>
      </c>
      <c r="JN47" s="174">
        <v>49.076999999999998</v>
      </c>
      <c r="JO47" s="174">
        <v>49.234000000000002</v>
      </c>
      <c r="JP47" s="174">
        <v>49.213999999999999</v>
      </c>
      <c r="JQ47" s="174">
        <v>49.097000000000001</v>
      </c>
      <c r="JR47" s="174">
        <v>49.311999999999998</v>
      </c>
      <c r="JS47" s="174">
        <v>49.043999999999997</v>
      </c>
      <c r="JT47" s="174">
        <v>49.454000000000001</v>
      </c>
      <c r="JU47" s="174">
        <v>49.363</v>
      </c>
      <c r="JV47" s="174">
        <v>49.652000000000001</v>
      </c>
      <c r="JW47" s="174">
        <v>49.281999999999996</v>
      </c>
      <c r="JX47" s="174">
        <v>49.408000000000001</v>
      </c>
      <c r="JY47" s="174">
        <v>49.533999999999999</v>
      </c>
      <c r="JZ47" s="174">
        <v>49.518999999999998</v>
      </c>
      <c r="KA47" s="174">
        <v>48.91</v>
      </c>
      <c r="KB47" s="174">
        <v>48.814</v>
      </c>
      <c r="KC47" s="174">
        <v>49.442999999999998</v>
      </c>
      <c r="KD47" s="174">
        <v>49.064999999999998</v>
      </c>
      <c r="KE47" s="174">
        <v>49.311999999999998</v>
      </c>
      <c r="KF47" s="174">
        <v>49.043999999999997</v>
      </c>
      <c r="KG47" s="174">
        <v>49.454000000000001</v>
      </c>
      <c r="KH47" s="174">
        <v>49.363</v>
      </c>
      <c r="KI47" s="174">
        <v>49.652000000000001</v>
      </c>
      <c r="KJ47" s="174">
        <v>49.281999999999996</v>
      </c>
      <c r="KK47" s="174">
        <v>49.408000000000001</v>
      </c>
      <c r="KL47" s="174">
        <v>49.533999999999999</v>
      </c>
      <c r="KM47" s="174">
        <v>49.518999999999998</v>
      </c>
      <c r="KN47" s="174">
        <v>48.91</v>
      </c>
      <c r="KO47" s="174">
        <v>48.814</v>
      </c>
      <c r="KP47" s="174">
        <v>49.442999999999998</v>
      </c>
      <c r="KQ47" s="174">
        <v>49.064999999999998</v>
      </c>
      <c r="KR47" s="173">
        <v>48.698999999999998</v>
      </c>
      <c r="KS47" s="174">
        <v>48.89</v>
      </c>
      <c r="KT47" s="174">
        <v>48.853000000000002</v>
      </c>
      <c r="KU47" s="174">
        <v>49.042999999999999</v>
      </c>
      <c r="KV47" s="174">
        <v>48.773000000000003</v>
      </c>
      <c r="KW47" s="174">
        <v>49.017000000000003</v>
      </c>
      <c r="KX47" s="174">
        <v>49.008000000000003</v>
      </c>
      <c r="KY47" s="174">
        <v>49.061999999999998</v>
      </c>
      <c r="KZ47" s="174">
        <v>49.104999999999997</v>
      </c>
      <c r="LA47" s="174">
        <v>49.442999999999998</v>
      </c>
      <c r="LB47" s="174">
        <v>48.569000000000003</v>
      </c>
      <c r="LC47" s="174">
        <v>48.624000000000002</v>
      </c>
      <c r="LD47" s="174">
        <v>48.892000000000003</v>
      </c>
      <c r="LE47" s="174">
        <v>48.646000000000001</v>
      </c>
      <c r="LF47" s="174">
        <v>48.978999999999999</v>
      </c>
      <c r="LG47" s="174">
        <v>49.061</v>
      </c>
      <c r="LH47" s="174">
        <v>48.997999999999998</v>
      </c>
      <c r="LI47" s="174">
        <v>49.198</v>
      </c>
      <c r="LJ47" s="174">
        <v>49.320999999999998</v>
      </c>
      <c r="LK47" s="174">
        <v>49.082999999999998</v>
      </c>
      <c r="LL47" s="174">
        <v>48.494</v>
      </c>
      <c r="LM47" s="174">
        <v>49.098999999999997</v>
      </c>
      <c r="LN47" s="174">
        <v>49.006999999999998</v>
      </c>
      <c r="LO47" s="174">
        <v>49.069000000000003</v>
      </c>
      <c r="LP47" s="174">
        <v>50.031999999999996</v>
      </c>
      <c r="LQ47" s="174">
        <v>49.177</v>
      </c>
      <c r="LR47" s="174">
        <v>49.118000000000002</v>
      </c>
      <c r="LS47" s="174">
        <v>49.332000000000001</v>
      </c>
      <c r="LT47" s="174">
        <v>49.45</v>
      </c>
      <c r="LU47" s="174">
        <v>49.753999999999998</v>
      </c>
      <c r="LV47" s="174">
        <v>49.47</v>
      </c>
      <c r="LW47" s="174">
        <v>48.847999999999999</v>
      </c>
      <c r="LX47" s="174">
        <v>48.868000000000002</v>
      </c>
      <c r="LY47" s="174">
        <v>49.231000000000002</v>
      </c>
      <c r="LZ47" s="174">
        <v>49.329000000000001</v>
      </c>
      <c r="MA47" s="174">
        <v>49.256999999999998</v>
      </c>
      <c r="MB47" s="174">
        <v>49.417000000000002</v>
      </c>
      <c r="MC47" s="174">
        <v>49.216999999999999</v>
      </c>
      <c r="MD47" s="174">
        <v>49.244999999999997</v>
      </c>
      <c r="ME47" s="174">
        <v>47.576999999999998</v>
      </c>
      <c r="MF47" s="174">
        <v>49.149000000000001</v>
      </c>
      <c r="MG47" s="174">
        <v>49.432000000000002</v>
      </c>
      <c r="MH47" s="174">
        <v>49.554000000000002</v>
      </c>
      <c r="MI47" s="174">
        <v>49.253</v>
      </c>
      <c r="MJ47" s="174">
        <v>49.493000000000002</v>
      </c>
      <c r="MK47" s="174">
        <v>49.56</v>
      </c>
      <c r="ML47" s="174">
        <v>49.625</v>
      </c>
    </row>
    <row r="48" spans="1:350" ht="15">
      <c r="A48" s="195" t="s">
        <v>60</v>
      </c>
      <c r="B48" s="83">
        <v>0.22175</v>
      </c>
      <c r="C48" s="83">
        <v>0.26666000000000001</v>
      </c>
      <c r="D48" s="83">
        <v>0.28000999999999998</v>
      </c>
      <c r="E48" s="83">
        <v>0.26256000000000002</v>
      </c>
      <c r="F48" s="83">
        <v>0.17573</v>
      </c>
      <c r="G48" s="83">
        <v>0.27843000000000001</v>
      </c>
      <c r="H48" s="83">
        <v>0.32240000000000002</v>
      </c>
      <c r="I48" s="83">
        <v>0.22519</v>
      </c>
      <c r="J48" s="83">
        <v>0.24046000000000001</v>
      </c>
      <c r="K48" s="83">
        <v>0.22141</v>
      </c>
      <c r="L48" s="83">
        <v>0.30303000000000002</v>
      </c>
      <c r="M48" s="83">
        <v>0.27068999999999999</v>
      </c>
      <c r="N48" s="83">
        <v>0.27831</v>
      </c>
      <c r="O48" s="83">
        <v>0.17333000000000001</v>
      </c>
      <c r="P48" s="83">
        <v>0.21989</v>
      </c>
      <c r="Q48" s="83">
        <v>0.25036000000000003</v>
      </c>
      <c r="R48" s="83">
        <v>0.24068000000000001</v>
      </c>
      <c r="S48" s="83">
        <v>0.24725</v>
      </c>
      <c r="T48" s="83">
        <v>0.23130000000000001</v>
      </c>
      <c r="U48" s="83">
        <v>0.24353</v>
      </c>
      <c r="V48" s="83">
        <v>0.30386000000000002</v>
      </c>
      <c r="W48" s="83">
        <v>0.27565000000000001</v>
      </c>
      <c r="X48" s="83">
        <v>0.24124999999999999</v>
      </c>
      <c r="Y48" s="83">
        <v>0.19753999999999999</v>
      </c>
      <c r="Z48" s="83">
        <v>0.24675</v>
      </c>
      <c r="AA48" s="83">
        <v>0.23019999999999999</v>
      </c>
      <c r="AB48" s="83">
        <v>0.28616999999999998</v>
      </c>
      <c r="AC48" s="83">
        <v>0.28955999999999998</v>
      </c>
      <c r="AD48" s="83">
        <v>0.21179000000000001</v>
      </c>
      <c r="AE48" s="83">
        <v>0.21969</v>
      </c>
      <c r="AF48" s="83">
        <v>0.25459999999999999</v>
      </c>
      <c r="AG48" s="83">
        <v>0.2215</v>
      </c>
      <c r="AH48" s="83">
        <v>0.25619999999999998</v>
      </c>
      <c r="AI48" s="83">
        <v>0.18248</v>
      </c>
      <c r="AJ48" s="83">
        <v>0.2707</v>
      </c>
      <c r="AK48" s="83">
        <v>0.26290999999999998</v>
      </c>
      <c r="AL48" s="83">
        <v>0.25096000000000002</v>
      </c>
      <c r="AM48" s="83">
        <v>0.28883999999999999</v>
      </c>
      <c r="AN48" s="83">
        <v>0.29476999999999998</v>
      </c>
      <c r="AO48" s="83">
        <v>0.23651</v>
      </c>
      <c r="AP48" s="83">
        <v>0.32168000000000002</v>
      </c>
      <c r="AQ48" s="83">
        <v>0.29633999999999999</v>
      </c>
      <c r="AR48" s="83">
        <v>0.65832000000000002</v>
      </c>
      <c r="AS48" s="83">
        <v>0.34748000000000001</v>
      </c>
      <c r="AT48" s="83">
        <v>0.31996000000000002</v>
      </c>
      <c r="AU48" s="83">
        <v>0.39784999999999998</v>
      </c>
      <c r="AV48" s="83">
        <v>0.40832000000000002</v>
      </c>
      <c r="AW48" s="83">
        <v>0.39909</v>
      </c>
      <c r="AX48" s="83">
        <v>0.39201000000000003</v>
      </c>
      <c r="AY48" s="83">
        <v>0.31728000000000001</v>
      </c>
      <c r="AZ48" s="83">
        <v>0.42648000000000003</v>
      </c>
      <c r="BA48" s="84">
        <v>0.20680000000000001</v>
      </c>
      <c r="BB48" s="83">
        <v>0.22478999999999999</v>
      </c>
      <c r="BC48" s="83">
        <v>0.26271</v>
      </c>
      <c r="BD48" s="83">
        <v>0.20774000000000001</v>
      </c>
      <c r="BE48" s="83">
        <v>0.26358999999999999</v>
      </c>
      <c r="BF48" s="83">
        <v>0.21634999999999999</v>
      </c>
      <c r="BG48" s="83">
        <v>0.30474000000000001</v>
      </c>
      <c r="BH48" s="83">
        <v>0.2848</v>
      </c>
      <c r="BI48" s="83">
        <v>0.30476999999999999</v>
      </c>
      <c r="BJ48" s="83">
        <v>0.23497000000000001</v>
      </c>
      <c r="BK48" s="83">
        <v>0.19703000000000001</v>
      </c>
      <c r="BL48" s="83">
        <v>0.19596</v>
      </c>
      <c r="BM48" s="83">
        <v>0.21761</v>
      </c>
      <c r="BN48" s="83">
        <v>0.19894999999999999</v>
      </c>
      <c r="BO48" s="83">
        <v>0.23536000000000001</v>
      </c>
      <c r="BP48" s="83">
        <v>0.19464000000000001</v>
      </c>
      <c r="BQ48" s="83">
        <v>0.27138000000000001</v>
      </c>
      <c r="BR48" s="83">
        <v>0.27055000000000001</v>
      </c>
      <c r="BS48" s="83">
        <v>0.214</v>
      </c>
      <c r="BT48" s="83">
        <v>0.22231999999999999</v>
      </c>
      <c r="BU48" s="83">
        <v>0.22758</v>
      </c>
      <c r="BV48" s="83">
        <v>0.25986999999999999</v>
      </c>
      <c r="BW48" s="83">
        <v>0.27451999999999999</v>
      </c>
      <c r="BX48" s="83">
        <v>0.28420000000000001</v>
      </c>
      <c r="BY48" s="83">
        <v>0.23032</v>
      </c>
      <c r="BZ48" s="83">
        <v>0.26140999999999998</v>
      </c>
      <c r="CA48" s="83">
        <v>0.18467</v>
      </c>
      <c r="CB48" s="83">
        <v>0.37229000000000001</v>
      </c>
      <c r="CC48" s="83">
        <v>0.29633999999999999</v>
      </c>
      <c r="CD48" s="83">
        <v>0.34577999999999998</v>
      </c>
      <c r="CE48" s="83">
        <v>0.36335000000000001</v>
      </c>
      <c r="CF48" s="83">
        <v>0.35836000000000001</v>
      </c>
      <c r="CG48" s="83">
        <v>0.41267999999999999</v>
      </c>
      <c r="CH48" s="83">
        <v>0.37384000000000001</v>
      </c>
      <c r="CI48" s="83">
        <v>0.40860999999999997</v>
      </c>
      <c r="CJ48" s="83">
        <v>0.34426000000000001</v>
      </c>
      <c r="CK48" s="83">
        <v>0.45862999999999998</v>
      </c>
      <c r="CL48" s="83">
        <v>0.35221999999999998</v>
      </c>
      <c r="CM48" s="81">
        <v>0.27132000000000001</v>
      </c>
      <c r="CN48" s="82">
        <v>0.30665999999999999</v>
      </c>
      <c r="CO48" s="82">
        <v>0.23813999999999999</v>
      </c>
      <c r="CP48" s="82">
        <v>0.28876000000000002</v>
      </c>
      <c r="CQ48" s="82">
        <v>0.18590999999999999</v>
      </c>
      <c r="CR48" s="82">
        <v>0.24565000000000001</v>
      </c>
      <c r="CS48" s="82">
        <v>0.18736</v>
      </c>
      <c r="CT48" s="82">
        <v>0.26846999999999999</v>
      </c>
      <c r="CU48" s="82">
        <v>0.20422000000000001</v>
      </c>
      <c r="CV48" s="82">
        <v>0.23923</v>
      </c>
      <c r="CW48" s="82">
        <v>0.21412</v>
      </c>
      <c r="CX48" s="82">
        <v>0.22514999999999999</v>
      </c>
      <c r="CY48" s="82">
        <v>0.19411999999999999</v>
      </c>
      <c r="CZ48" s="82">
        <v>0.24335000000000001</v>
      </c>
      <c r="DA48" s="82">
        <v>0.22247</v>
      </c>
      <c r="DB48" s="82">
        <v>0.28412999999999999</v>
      </c>
      <c r="DC48" s="82">
        <v>0.24687000000000001</v>
      </c>
      <c r="DD48" s="82">
        <v>0.31970999999999999</v>
      </c>
      <c r="DE48" s="82">
        <v>0.29038999999999998</v>
      </c>
      <c r="DF48" s="82">
        <v>0.27366000000000001</v>
      </c>
      <c r="DG48" s="82">
        <v>0.27583000000000002</v>
      </c>
      <c r="DH48" s="82">
        <v>0.24986</v>
      </c>
      <c r="DI48" s="82">
        <v>0.19001999999999999</v>
      </c>
      <c r="DJ48" s="82">
        <v>0.20380999999999999</v>
      </c>
      <c r="DK48" s="82">
        <v>0.24951000000000001</v>
      </c>
      <c r="DL48" s="82">
        <v>0.23383000000000001</v>
      </c>
      <c r="DM48" s="82">
        <v>0.25523000000000001</v>
      </c>
      <c r="DN48" s="82">
        <v>0.21201999999999999</v>
      </c>
      <c r="DO48" s="82">
        <v>0.14582000000000001</v>
      </c>
      <c r="DP48" s="82">
        <v>0.20774999999999999</v>
      </c>
      <c r="DQ48" s="85">
        <v>0.36686999999999997</v>
      </c>
      <c r="DR48" s="85">
        <v>0.36904999999999999</v>
      </c>
      <c r="DS48" s="85">
        <v>0.41693000000000002</v>
      </c>
      <c r="DT48" s="85">
        <v>0.38969999999999999</v>
      </c>
      <c r="DU48" s="85">
        <v>0.40722000000000003</v>
      </c>
      <c r="DV48" s="85">
        <v>0.34295999999999999</v>
      </c>
      <c r="DW48" s="85">
        <v>0.34873999999999999</v>
      </c>
      <c r="DX48" s="85">
        <v>0.41026000000000001</v>
      </c>
      <c r="DY48" s="85">
        <v>0.47026000000000001</v>
      </c>
      <c r="DZ48" s="85">
        <v>0.36781000000000003</v>
      </c>
      <c r="EA48" s="173">
        <v>0.21043999999999999</v>
      </c>
      <c r="EB48" s="174">
        <v>0.21357999999999999</v>
      </c>
      <c r="EC48" s="174">
        <v>0.22056000000000001</v>
      </c>
      <c r="ED48" s="174">
        <v>0.20637</v>
      </c>
      <c r="EE48" s="174">
        <v>0.24796000000000001</v>
      </c>
      <c r="EF48" s="174">
        <v>0.25173000000000001</v>
      </c>
      <c r="EG48" s="174">
        <v>0.29520999999999997</v>
      </c>
      <c r="EH48" s="174">
        <v>0.25106000000000001</v>
      </c>
      <c r="EI48" s="174">
        <v>0.25806000000000001</v>
      </c>
      <c r="EJ48" s="174">
        <v>0.25192999999999999</v>
      </c>
      <c r="EK48" s="174">
        <v>0.28459000000000001</v>
      </c>
      <c r="EL48" s="174">
        <v>0.22236</v>
      </c>
      <c r="EM48" s="174">
        <v>0.26124999999999998</v>
      </c>
      <c r="EN48" s="174">
        <v>0.23104</v>
      </c>
      <c r="EO48" s="174">
        <v>0.20774000000000001</v>
      </c>
      <c r="EP48" s="174">
        <v>0.27040999999999998</v>
      </c>
      <c r="EQ48" s="174">
        <v>0.22556999999999999</v>
      </c>
      <c r="ER48" s="174">
        <v>0.29661999999999999</v>
      </c>
      <c r="ES48" s="174">
        <v>0.24922</v>
      </c>
      <c r="ET48" s="174">
        <v>0.25557000000000002</v>
      </c>
      <c r="EU48" s="174">
        <v>0.27406999999999998</v>
      </c>
      <c r="EV48" s="174">
        <v>0.28249999999999997</v>
      </c>
      <c r="EW48" s="174">
        <v>0.24532000000000001</v>
      </c>
      <c r="EX48" s="174">
        <v>0.14787</v>
      </c>
      <c r="EY48" s="174">
        <v>0.21931999999999999</v>
      </c>
      <c r="EZ48" s="174">
        <v>0.22445999999999999</v>
      </c>
      <c r="FA48" s="174">
        <v>0.30397000000000002</v>
      </c>
      <c r="FB48" s="174">
        <v>0.23088</v>
      </c>
      <c r="FC48" s="174">
        <v>0.19821</v>
      </c>
      <c r="FD48" s="174">
        <v>0.21017</v>
      </c>
      <c r="FE48" s="174">
        <v>0.31439</v>
      </c>
      <c r="FF48" s="174">
        <v>0.28863</v>
      </c>
      <c r="FG48" s="174">
        <v>0.30497999999999997</v>
      </c>
      <c r="FH48" s="174">
        <v>0.2215</v>
      </c>
      <c r="FI48" s="174">
        <v>0.19905999999999999</v>
      </c>
      <c r="FJ48" s="174">
        <v>0.18770999999999999</v>
      </c>
      <c r="FK48" s="174">
        <v>0.19144</v>
      </c>
      <c r="FL48" s="174">
        <v>0.24942</v>
      </c>
      <c r="FM48" s="174">
        <v>0.23832</v>
      </c>
      <c r="FN48" s="174">
        <v>0.26100000000000001</v>
      </c>
      <c r="FO48" s="174">
        <v>0.188</v>
      </c>
      <c r="FP48" s="174">
        <v>0.36780000000000002</v>
      </c>
      <c r="FQ48" s="174">
        <v>0.4133</v>
      </c>
      <c r="FR48" s="174">
        <v>0.39956999999999998</v>
      </c>
      <c r="FS48" s="174">
        <v>0.41497000000000001</v>
      </c>
      <c r="FT48" s="174">
        <v>0.40577999999999997</v>
      </c>
      <c r="FU48" s="174">
        <v>0.29830000000000001</v>
      </c>
      <c r="FV48" s="174">
        <v>0.33159</v>
      </c>
      <c r="FW48" s="174">
        <v>0.28477999999999998</v>
      </c>
      <c r="FX48" s="174">
        <v>0.40122000000000002</v>
      </c>
      <c r="FY48" s="174">
        <v>0.44740999999999997</v>
      </c>
      <c r="FZ48" s="174">
        <v>0.33846999999999999</v>
      </c>
      <c r="GA48" s="174">
        <v>0.44291000000000003</v>
      </c>
      <c r="GB48" s="174">
        <v>0.42601</v>
      </c>
      <c r="GC48" s="174">
        <v>0.34658</v>
      </c>
      <c r="GD48" s="174">
        <v>0.40899999999999997</v>
      </c>
      <c r="GE48" s="174">
        <v>0.41699999999999998</v>
      </c>
      <c r="GF48" s="173">
        <v>0.25724000000000002</v>
      </c>
      <c r="GG48" s="174">
        <v>0.24678</v>
      </c>
      <c r="GH48" s="174">
        <v>0.21409</v>
      </c>
      <c r="GI48" s="174">
        <v>0.23563000000000001</v>
      </c>
      <c r="GJ48" s="174">
        <v>0.21732000000000001</v>
      </c>
      <c r="GK48" s="174">
        <v>0.28492000000000001</v>
      </c>
      <c r="GL48" s="174">
        <v>0.22735</v>
      </c>
      <c r="GM48" s="174">
        <v>0.17326</v>
      </c>
      <c r="GN48" s="174">
        <v>0.28136</v>
      </c>
      <c r="GO48" s="174">
        <v>0.19039</v>
      </c>
      <c r="GP48" s="174">
        <v>0.26408999999999999</v>
      </c>
      <c r="GQ48" s="174">
        <v>0.22258</v>
      </c>
      <c r="GR48" s="174">
        <v>0.27045999999999998</v>
      </c>
      <c r="GS48" s="174">
        <v>0.2263</v>
      </c>
      <c r="GT48" s="174">
        <v>0.24160999999999999</v>
      </c>
      <c r="GU48" s="174">
        <v>0.27202999999999999</v>
      </c>
      <c r="GV48" s="174">
        <v>0.25291999999999998</v>
      </c>
      <c r="GW48" s="174">
        <v>0.24243000000000001</v>
      </c>
      <c r="GX48" s="174">
        <v>0.21182999999999999</v>
      </c>
      <c r="GY48" s="174">
        <v>0.22871</v>
      </c>
      <c r="GZ48" s="174">
        <v>0.24634</v>
      </c>
      <c r="HA48" s="174">
        <v>0.26332</v>
      </c>
      <c r="HB48" s="174">
        <v>0.28847</v>
      </c>
      <c r="HC48" s="174">
        <v>0.23927000000000001</v>
      </c>
      <c r="HD48" s="174">
        <v>0.25069999999999998</v>
      </c>
      <c r="HE48" s="174">
        <v>0.27928999999999998</v>
      </c>
      <c r="HF48" s="174">
        <v>0.23200000000000001</v>
      </c>
      <c r="HG48" s="174">
        <v>0.215</v>
      </c>
      <c r="HH48" s="174">
        <v>0.14799999999999999</v>
      </c>
      <c r="HI48" s="174">
        <v>0.108</v>
      </c>
      <c r="HJ48" s="174">
        <v>0.23699999999999999</v>
      </c>
      <c r="HK48" s="174">
        <v>0.247</v>
      </c>
      <c r="HL48" s="174">
        <v>0.252</v>
      </c>
      <c r="HM48" s="174">
        <v>0.38905000000000001</v>
      </c>
      <c r="HN48" s="174">
        <v>0.33426</v>
      </c>
      <c r="HO48" s="174">
        <v>0.35365999999999997</v>
      </c>
      <c r="HP48" s="174">
        <v>0.47249000000000002</v>
      </c>
      <c r="HQ48" s="174">
        <v>0.44429999999999997</v>
      </c>
      <c r="HR48" s="173">
        <v>0.253</v>
      </c>
      <c r="HS48" s="174">
        <v>0.27300000000000002</v>
      </c>
      <c r="HT48" s="174">
        <v>0.29099999999999998</v>
      </c>
      <c r="HU48" s="174">
        <v>0.21299999999999999</v>
      </c>
      <c r="HV48" s="174">
        <v>0.30399999999999999</v>
      </c>
      <c r="HW48" s="174">
        <v>0.27100000000000002</v>
      </c>
      <c r="HX48" s="174">
        <v>0.218</v>
      </c>
      <c r="HY48" s="174">
        <v>0.254</v>
      </c>
      <c r="HZ48" s="174">
        <v>0.32400000000000001</v>
      </c>
      <c r="IA48" s="174">
        <v>0.26500000000000001</v>
      </c>
      <c r="IB48" s="174">
        <v>0.24</v>
      </c>
      <c r="IC48" s="174">
        <v>0.22900000000000001</v>
      </c>
      <c r="ID48" s="174">
        <v>0.252</v>
      </c>
      <c r="IE48" s="174">
        <v>0.22700000000000001</v>
      </c>
      <c r="IF48" s="174">
        <v>0.224</v>
      </c>
      <c r="IG48" s="174">
        <v>0.26300000000000001</v>
      </c>
      <c r="IH48" s="174">
        <v>0.28899999999999998</v>
      </c>
      <c r="II48" s="174">
        <v>0.23400000000000001</v>
      </c>
      <c r="IJ48" s="174">
        <v>0.16900000000000001</v>
      </c>
      <c r="IK48" s="174">
        <v>0.21199999999999999</v>
      </c>
      <c r="IL48" s="174">
        <v>0.22800000000000001</v>
      </c>
      <c r="IM48" s="174">
        <v>0.25600000000000001</v>
      </c>
      <c r="IN48" s="174">
        <v>0.23699999999999999</v>
      </c>
      <c r="IO48" s="174">
        <v>0.249</v>
      </c>
      <c r="IP48" s="174">
        <v>0.25600000000000001</v>
      </c>
      <c r="IQ48" s="174">
        <v>0.24299999999999999</v>
      </c>
      <c r="IR48" s="174">
        <v>0.22900000000000001</v>
      </c>
      <c r="IS48" s="174">
        <v>0.27100000000000002</v>
      </c>
      <c r="IT48" s="174">
        <v>0.24099999999999999</v>
      </c>
      <c r="IU48" s="174">
        <v>0.24</v>
      </c>
      <c r="IV48" s="174">
        <v>0.26700000000000002</v>
      </c>
      <c r="IW48" s="174">
        <v>0.20899999999999999</v>
      </c>
      <c r="IX48" s="174">
        <v>0.26200000000000001</v>
      </c>
      <c r="IY48" s="174">
        <v>0.19600000000000001</v>
      </c>
      <c r="IZ48" s="174">
        <v>0.25700000000000001</v>
      </c>
      <c r="JA48" s="174">
        <v>0.26200000000000001</v>
      </c>
      <c r="JB48" s="174">
        <v>0.23200000000000001</v>
      </c>
      <c r="JC48" s="174">
        <v>0.217</v>
      </c>
      <c r="JD48" s="174">
        <v>0.17100000000000001</v>
      </c>
      <c r="JE48" s="174">
        <v>0.27200000000000002</v>
      </c>
      <c r="JF48" s="174">
        <v>0.184</v>
      </c>
      <c r="JG48" s="174">
        <v>0.23200000000000001</v>
      </c>
      <c r="JH48" s="174">
        <v>0.28299999999999997</v>
      </c>
      <c r="JI48" s="174">
        <v>0.28999999999999998</v>
      </c>
      <c r="JJ48" s="174">
        <v>0.30299999999999999</v>
      </c>
      <c r="JK48" s="174">
        <v>0.26700000000000002</v>
      </c>
      <c r="JL48" s="174">
        <v>0.28499999999999998</v>
      </c>
      <c r="JM48" s="174">
        <v>0.253</v>
      </c>
      <c r="JN48" s="174">
        <v>0.246</v>
      </c>
      <c r="JO48" s="174">
        <v>0.188</v>
      </c>
      <c r="JP48" s="174">
        <v>0.30099999999999999</v>
      </c>
      <c r="JQ48" s="174">
        <v>0.222</v>
      </c>
      <c r="JR48" s="174">
        <v>0.32400000000000001</v>
      </c>
      <c r="JS48" s="174">
        <v>0.44400000000000001</v>
      </c>
      <c r="JT48" s="174">
        <v>0.42299999999999999</v>
      </c>
      <c r="JU48" s="174">
        <v>0.372</v>
      </c>
      <c r="JV48" s="174">
        <v>0.49199999999999999</v>
      </c>
      <c r="JW48" s="174">
        <v>0.32300000000000001</v>
      </c>
      <c r="JX48" s="174">
        <v>0.34499999999999997</v>
      </c>
      <c r="JY48" s="174">
        <v>0.28599999999999998</v>
      </c>
      <c r="JZ48" s="174">
        <v>0.255</v>
      </c>
      <c r="KA48" s="174">
        <v>0.38100000000000001</v>
      </c>
      <c r="KB48" s="174">
        <v>0.38600000000000001</v>
      </c>
      <c r="KC48" s="174">
        <v>0.26600000000000001</v>
      </c>
      <c r="KD48" s="174">
        <v>0.39500000000000002</v>
      </c>
      <c r="KE48" s="174">
        <v>0.32400000000000001</v>
      </c>
      <c r="KF48" s="174">
        <v>0.44400000000000001</v>
      </c>
      <c r="KG48" s="174">
        <v>0.42299999999999999</v>
      </c>
      <c r="KH48" s="174">
        <v>0.372</v>
      </c>
      <c r="KI48" s="174">
        <v>0.49199999999999999</v>
      </c>
      <c r="KJ48" s="174">
        <v>0.32300000000000001</v>
      </c>
      <c r="KK48" s="174">
        <v>0.34499999999999997</v>
      </c>
      <c r="KL48" s="174">
        <v>0.28599999999999998</v>
      </c>
      <c r="KM48" s="174">
        <v>0.255</v>
      </c>
      <c r="KN48" s="174">
        <v>0.38100000000000001</v>
      </c>
      <c r="KO48" s="174">
        <v>0.38600000000000001</v>
      </c>
      <c r="KP48" s="174">
        <v>0.26600000000000001</v>
      </c>
      <c r="KQ48" s="174">
        <v>0.39500000000000002</v>
      </c>
      <c r="KR48" s="173">
        <v>0.19600000000000001</v>
      </c>
      <c r="KS48" s="174">
        <v>0.22600000000000001</v>
      </c>
      <c r="KT48" s="174">
        <v>0.30299999999999999</v>
      </c>
      <c r="KU48" s="174">
        <v>0.29199999999999998</v>
      </c>
      <c r="KV48" s="174">
        <v>0.27900000000000003</v>
      </c>
      <c r="KW48" s="174">
        <v>0.219</v>
      </c>
      <c r="KX48" s="174">
        <v>0.27300000000000002</v>
      </c>
      <c r="KY48" s="174">
        <v>0.20300000000000001</v>
      </c>
      <c r="KZ48" s="174">
        <v>0.27300000000000002</v>
      </c>
      <c r="LA48" s="174">
        <v>0.27400000000000002</v>
      </c>
      <c r="LB48" s="174">
        <v>0.19600000000000001</v>
      </c>
      <c r="LC48" s="174">
        <v>0.26400000000000001</v>
      </c>
      <c r="LD48" s="174">
        <v>0.26500000000000001</v>
      </c>
      <c r="LE48" s="174">
        <v>0.32300000000000001</v>
      </c>
      <c r="LF48" s="174">
        <v>0.28799999999999998</v>
      </c>
      <c r="LG48" s="174">
        <v>0.20899999999999999</v>
      </c>
      <c r="LH48" s="174">
        <v>0.27700000000000002</v>
      </c>
      <c r="LI48" s="174">
        <v>0.247</v>
      </c>
      <c r="LJ48" s="174">
        <v>0.23100000000000001</v>
      </c>
      <c r="LK48" s="174">
        <v>0.27900000000000003</v>
      </c>
      <c r="LL48" s="174">
        <v>0.19600000000000001</v>
      </c>
      <c r="LM48" s="174">
        <v>0.24399999999999999</v>
      </c>
      <c r="LN48" s="174">
        <v>0.312</v>
      </c>
      <c r="LO48" s="174">
        <v>0.25600000000000001</v>
      </c>
      <c r="LP48" s="174">
        <v>0.27700000000000002</v>
      </c>
      <c r="LQ48" s="174">
        <v>0.218</v>
      </c>
      <c r="LR48" s="174">
        <v>0.26100000000000001</v>
      </c>
      <c r="LS48" s="174">
        <v>0.41399999999999998</v>
      </c>
      <c r="LT48" s="174">
        <v>0.38600000000000001</v>
      </c>
      <c r="LU48" s="174">
        <v>0.35799999999999998</v>
      </c>
      <c r="LV48" s="174">
        <v>0.39600000000000002</v>
      </c>
      <c r="LW48" s="174">
        <v>0.38200000000000001</v>
      </c>
      <c r="LX48" s="174">
        <v>0.46700000000000003</v>
      </c>
      <c r="LY48" s="174">
        <v>0.37</v>
      </c>
      <c r="LZ48" s="174">
        <v>0.38</v>
      </c>
      <c r="MA48" s="174">
        <v>0.38900000000000001</v>
      </c>
      <c r="MB48" s="174">
        <v>0.317</v>
      </c>
      <c r="MC48" s="174">
        <v>0.35399999999999998</v>
      </c>
      <c r="MD48" s="174">
        <v>0.34399999999999997</v>
      </c>
      <c r="ME48" s="174">
        <v>0.35799999999999998</v>
      </c>
      <c r="MF48" s="174">
        <v>0.38800000000000001</v>
      </c>
      <c r="MG48" s="174">
        <v>0.34</v>
      </c>
      <c r="MH48" s="174">
        <v>0.36799999999999999</v>
      </c>
      <c r="MI48" s="174">
        <v>0.51600000000000001</v>
      </c>
      <c r="MJ48" s="174">
        <v>0.39</v>
      </c>
      <c r="MK48" s="174">
        <v>0.33400000000000002</v>
      </c>
      <c r="ML48" s="174">
        <v>0.35499999999999998</v>
      </c>
    </row>
    <row r="49" spans="1:350" ht="15">
      <c r="A49" s="195" t="s">
        <v>61</v>
      </c>
      <c r="B49" s="83">
        <v>0.38862000000000002</v>
      </c>
      <c r="C49" s="83">
        <v>0.39161000000000001</v>
      </c>
      <c r="D49" s="83">
        <v>0.38624000000000003</v>
      </c>
      <c r="E49" s="83">
        <v>0.43282999999999999</v>
      </c>
      <c r="F49" s="83">
        <v>0.38302000000000003</v>
      </c>
      <c r="G49" s="83">
        <v>0.37986999999999999</v>
      </c>
      <c r="H49" s="83">
        <v>0.40257999999999999</v>
      </c>
      <c r="I49" s="83">
        <v>0.60492999999999997</v>
      </c>
      <c r="J49" s="83">
        <v>0.40262999999999999</v>
      </c>
      <c r="K49" s="83">
        <v>0.39145999999999997</v>
      </c>
      <c r="L49" s="83">
        <v>0.48732999999999999</v>
      </c>
      <c r="M49" s="83">
        <v>0.39992</v>
      </c>
      <c r="N49" s="83">
        <v>0.42374000000000001</v>
      </c>
      <c r="O49" s="83">
        <v>0.3916</v>
      </c>
      <c r="P49" s="83">
        <v>0.42723</v>
      </c>
      <c r="Q49" s="83">
        <v>0.37472</v>
      </c>
      <c r="R49" s="83">
        <v>0.70582999999999996</v>
      </c>
      <c r="S49" s="83">
        <v>0.42842999999999998</v>
      </c>
      <c r="T49" s="83">
        <v>0.47059000000000001</v>
      </c>
      <c r="U49" s="83">
        <v>0.54478000000000004</v>
      </c>
      <c r="V49" s="83">
        <v>0.47778999999999999</v>
      </c>
      <c r="W49" s="83">
        <v>0.46721000000000001</v>
      </c>
      <c r="X49" s="83">
        <v>0.40655000000000002</v>
      </c>
      <c r="Y49" s="83">
        <v>0.44205</v>
      </c>
      <c r="Z49" s="83">
        <v>0.43553999999999998</v>
      </c>
      <c r="AA49" s="83">
        <v>0.49201</v>
      </c>
      <c r="AB49" s="83">
        <v>0.48416999999999999</v>
      </c>
      <c r="AC49" s="83">
        <v>0.51837999999999995</v>
      </c>
      <c r="AD49" s="83">
        <v>0.52502000000000004</v>
      </c>
      <c r="AE49" s="83">
        <v>0.51642999999999994</v>
      </c>
      <c r="AF49" s="83">
        <v>0.52259999999999995</v>
      </c>
      <c r="AG49" s="83">
        <v>0.52675000000000005</v>
      </c>
      <c r="AH49" s="83">
        <v>0.50910999999999995</v>
      </c>
      <c r="AI49" s="83">
        <v>0.47756999999999999</v>
      </c>
      <c r="AJ49" s="83">
        <v>0.53527999999999998</v>
      </c>
      <c r="AK49" s="83">
        <v>0.51602000000000003</v>
      </c>
      <c r="AL49" s="83">
        <v>0.54400000000000004</v>
      </c>
      <c r="AM49" s="83">
        <v>0.50187999999999999</v>
      </c>
      <c r="AN49" s="83">
        <v>0.43646000000000001</v>
      </c>
      <c r="AO49" s="83">
        <v>0.82250999999999996</v>
      </c>
      <c r="AP49" s="83">
        <v>0.74558000000000002</v>
      </c>
      <c r="AQ49" s="83">
        <v>0.79005999999999998</v>
      </c>
      <c r="AR49" s="83">
        <v>1.2807599999999999</v>
      </c>
      <c r="AS49" s="83">
        <v>0.84050999999999998</v>
      </c>
      <c r="AT49" s="83">
        <v>0.78430999999999995</v>
      </c>
      <c r="AU49" s="83">
        <v>0.78217999999999999</v>
      </c>
      <c r="AV49" s="83">
        <v>0.98292999999999997</v>
      </c>
      <c r="AW49" s="83">
        <v>0.95723000000000003</v>
      </c>
      <c r="AX49" s="83">
        <v>0.80964000000000003</v>
      </c>
      <c r="AY49" s="83">
        <v>0.81569999999999998</v>
      </c>
      <c r="AZ49" s="83">
        <v>0.81059999999999999</v>
      </c>
      <c r="BA49" s="84">
        <v>0.39252999999999999</v>
      </c>
      <c r="BB49" s="83">
        <v>0.59733999999999998</v>
      </c>
      <c r="BC49" s="83">
        <v>0.45841999999999999</v>
      </c>
      <c r="BD49" s="83">
        <v>0.42336000000000001</v>
      </c>
      <c r="BE49" s="83">
        <v>0.46090999999999999</v>
      </c>
      <c r="BF49" s="83">
        <v>0.46634999999999999</v>
      </c>
      <c r="BG49" s="83">
        <v>0.43919000000000002</v>
      </c>
      <c r="BH49" s="83">
        <v>0.49147000000000002</v>
      </c>
      <c r="BI49" s="83">
        <v>0.50582000000000005</v>
      </c>
      <c r="BJ49" s="83">
        <v>0.42036000000000001</v>
      </c>
      <c r="BK49" s="83">
        <v>0.40133999999999997</v>
      </c>
      <c r="BL49" s="83">
        <v>0.41569</v>
      </c>
      <c r="BM49" s="83">
        <v>0.38512999999999997</v>
      </c>
      <c r="BN49" s="83">
        <v>0.38630999999999999</v>
      </c>
      <c r="BO49" s="83">
        <v>0.38679999999999998</v>
      </c>
      <c r="BP49" s="83">
        <v>0.41071999999999997</v>
      </c>
      <c r="BQ49" s="83">
        <v>0.57499</v>
      </c>
      <c r="BR49" s="83">
        <v>0.46115</v>
      </c>
      <c r="BS49" s="83">
        <v>0.48905999999999999</v>
      </c>
      <c r="BT49" s="83">
        <v>0.50285000000000002</v>
      </c>
      <c r="BU49" s="83">
        <v>0.52463000000000004</v>
      </c>
      <c r="BV49" s="83">
        <v>0.51341000000000003</v>
      </c>
      <c r="BW49" s="83">
        <v>0.50668999999999997</v>
      </c>
      <c r="BX49" s="83">
        <v>0.49489</v>
      </c>
      <c r="BY49" s="83">
        <v>0.48727999999999999</v>
      </c>
      <c r="BZ49" s="83">
        <v>0.54693999999999998</v>
      </c>
      <c r="CA49" s="83">
        <v>0.47249999999999998</v>
      </c>
      <c r="CB49" s="83">
        <v>0.78361000000000003</v>
      </c>
      <c r="CC49" s="83">
        <v>0.79005999999999998</v>
      </c>
      <c r="CD49" s="83">
        <v>0.82557999999999998</v>
      </c>
      <c r="CE49" s="83">
        <v>0.9647</v>
      </c>
      <c r="CF49" s="83">
        <v>1.06054</v>
      </c>
      <c r="CG49" s="83">
        <v>0.93938999999999995</v>
      </c>
      <c r="CH49" s="83">
        <v>0.95508999999999999</v>
      </c>
      <c r="CI49" s="83">
        <v>0.99463000000000001</v>
      </c>
      <c r="CJ49" s="83">
        <v>0.96897999999999995</v>
      </c>
      <c r="CK49" s="83">
        <v>1.3573599999999999</v>
      </c>
      <c r="CL49" s="83">
        <v>0.85655999999999999</v>
      </c>
      <c r="CM49" s="81">
        <v>0.48820000000000002</v>
      </c>
      <c r="CN49" s="82">
        <v>0.4834</v>
      </c>
      <c r="CO49" s="82">
        <v>0.54744000000000004</v>
      </c>
      <c r="CP49" s="82">
        <v>0.47376000000000001</v>
      </c>
      <c r="CQ49" s="82">
        <v>0.53003</v>
      </c>
      <c r="CR49" s="82">
        <v>0.49842999999999998</v>
      </c>
      <c r="CS49" s="82">
        <v>0.47209000000000001</v>
      </c>
      <c r="CT49" s="82">
        <v>0.55362</v>
      </c>
      <c r="CU49" s="82">
        <v>0.47641</v>
      </c>
      <c r="CV49" s="82">
        <v>0.52266999999999997</v>
      </c>
      <c r="CW49" s="82">
        <v>0.53056999999999999</v>
      </c>
      <c r="CX49" s="82">
        <v>0.51366999999999996</v>
      </c>
      <c r="CY49" s="82">
        <v>0.53290000000000004</v>
      </c>
      <c r="CZ49" s="82">
        <v>0.60265999999999997</v>
      </c>
      <c r="DA49" s="82">
        <v>0.48901</v>
      </c>
      <c r="DB49" s="82">
        <v>0.47305999999999998</v>
      </c>
      <c r="DC49" s="82">
        <v>0.50922999999999996</v>
      </c>
      <c r="DD49" s="82">
        <v>0.51805000000000001</v>
      </c>
      <c r="DE49" s="82">
        <v>0.50378000000000001</v>
      </c>
      <c r="DF49" s="82">
        <v>0.50822000000000001</v>
      </c>
      <c r="DG49" s="82">
        <v>0.51785000000000003</v>
      </c>
      <c r="DH49" s="82">
        <v>0.70011000000000001</v>
      </c>
      <c r="DI49" s="82">
        <v>0.55257999999999996</v>
      </c>
      <c r="DJ49" s="82">
        <v>0.34394999999999998</v>
      </c>
      <c r="DK49" s="82">
        <v>0.41002</v>
      </c>
      <c r="DL49" s="82">
        <v>0.48842000000000002</v>
      </c>
      <c r="DM49" s="82">
        <v>0.45451000000000003</v>
      </c>
      <c r="DN49" s="82">
        <v>0.46076</v>
      </c>
      <c r="DO49" s="82">
        <v>0.28611999999999999</v>
      </c>
      <c r="DP49" s="82">
        <v>0.36609000000000003</v>
      </c>
      <c r="DQ49" s="85">
        <v>0.87611000000000006</v>
      </c>
      <c r="DR49" s="85">
        <v>0.83774999999999999</v>
      </c>
      <c r="DS49" s="85">
        <v>0.90263000000000004</v>
      </c>
      <c r="DT49" s="85">
        <v>0.87282000000000004</v>
      </c>
      <c r="DU49" s="85">
        <v>0.90373999999999999</v>
      </c>
      <c r="DV49" s="85">
        <v>0.90766999999999998</v>
      </c>
      <c r="DW49" s="85">
        <v>0.94604999999999995</v>
      </c>
      <c r="DX49" s="85">
        <v>0.82147000000000003</v>
      </c>
      <c r="DY49" s="85">
        <v>1.0632699999999999</v>
      </c>
      <c r="DZ49" s="85">
        <v>0.92881999999999998</v>
      </c>
      <c r="EA49" s="173">
        <v>0.36714000000000002</v>
      </c>
      <c r="EB49" s="174">
        <v>0.39122000000000001</v>
      </c>
      <c r="EC49" s="174">
        <v>0.40534999999999999</v>
      </c>
      <c r="ED49" s="174">
        <v>0.38989000000000001</v>
      </c>
      <c r="EE49" s="174">
        <v>0.47382999999999997</v>
      </c>
      <c r="EF49" s="174">
        <v>0.46332000000000001</v>
      </c>
      <c r="EG49" s="174">
        <v>0.76112999999999997</v>
      </c>
      <c r="EH49" s="174">
        <v>0.48993999999999999</v>
      </c>
      <c r="EI49" s="174">
        <v>0.47208</v>
      </c>
      <c r="EJ49" s="174">
        <v>0.52576999999999996</v>
      </c>
      <c r="EK49" s="174">
        <v>0.46881</v>
      </c>
      <c r="EL49" s="174">
        <v>0.52347999999999995</v>
      </c>
      <c r="EM49" s="174">
        <v>0.44436999999999999</v>
      </c>
      <c r="EN49" s="174">
        <v>0.51768999999999998</v>
      </c>
      <c r="EO49" s="174">
        <v>0.51919000000000004</v>
      </c>
      <c r="EP49" s="174">
        <v>0.51210999999999995</v>
      </c>
      <c r="EQ49" s="174">
        <v>0.54562999999999995</v>
      </c>
      <c r="ER49" s="174">
        <v>0.47700999999999999</v>
      </c>
      <c r="ES49" s="174">
        <v>0.50643000000000005</v>
      </c>
      <c r="ET49" s="174">
        <v>0.52144000000000001</v>
      </c>
      <c r="EU49" s="174">
        <v>0.50202000000000002</v>
      </c>
      <c r="EV49" s="174">
        <v>0.52137</v>
      </c>
      <c r="EW49" s="174">
        <v>0.50893999999999995</v>
      </c>
      <c r="EX49" s="174">
        <v>0.51380000000000003</v>
      </c>
      <c r="EY49" s="174">
        <v>0.50882000000000005</v>
      </c>
      <c r="EZ49" s="174">
        <v>0.52168000000000003</v>
      </c>
      <c r="FA49" s="174">
        <v>0.53342000000000001</v>
      </c>
      <c r="FB49" s="174">
        <v>0.49026999999999998</v>
      </c>
      <c r="FC49" s="174">
        <v>0.47822999999999999</v>
      </c>
      <c r="FD49" s="174">
        <v>0.65778999999999999</v>
      </c>
      <c r="FE49" s="174">
        <v>0.53500999999999999</v>
      </c>
      <c r="FF49" s="174">
        <v>0.62156999999999996</v>
      </c>
      <c r="FG49" s="174">
        <v>0.45465</v>
      </c>
      <c r="FH49" s="174">
        <v>0.49030000000000001</v>
      </c>
      <c r="FI49" s="174">
        <v>0.51961000000000002</v>
      </c>
      <c r="FJ49" s="174">
        <v>0.49198999999999998</v>
      </c>
      <c r="FK49" s="174">
        <v>0.54430000000000001</v>
      </c>
      <c r="FL49" s="174">
        <v>0.50370999999999999</v>
      </c>
      <c r="FM49" s="174">
        <v>0.64739999999999998</v>
      </c>
      <c r="FN49" s="174">
        <v>0.441</v>
      </c>
      <c r="FO49" s="174">
        <v>0.59699999999999998</v>
      </c>
      <c r="FP49" s="174">
        <v>0.92612000000000005</v>
      </c>
      <c r="FQ49" s="174">
        <v>1.38245</v>
      </c>
      <c r="FR49" s="174">
        <v>0.94315000000000004</v>
      </c>
      <c r="FS49" s="174">
        <v>1.0123</v>
      </c>
      <c r="FT49" s="174">
        <v>0.98804999999999998</v>
      </c>
      <c r="FU49" s="174">
        <v>0.68413000000000002</v>
      </c>
      <c r="FV49" s="174">
        <v>0.71170999999999995</v>
      </c>
      <c r="FW49" s="174">
        <v>0.79949000000000003</v>
      </c>
      <c r="FX49" s="174">
        <v>0.87970000000000004</v>
      </c>
      <c r="FY49" s="174">
        <v>0.87509999999999999</v>
      </c>
      <c r="FZ49" s="174">
        <v>0.88929999999999998</v>
      </c>
      <c r="GA49" s="174">
        <v>0.87061999999999995</v>
      </c>
      <c r="GB49" s="174">
        <v>0.95869000000000004</v>
      </c>
      <c r="GC49" s="174">
        <v>0.88988999999999996</v>
      </c>
      <c r="GD49" s="174">
        <v>1.1339999999999999</v>
      </c>
      <c r="GE49" s="174">
        <v>0.90800000000000003</v>
      </c>
      <c r="GF49" s="173">
        <v>0.43529000000000001</v>
      </c>
      <c r="GG49" s="174">
        <v>0.39445000000000002</v>
      </c>
      <c r="GH49" s="174">
        <v>0.36942999999999998</v>
      </c>
      <c r="GI49" s="174">
        <v>0.40406999999999998</v>
      </c>
      <c r="GJ49" s="174">
        <v>0.38614999999999999</v>
      </c>
      <c r="GK49" s="174">
        <v>0.36230000000000001</v>
      </c>
      <c r="GL49" s="174">
        <v>0.43708999999999998</v>
      </c>
      <c r="GM49" s="174">
        <v>0.39851999999999999</v>
      </c>
      <c r="GN49" s="174">
        <v>0.45368999999999998</v>
      </c>
      <c r="GO49" s="174">
        <v>0.41439999999999999</v>
      </c>
      <c r="GP49" s="174">
        <v>0.50973000000000002</v>
      </c>
      <c r="GQ49" s="174">
        <v>0.46187</v>
      </c>
      <c r="GR49" s="174">
        <v>0.50734999999999997</v>
      </c>
      <c r="GS49" s="174">
        <v>0.52559999999999996</v>
      </c>
      <c r="GT49" s="174">
        <v>0.49285000000000001</v>
      </c>
      <c r="GU49" s="174">
        <v>0.4768</v>
      </c>
      <c r="GV49" s="174">
        <v>0.41449000000000003</v>
      </c>
      <c r="GW49" s="174">
        <v>0.45123000000000002</v>
      </c>
      <c r="GX49" s="174">
        <v>0.40919</v>
      </c>
      <c r="GY49" s="174">
        <v>0.54513</v>
      </c>
      <c r="GZ49" s="174">
        <v>0.50463999999999998</v>
      </c>
      <c r="HA49" s="174">
        <v>0.63582000000000005</v>
      </c>
      <c r="HB49" s="174">
        <v>0.52873000000000003</v>
      </c>
      <c r="HC49" s="174">
        <v>0.52078000000000002</v>
      </c>
      <c r="HD49" s="174">
        <v>0.53476999999999997</v>
      </c>
      <c r="HE49" s="174">
        <v>0.47832000000000002</v>
      </c>
      <c r="HF49" s="174">
        <v>0.224</v>
      </c>
      <c r="HG49" s="174">
        <v>0.41499999999999998</v>
      </c>
      <c r="HH49" s="174">
        <v>0.41</v>
      </c>
      <c r="HI49" s="174">
        <v>0.48899999999999999</v>
      </c>
      <c r="HJ49" s="174">
        <v>0.42799999999999999</v>
      </c>
      <c r="HK49" s="174">
        <v>0.52200000000000002</v>
      </c>
      <c r="HL49" s="174">
        <v>0.38700000000000001</v>
      </c>
      <c r="HM49" s="174">
        <v>0.9113</v>
      </c>
      <c r="HN49" s="174">
        <v>0.74875999999999998</v>
      </c>
      <c r="HO49" s="174">
        <v>0.79752999999999996</v>
      </c>
      <c r="HP49" s="174">
        <v>1.1863900000000001</v>
      </c>
      <c r="HQ49" s="174">
        <v>0.96919999999999995</v>
      </c>
      <c r="HR49" s="173">
        <v>0.44800000000000001</v>
      </c>
      <c r="HS49" s="174">
        <v>0.44600000000000001</v>
      </c>
      <c r="HT49" s="174">
        <v>0.45500000000000002</v>
      </c>
      <c r="HU49" s="174">
        <v>0.42299999999999999</v>
      </c>
      <c r="HV49" s="174">
        <v>0.48099999999999998</v>
      </c>
      <c r="HW49" s="174">
        <v>0.42799999999999999</v>
      </c>
      <c r="HX49" s="174">
        <v>0.43</v>
      </c>
      <c r="HY49" s="174">
        <v>0.44600000000000001</v>
      </c>
      <c r="HZ49" s="174">
        <v>0.432</v>
      </c>
      <c r="IA49" s="174">
        <v>0.441</v>
      </c>
      <c r="IB49" s="174">
        <v>0.435</v>
      </c>
      <c r="IC49" s="174">
        <v>0.64</v>
      </c>
      <c r="ID49" s="174">
        <v>1.9670000000000001</v>
      </c>
      <c r="IE49" s="174">
        <v>0.47899999999999998</v>
      </c>
      <c r="IF49" s="174">
        <v>0.46</v>
      </c>
      <c r="IG49" s="174">
        <v>0.44</v>
      </c>
      <c r="IH49" s="174">
        <v>0.46100000000000002</v>
      </c>
      <c r="II49" s="174">
        <v>0.32700000000000001</v>
      </c>
      <c r="IJ49" s="174">
        <v>0.31900000000000001</v>
      </c>
      <c r="IK49" s="174">
        <v>0.438</v>
      </c>
      <c r="IL49" s="174">
        <v>0.442</v>
      </c>
      <c r="IM49" s="174">
        <v>0.432</v>
      </c>
      <c r="IN49" s="174">
        <v>0.56899999999999995</v>
      </c>
      <c r="IO49" s="174">
        <v>0.502</v>
      </c>
      <c r="IP49" s="174">
        <v>0.50600000000000001</v>
      </c>
      <c r="IQ49" s="174">
        <v>0.47599999999999998</v>
      </c>
      <c r="IR49" s="174">
        <v>0.437</v>
      </c>
      <c r="IS49" s="174">
        <v>0.40500000000000003</v>
      </c>
      <c r="IT49" s="174">
        <v>0.49199999999999999</v>
      </c>
      <c r="IU49" s="174">
        <v>0.499</v>
      </c>
      <c r="IV49" s="174">
        <v>0.49199999999999999</v>
      </c>
      <c r="IW49" s="174">
        <v>0.46200000000000002</v>
      </c>
      <c r="IX49" s="174">
        <v>0.46400000000000002</v>
      </c>
      <c r="IY49" s="174">
        <v>0.46</v>
      </c>
      <c r="IZ49" s="174">
        <v>0.48499999999999999</v>
      </c>
      <c r="JA49" s="174">
        <v>0.49299999999999999</v>
      </c>
      <c r="JB49" s="174">
        <v>0.496</v>
      </c>
      <c r="JC49" s="174">
        <v>0.38200000000000001</v>
      </c>
      <c r="JD49" s="174">
        <v>0.38700000000000001</v>
      </c>
      <c r="JE49" s="174">
        <v>0.78500000000000003</v>
      </c>
      <c r="JF49" s="174">
        <v>0.38300000000000001</v>
      </c>
      <c r="JG49" s="174">
        <v>0.40899999999999997</v>
      </c>
      <c r="JH49" s="174">
        <v>0.38300000000000001</v>
      </c>
      <c r="JI49" s="174">
        <v>0.46</v>
      </c>
      <c r="JJ49" s="174">
        <v>0.498</v>
      </c>
      <c r="JK49" s="174">
        <v>0.48699999999999999</v>
      </c>
      <c r="JL49" s="174">
        <v>0.47699999999999998</v>
      </c>
      <c r="JM49" s="174">
        <v>0.48099999999999998</v>
      </c>
      <c r="JN49" s="174">
        <v>0.47799999999999998</v>
      </c>
      <c r="JO49" s="174">
        <v>0.48899999999999999</v>
      </c>
      <c r="JP49" s="174">
        <v>0.50700000000000001</v>
      </c>
      <c r="JQ49" s="174">
        <v>0.5</v>
      </c>
      <c r="JR49" s="174">
        <v>1.1499999999999999</v>
      </c>
      <c r="JS49" s="174">
        <v>0.85599999999999998</v>
      </c>
      <c r="JT49" s="174">
        <v>0.92300000000000004</v>
      </c>
      <c r="JU49" s="174">
        <v>0.96399999999999997</v>
      </c>
      <c r="JV49" s="174">
        <v>0.95499999999999996</v>
      </c>
      <c r="JW49" s="174">
        <v>0.77900000000000003</v>
      </c>
      <c r="JX49" s="174">
        <v>0.79700000000000004</v>
      </c>
      <c r="JY49" s="174">
        <v>0.75</v>
      </c>
      <c r="JZ49" s="174">
        <v>0.76900000000000002</v>
      </c>
      <c r="KA49" s="174">
        <v>0.84799999999999998</v>
      </c>
      <c r="KB49" s="174">
        <v>0.84599999999999997</v>
      </c>
      <c r="KC49" s="174">
        <v>0.84399999999999997</v>
      </c>
      <c r="KD49" s="174">
        <v>0.88700000000000001</v>
      </c>
      <c r="KE49" s="174">
        <v>1.1499999999999999</v>
      </c>
      <c r="KF49" s="174">
        <v>0.85599999999999998</v>
      </c>
      <c r="KG49" s="174">
        <v>0.92300000000000004</v>
      </c>
      <c r="KH49" s="174">
        <v>0.96399999999999997</v>
      </c>
      <c r="KI49" s="174">
        <v>0.95499999999999996</v>
      </c>
      <c r="KJ49" s="174">
        <v>0.77900000000000003</v>
      </c>
      <c r="KK49" s="174">
        <v>0.79700000000000004</v>
      </c>
      <c r="KL49" s="174">
        <v>0.75</v>
      </c>
      <c r="KM49" s="174">
        <v>0.76900000000000002</v>
      </c>
      <c r="KN49" s="174">
        <v>0.84799999999999998</v>
      </c>
      <c r="KO49" s="174">
        <v>0.84599999999999997</v>
      </c>
      <c r="KP49" s="174">
        <v>0.84399999999999997</v>
      </c>
      <c r="KQ49" s="174">
        <v>0.88700000000000001</v>
      </c>
      <c r="KR49" s="173">
        <v>0.53500000000000003</v>
      </c>
      <c r="KS49" s="174">
        <v>0.51200000000000001</v>
      </c>
      <c r="KT49" s="174">
        <v>0.52800000000000002</v>
      </c>
      <c r="KU49" s="174">
        <v>0.55900000000000005</v>
      </c>
      <c r="KV49" s="174">
        <v>0.60599999999999998</v>
      </c>
      <c r="KW49" s="174">
        <v>0.44500000000000001</v>
      </c>
      <c r="KX49" s="174">
        <v>0.47899999999999998</v>
      </c>
      <c r="KY49" s="174">
        <v>0.44900000000000001</v>
      </c>
      <c r="KZ49" s="174">
        <v>0.44500000000000001</v>
      </c>
      <c r="LA49" s="174">
        <v>0.38500000000000001</v>
      </c>
      <c r="LB49" s="174">
        <v>0.39</v>
      </c>
      <c r="LC49" s="174">
        <v>0.38500000000000001</v>
      </c>
      <c r="LD49" s="174">
        <v>0.47299999999999998</v>
      </c>
      <c r="LE49" s="174">
        <v>0.47699999999999998</v>
      </c>
      <c r="LF49" s="174">
        <v>0.48599999999999999</v>
      </c>
      <c r="LG49" s="174">
        <v>0.48399999999999999</v>
      </c>
      <c r="LH49" s="174">
        <v>0.53200000000000003</v>
      </c>
      <c r="LI49" s="174">
        <v>0.497</v>
      </c>
      <c r="LJ49" s="174">
        <v>0.48</v>
      </c>
      <c r="LK49" s="174">
        <v>0.46600000000000003</v>
      </c>
      <c r="LL49" s="174">
        <v>0.38100000000000001</v>
      </c>
      <c r="LM49" s="174">
        <v>0.50900000000000001</v>
      </c>
      <c r="LN49" s="174">
        <v>0.55000000000000004</v>
      </c>
      <c r="LO49" s="174">
        <v>0.51600000000000001</v>
      </c>
      <c r="LP49" s="174">
        <v>1.085</v>
      </c>
      <c r="LQ49" s="174">
        <v>0.46100000000000002</v>
      </c>
      <c r="LR49" s="174">
        <v>0.502</v>
      </c>
      <c r="LS49" s="174">
        <v>0.97899999999999998</v>
      </c>
      <c r="LT49" s="174">
        <v>0.80700000000000005</v>
      </c>
      <c r="LU49" s="174">
        <v>0.96699999999999997</v>
      </c>
      <c r="LV49" s="174">
        <v>0.95</v>
      </c>
      <c r="LW49" s="174">
        <v>0.88200000000000001</v>
      </c>
      <c r="LX49" s="174">
        <v>0.86199999999999999</v>
      </c>
      <c r="LY49" s="174">
        <v>0.88500000000000001</v>
      </c>
      <c r="LZ49" s="174">
        <v>0.88100000000000001</v>
      </c>
      <c r="MA49" s="174">
        <v>0.91200000000000003</v>
      </c>
      <c r="MB49" s="174">
        <v>0.86799999999999999</v>
      </c>
      <c r="MC49" s="174">
        <v>0.86</v>
      </c>
      <c r="MD49" s="174">
        <v>0.872</v>
      </c>
      <c r="ME49" s="174">
        <v>0.76700000000000002</v>
      </c>
      <c r="MF49" s="174">
        <v>0.95199999999999996</v>
      </c>
      <c r="MG49" s="174">
        <v>0.97899999999999998</v>
      </c>
      <c r="MH49" s="174">
        <v>1.0169999999999999</v>
      </c>
      <c r="MI49" s="174">
        <v>1.1659999999999999</v>
      </c>
      <c r="MJ49" s="174">
        <v>0.86</v>
      </c>
      <c r="MK49" s="174">
        <v>0.85499999999999998</v>
      </c>
      <c r="ML49" s="174">
        <v>0.92600000000000005</v>
      </c>
    </row>
    <row r="50" spans="1:350" ht="15">
      <c r="A50" s="195" t="s">
        <v>180</v>
      </c>
      <c r="B50" s="83">
        <v>1.0000000000000001E-5</v>
      </c>
      <c r="C50" s="83">
        <v>4.2100000000000002E-3</v>
      </c>
      <c r="D50" s="83">
        <v>1.0000000000000001E-5</v>
      </c>
      <c r="E50" s="83">
        <v>1.0000000000000001E-5</v>
      </c>
      <c r="F50" s="83">
        <v>3.8800000000000002E-3</v>
      </c>
      <c r="G50" s="83">
        <v>1.8030000000000001E-2</v>
      </c>
      <c r="H50" s="83">
        <v>1.0000000000000001E-5</v>
      </c>
      <c r="I50" s="83">
        <v>1.308E-2</v>
      </c>
      <c r="J50" s="83">
        <v>1.0000000000000001E-5</v>
      </c>
      <c r="K50" s="83">
        <v>7.9100000000000004E-3</v>
      </c>
      <c r="L50" s="83">
        <v>1.1270000000000001E-2</v>
      </c>
      <c r="M50" s="83">
        <v>3.63E-3</v>
      </c>
      <c r="N50" s="83">
        <v>1.6789999999999999E-2</v>
      </c>
      <c r="O50" s="83">
        <v>1.07E-3</v>
      </c>
      <c r="P50" s="83">
        <v>7.8300000000000002E-3</v>
      </c>
      <c r="Q50" s="83">
        <v>1.0000000000000001E-5</v>
      </c>
      <c r="R50" s="83">
        <v>1.5980000000000001E-2</v>
      </c>
      <c r="S50" s="83">
        <v>1.0000000000000001E-5</v>
      </c>
      <c r="T50" s="83">
        <v>1.4189999999999999E-2</v>
      </c>
      <c r="U50" s="83">
        <v>1.0000000000000001E-5</v>
      </c>
      <c r="V50" s="83">
        <v>5.7000000000000002E-3</v>
      </c>
      <c r="W50" s="83">
        <v>1.0000000000000001E-5</v>
      </c>
      <c r="X50" s="83">
        <v>4.47E-3</v>
      </c>
      <c r="Y50" s="83">
        <v>1.0000000000000001E-5</v>
      </c>
      <c r="Z50" s="83">
        <v>1.0000000000000001E-5</v>
      </c>
      <c r="AA50" s="83">
        <v>1.0000000000000001E-5</v>
      </c>
      <c r="AB50" s="83">
        <v>1.5010000000000001E-2</v>
      </c>
      <c r="AC50" s="83">
        <v>1.0000000000000001E-5</v>
      </c>
      <c r="AD50" s="83">
        <v>3.211E-2</v>
      </c>
      <c r="AE50" s="83">
        <v>1.0000000000000001E-5</v>
      </c>
      <c r="AF50" s="83">
        <v>1.0000000000000001E-5</v>
      </c>
      <c r="AG50" s="83">
        <v>1.0000000000000001E-5</v>
      </c>
      <c r="AH50" s="83">
        <v>5.4400000000000004E-3</v>
      </c>
      <c r="AI50" s="83">
        <v>6.3499999999999997E-3</v>
      </c>
      <c r="AJ50" s="83">
        <v>1.0000000000000001E-5</v>
      </c>
      <c r="AK50" s="83">
        <v>1.2919999999999999E-2</v>
      </c>
      <c r="AL50" s="83">
        <v>1.0000000000000001E-5</v>
      </c>
      <c r="AM50" s="83">
        <v>1.0000000000000001E-5</v>
      </c>
      <c r="AN50" s="83">
        <v>1.0000000000000001E-5</v>
      </c>
      <c r="AO50" s="83">
        <v>1.0500000000000001E-2</v>
      </c>
      <c r="AP50" s="83">
        <v>9.3299999999999998E-3</v>
      </c>
      <c r="AQ50" s="83">
        <v>1.3979999999999999E-2</v>
      </c>
      <c r="AR50" s="83">
        <v>1.5859999999999999E-2</v>
      </c>
      <c r="AS50" s="83">
        <v>1.0000000000000001E-5</v>
      </c>
      <c r="AT50" s="83">
        <v>2.2300000000000002E-3</v>
      </c>
      <c r="AU50" s="83">
        <v>1.0000000000000001E-5</v>
      </c>
      <c r="AV50" s="83">
        <v>1.0000000000000001E-5</v>
      </c>
      <c r="AW50" s="83">
        <v>1.2880000000000001E-2</v>
      </c>
      <c r="AX50" s="83">
        <v>3.7599999999999999E-3</v>
      </c>
      <c r="AY50" s="83">
        <v>1.0000000000000001E-5</v>
      </c>
      <c r="AZ50" s="83">
        <v>8.6700000000000006E-3</v>
      </c>
      <c r="BA50" s="84">
        <v>1.0000000000000001E-5</v>
      </c>
      <c r="BB50" s="83">
        <v>4.1700000000000001E-3</v>
      </c>
      <c r="BC50" s="83">
        <v>1.0000000000000001E-5</v>
      </c>
      <c r="BD50" s="83">
        <v>1.332E-2</v>
      </c>
      <c r="BE50" s="83">
        <v>1.0000000000000001E-5</v>
      </c>
      <c r="BF50" s="83">
        <v>1.6330000000000001E-2</v>
      </c>
      <c r="BG50" s="83">
        <v>8.9999999999999998E-4</v>
      </c>
      <c r="BH50" s="83">
        <v>1.0000000000000001E-5</v>
      </c>
      <c r="BI50" s="83">
        <v>1.0000000000000001E-5</v>
      </c>
      <c r="BJ50" s="83">
        <v>1.6140000000000002E-2</v>
      </c>
      <c r="BK50" s="83">
        <v>2.3349999999999999E-2</v>
      </c>
      <c r="BL50" s="83">
        <v>1.359E-2</v>
      </c>
      <c r="BM50" s="83">
        <v>9.0799999999999995E-3</v>
      </c>
      <c r="BN50" s="83">
        <v>7.3099999999999997E-3</v>
      </c>
      <c r="BO50" s="83">
        <v>3.5400000000000002E-3</v>
      </c>
      <c r="BP50" s="83">
        <v>2.3500000000000001E-3</v>
      </c>
      <c r="BQ50" s="83">
        <v>1.0000000000000001E-5</v>
      </c>
      <c r="BR50" s="83">
        <v>1.0000000000000001E-5</v>
      </c>
      <c r="BS50" s="83">
        <v>1.0000000000000001E-5</v>
      </c>
      <c r="BT50" s="83">
        <v>6.0099999999999997E-3</v>
      </c>
      <c r="BU50" s="83">
        <v>1.0000000000000001E-5</v>
      </c>
      <c r="BV50" s="83">
        <v>1.0000000000000001E-5</v>
      </c>
      <c r="BW50" s="83">
        <v>2.018E-2</v>
      </c>
      <c r="BX50" s="83">
        <v>1.0000000000000001E-5</v>
      </c>
      <c r="BY50" s="83">
        <v>1.0000000000000001E-5</v>
      </c>
      <c r="BZ50" s="83">
        <v>9.9699999999999997E-3</v>
      </c>
      <c r="CA50" s="83">
        <v>7.3000000000000001E-3</v>
      </c>
      <c r="CB50" s="83">
        <v>1.191E-2</v>
      </c>
      <c r="CC50" s="83">
        <v>1.3979999999999999E-2</v>
      </c>
      <c r="CD50" s="83">
        <v>1.0000000000000001E-5</v>
      </c>
      <c r="CE50" s="83">
        <v>1.821E-2</v>
      </c>
      <c r="CF50" s="83">
        <v>2.8900000000000002E-3</v>
      </c>
      <c r="CG50" s="83">
        <v>5.6899999999999997E-3</v>
      </c>
      <c r="CH50" s="83">
        <v>1.1599999999999999E-2</v>
      </c>
      <c r="CI50" s="83">
        <v>1.6000000000000001E-3</v>
      </c>
      <c r="CJ50" s="83">
        <v>6.4799999999999996E-3</v>
      </c>
      <c r="CK50" s="83">
        <v>1.0000000000000001E-5</v>
      </c>
      <c r="CL50" s="83">
        <v>1.0000000000000001E-5</v>
      </c>
      <c r="CM50" s="81">
        <v>1.0000000000000001E-5</v>
      </c>
      <c r="CN50" s="82">
        <v>1.0000000000000001E-5</v>
      </c>
      <c r="CO50" s="82">
        <v>1.0000000000000001E-5</v>
      </c>
      <c r="CP50" s="82">
        <v>1.0000000000000001E-5</v>
      </c>
      <c r="CQ50" s="82">
        <v>2.2380000000000001E-2</v>
      </c>
      <c r="CR50" s="82">
        <v>9.7999999999999997E-3</v>
      </c>
      <c r="CS50" s="82">
        <v>1.0000000000000001E-5</v>
      </c>
      <c r="CT50" s="82">
        <v>1.0000000000000001E-5</v>
      </c>
      <c r="CU50" s="82">
        <v>1.0000000000000001E-5</v>
      </c>
      <c r="CV50" s="82">
        <v>1.5399999999999999E-3</v>
      </c>
      <c r="CW50" s="82">
        <v>1.0000000000000001E-5</v>
      </c>
      <c r="CX50" s="82">
        <v>1.095E-2</v>
      </c>
      <c r="CY50" s="82">
        <v>1.0000000000000001E-5</v>
      </c>
      <c r="CZ50" s="82">
        <v>1.0000000000000001E-5</v>
      </c>
      <c r="DA50" s="82">
        <v>1.0000000000000001E-5</v>
      </c>
      <c r="DB50" s="82">
        <v>1.8579999999999999E-2</v>
      </c>
      <c r="DC50" s="82">
        <v>1.0000000000000001E-5</v>
      </c>
      <c r="DD50" s="82">
        <v>1.379E-2</v>
      </c>
      <c r="DE50" s="82">
        <v>1.0000000000000001E-5</v>
      </c>
      <c r="DF50" s="82">
        <v>1.0000000000000001E-5</v>
      </c>
      <c r="DG50" s="82">
        <v>1.532E-2</v>
      </c>
      <c r="DH50" s="82">
        <v>1.0000000000000001E-5</v>
      </c>
      <c r="DI50" s="82">
        <v>3.0400000000000002E-3</v>
      </c>
      <c r="DJ50" s="82">
        <v>1.0000000000000001E-5</v>
      </c>
      <c r="DK50" s="82">
        <v>2.6800000000000001E-3</v>
      </c>
      <c r="DL50" s="82">
        <v>1.0000000000000001E-5</v>
      </c>
      <c r="DM50" s="82">
        <v>1.244E-2</v>
      </c>
      <c r="DN50" s="82">
        <v>7.8899999999999994E-3</v>
      </c>
      <c r="DO50" s="82">
        <v>1.0000000000000001E-5</v>
      </c>
      <c r="DP50" s="82">
        <v>1.0000000000000001E-5</v>
      </c>
      <c r="DQ50" s="85">
        <v>1.0000000000000001E-5</v>
      </c>
      <c r="DR50" s="85">
        <v>2.8300000000000001E-3</v>
      </c>
      <c r="DS50" s="85">
        <v>1.157E-2</v>
      </c>
      <c r="DT50" s="85">
        <v>4.4999999999999997E-3</v>
      </c>
      <c r="DU50" s="85">
        <v>2.4340000000000001E-2</v>
      </c>
      <c r="DV50" s="85">
        <v>3.1579999999999997E-2</v>
      </c>
      <c r="DW50" s="85">
        <v>1.0000000000000001E-5</v>
      </c>
      <c r="DX50" s="85">
        <v>1.6109999999999999E-2</v>
      </c>
      <c r="DY50" s="85">
        <v>1.0000000000000001E-5</v>
      </c>
      <c r="DZ50" s="85">
        <v>1.0000000000000001E-5</v>
      </c>
      <c r="EA50" s="173">
        <v>1.0000000000000001E-5</v>
      </c>
      <c r="EB50" s="174">
        <v>2.0279999999999999E-2</v>
      </c>
      <c r="EC50" s="174">
        <v>1.0000000000000001E-5</v>
      </c>
      <c r="ED50" s="174">
        <v>1.0000000000000001E-5</v>
      </c>
      <c r="EE50" s="174">
        <v>1.0000000000000001E-5</v>
      </c>
      <c r="EF50" s="174">
        <v>1.0000000000000001E-5</v>
      </c>
      <c r="EG50" s="174">
        <v>1.0000000000000001E-5</v>
      </c>
      <c r="EH50" s="174">
        <v>1.14E-2</v>
      </c>
      <c r="EI50" s="174">
        <v>1.4630000000000001E-2</v>
      </c>
      <c r="EJ50" s="174">
        <v>2.6200000000000001E-2</v>
      </c>
      <c r="EK50" s="174">
        <v>2.2519999999999998E-2</v>
      </c>
      <c r="EL50" s="174">
        <v>1.8020000000000001E-2</v>
      </c>
      <c r="EM50" s="174">
        <v>1.418E-2</v>
      </c>
      <c r="EN50" s="174">
        <v>8.5800000000000008E-3</v>
      </c>
      <c r="EO50" s="174">
        <v>1.787E-2</v>
      </c>
      <c r="EP50" s="174">
        <v>4.8799999999999998E-3</v>
      </c>
      <c r="EQ50" s="174">
        <v>2.99E-3</v>
      </c>
      <c r="ER50" s="174">
        <v>1.0000000000000001E-5</v>
      </c>
      <c r="ES50" s="174">
        <v>1.0000000000000001E-5</v>
      </c>
      <c r="ET50" s="174">
        <v>1.0000000000000001E-5</v>
      </c>
      <c r="EU50" s="174">
        <v>1.0000000000000001E-5</v>
      </c>
      <c r="EV50" s="174">
        <v>1.8499999999999999E-2</v>
      </c>
      <c r="EW50" s="174">
        <v>1.255E-2</v>
      </c>
      <c r="EX50" s="174">
        <v>1.6840000000000001E-2</v>
      </c>
      <c r="EY50" s="174">
        <v>2.0979999999999999E-2</v>
      </c>
      <c r="EZ50" s="174">
        <v>1.008E-2</v>
      </c>
      <c r="FA50" s="174">
        <v>6.1199999999999996E-3</v>
      </c>
      <c r="FB50" s="174">
        <v>7.0299999999999998E-3</v>
      </c>
      <c r="FC50" s="174">
        <v>2.147E-2</v>
      </c>
      <c r="FD50" s="174">
        <v>6.7299999999999999E-3</v>
      </c>
      <c r="FE50" s="174">
        <v>1.5720000000000001E-2</v>
      </c>
      <c r="FF50" s="174">
        <v>1.0000000000000001E-5</v>
      </c>
      <c r="FG50" s="174">
        <v>1.503E-2</v>
      </c>
      <c r="FH50" s="174">
        <v>2.3019999999999999E-2</v>
      </c>
      <c r="FI50" s="174">
        <v>4.1799999999999997E-3</v>
      </c>
      <c r="FJ50" s="174">
        <v>8.8100000000000001E-3</v>
      </c>
      <c r="FK50" s="174">
        <v>7.4599999999999996E-3</v>
      </c>
      <c r="FL50" s="174">
        <v>8.7200000000000003E-3</v>
      </c>
      <c r="FM50" s="174">
        <v>1.7819999999999999E-2</v>
      </c>
      <c r="FN50" s="174">
        <v>0</v>
      </c>
      <c r="FO50" s="174">
        <v>3.6999999999999998E-2</v>
      </c>
      <c r="FP50" s="174">
        <v>1.0000000000000001E-5</v>
      </c>
      <c r="FQ50" s="174">
        <v>1.333E-2</v>
      </c>
      <c r="FR50" s="174">
        <v>1.0000000000000001E-5</v>
      </c>
      <c r="FS50" s="174">
        <v>1.0000000000000001E-5</v>
      </c>
      <c r="FT50" s="174">
        <v>1.0000000000000001E-5</v>
      </c>
      <c r="FU50" s="174">
        <v>1.8000000000000001E-4</v>
      </c>
      <c r="FV50" s="174">
        <v>2.1900000000000001E-3</v>
      </c>
      <c r="FW50" s="174">
        <v>1.0000000000000001E-5</v>
      </c>
      <c r="FX50" s="174">
        <v>6.11E-3</v>
      </c>
      <c r="FY50" s="174">
        <v>1.0000000000000001E-5</v>
      </c>
      <c r="FZ50" s="174">
        <v>1.0000000000000001E-5</v>
      </c>
      <c r="GA50" s="174">
        <v>1.0000000000000001E-5</v>
      </c>
      <c r="GB50" s="174">
        <v>2.367E-2</v>
      </c>
      <c r="GC50" s="174">
        <v>1.0000000000000001E-5</v>
      </c>
      <c r="GD50" s="174">
        <v>0</v>
      </c>
      <c r="GE50" s="174">
        <v>0</v>
      </c>
      <c r="GF50" s="173">
        <v>2.4330000000000001E-2</v>
      </c>
      <c r="GG50" s="174">
        <v>4.47E-3</v>
      </c>
      <c r="GH50" s="174">
        <v>1.0000000000000001E-5</v>
      </c>
      <c r="GI50" s="174">
        <v>1.0000000000000001E-5</v>
      </c>
      <c r="GJ50" s="174">
        <v>1.0000000000000001E-5</v>
      </c>
      <c r="GK50" s="174">
        <v>9.0299999999999998E-3</v>
      </c>
      <c r="GL50" s="174">
        <v>1.7000000000000001E-4</v>
      </c>
      <c r="GM50" s="174">
        <v>1.0000000000000001E-5</v>
      </c>
      <c r="GN50" s="174">
        <v>1.021E-2</v>
      </c>
      <c r="GO50" s="174">
        <v>1.0000000000000001E-5</v>
      </c>
      <c r="GP50" s="174">
        <v>5.3899999999999998E-3</v>
      </c>
      <c r="GQ50" s="174">
        <v>3.1309999999999998E-2</v>
      </c>
      <c r="GR50" s="174">
        <v>6.4000000000000003E-3</v>
      </c>
      <c r="GS50" s="174">
        <v>1.0000000000000001E-5</v>
      </c>
      <c r="GT50" s="174">
        <v>1.1900000000000001E-2</v>
      </c>
      <c r="GU50" s="174">
        <v>1.0000000000000001E-5</v>
      </c>
      <c r="GV50" s="174">
        <v>1.0000000000000001E-5</v>
      </c>
      <c r="GW50" s="174">
        <v>6.3600000000000002E-3</v>
      </c>
      <c r="GX50" s="174">
        <v>1.8849999999999999E-2</v>
      </c>
      <c r="GY50" s="174">
        <v>9.1599999999999997E-3</v>
      </c>
      <c r="GZ50" s="174">
        <v>2.9299999999999999E-3</v>
      </c>
      <c r="HA50" s="174">
        <v>1.0000000000000001E-5</v>
      </c>
      <c r="HB50" s="174">
        <v>1.4400000000000001E-3</v>
      </c>
      <c r="HC50" s="174">
        <v>4.8300000000000001E-3</v>
      </c>
      <c r="HD50" s="174">
        <v>1.0000000000000001E-5</v>
      </c>
      <c r="HE50" s="174">
        <v>1.3050000000000001E-2</v>
      </c>
      <c r="HF50" s="174">
        <v>4.8000000000000001E-2</v>
      </c>
      <c r="HG50" s="174">
        <v>0</v>
      </c>
      <c r="HH50" s="174">
        <v>6.4000000000000001E-2</v>
      </c>
      <c r="HI50" s="174">
        <v>1.2E-2</v>
      </c>
      <c r="HJ50" s="174">
        <v>0</v>
      </c>
      <c r="HK50" s="174">
        <v>2.5999999999999999E-2</v>
      </c>
      <c r="HL50" s="174">
        <v>1.9E-2</v>
      </c>
      <c r="HM50" s="174">
        <v>1.0000000000000001E-5</v>
      </c>
      <c r="HN50" s="174">
        <v>8.0300000000000007E-3</v>
      </c>
      <c r="HO50" s="174">
        <v>1.0000000000000001E-5</v>
      </c>
      <c r="HP50" s="174">
        <v>1.0000000000000001E-5</v>
      </c>
      <c r="HQ50" s="174">
        <v>9.1E-4</v>
      </c>
      <c r="HR50" s="173">
        <v>0</v>
      </c>
      <c r="HS50" s="174">
        <v>0</v>
      </c>
      <c r="HT50" s="174">
        <v>0</v>
      </c>
      <c r="HU50" s="174">
        <v>3.3000000000000002E-2</v>
      </c>
      <c r="HV50" s="174">
        <v>1.4E-2</v>
      </c>
      <c r="HW50" s="174">
        <v>8.9999999999999993E-3</v>
      </c>
      <c r="HX50" s="174">
        <v>1.4999999999999999E-2</v>
      </c>
      <c r="HY50" s="174">
        <v>0</v>
      </c>
      <c r="HZ50" s="174">
        <v>8.0000000000000002E-3</v>
      </c>
      <c r="IA50" s="174">
        <v>0</v>
      </c>
      <c r="IB50" s="174">
        <v>1E-3</v>
      </c>
      <c r="IC50" s="174">
        <v>0</v>
      </c>
      <c r="ID50" s="174">
        <v>0</v>
      </c>
      <c r="IE50" s="174">
        <v>1.9E-2</v>
      </c>
      <c r="IF50" s="174">
        <v>1E-3</v>
      </c>
      <c r="IG50" s="174">
        <v>8.0000000000000002E-3</v>
      </c>
      <c r="IH50" s="174">
        <v>0</v>
      </c>
      <c r="II50" s="174">
        <v>0</v>
      </c>
      <c r="IJ50" s="174">
        <v>0</v>
      </c>
      <c r="IK50" s="174">
        <v>0</v>
      </c>
      <c r="IL50" s="174">
        <v>1E-3</v>
      </c>
      <c r="IM50" s="174">
        <v>2.3E-2</v>
      </c>
      <c r="IN50" s="174">
        <v>1.7999999999999999E-2</v>
      </c>
      <c r="IO50" s="174">
        <v>0</v>
      </c>
      <c r="IP50" s="174">
        <v>4.0000000000000001E-3</v>
      </c>
      <c r="IQ50" s="174">
        <v>8.0000000000000002E-3</v>
      </c>
      <c r="IR50" s="174">
        <v>2.3E-2</v>
      </c>
      <c r="IS50" s="174">
        <v>8.0000000000000002E-3</v>
      </c>
      <c r="IT50" s="174">
        <v>3.0000000000000001E-3</v>
      </c>
      <c r="IU50" s="174">
        <v>0.01</v>
      </c>
      <c r="IV50" s="174">
        <v>2.3E-2</v>
      </c>
      <c r="IW50" s="174">
        <v>1.7000000000000001E-2</v>
      </c>
      <c r="IX50" s="174">
        <v>0</v>
      </c>
      <c r="IY50" s="174">
        <v>0</v>
      </c>
      <c r="IZ50" s="174">
        <v>1.4E-2</v>
      </c>
      <c r="JA50" s="174">
        <v>0</v>
      </c>
      <c r="JB50" s="174">
        <v>0</v>
      </c>
      <c r="JC50" s="174">
        <v>0</v>
      </c>
      <c r="JD50" s="174">
        <v>1.2E-2</v>
      </c>
      <c r="JE50" s="174">
        <v>0</v>
      </c>
      <c r="JF50" s="174">
        <v>0</v>
      </c>
      <c r="JG50" s="174">
        <v>0</v>
      </c>
      <c r="JH50" s="174">
        <v>5.0000000000000001E-3</v>
      </c>
      <c r="JI50" s="174">
        <v>1.0999999999999999E-2</v>
      </c>
      <c r="JJ50" s="174">
        <v>0</v>
      </c>
      <c r="JK50" s="174">
        <v>7.0000000000000001E-3</v>
      </c>
      <c r="JL50" s="174">
        <v>0</v>
      </c>
      <c r="JM50" s="174">
        <v>2.5000000000000001E-2</v>
      </c>
      <c r="JN50" s="174">
        <v>1.2999999999999999E-2</v>
      </c>
      <c r="JO50" s="174">
        <v>2.8000000000000001E-2</v>
      </c>
      <c r="JP50" s="174">
        <v>2.7E-2</v>
      </c>
      <c r="JQ50" s="174">
        <v>0</v>
      </c>
      <c r="JR50" s="174">
        <v>0</v>
      </c>
      <c r="JS50" s="174">
        <v>0</v>
      </c>
      <c r="JT50" s="174">
        <v>0</v>
      </c>
      <c r="JU50" s="174">
        <v>8.9999999999999993E-3</v>
      </c>
      <c r="JV50" s="174">
        <v>0</v>
      </c>
      <c r="JW50" s="174">
        <v>1E-3</v>
      </c>
      <c r="JX50" s="174">
        <v>0</v>
      </c>
      <c r="JY50" s="174">
        <v>3.0000000000000001E-3</v>
      </c>
      <c r="JZ50" s="174">
        <v>1E-3</v>
      </c>
      <c r="KA50" s="174">
        <v>0</v>
      </c>
      <c r="KB50" s="174">
        <v>0</v>
      </c>
      <c r="KC50" s="174">
        <v>0</v>
      </c>
      <c r="KD50" s="174">
        <v>0</v>
      </c>
      <c r="KE50" s="174">
        <v>0</v>
      </c>
      <c r="KF50" s="174">
        <v>0</v>
      </c>
      <c r="KG50" s="174">
        <v>0</v>
      </c>
      <c r="KH50" s="174">
        <v>8.9999999999999993E-3</v>
      </c>
      <c r="KI50" s="174">
        <v>0</v>
      </c>
      <c r="KJ50" s="174">
        <v>1E-3</v>
      </c>
      <c r="KK50" s="174">
        <v>0</v>
      </c>
      <c r="KL50" s="174">
        <v>3.0000000000000001E-3</v>
      </c>
      <c r="KM50" s="174">
        <v>1E-3</v>
      </c>
      <c r="KN50" s="174">
        <v>0</v>
      </c>
      <c r="KO50" s="174">
        <v>0</v>
      </c>
      <c r="KP50" s="174">
        <v>0</v>
      </c>
      <c r="KQ50" s="174">
        <v>0</v>
      </c>
      <c r="KR50" s="173">
        <v>1.2999999999999999E-2</v>
      </c>
      <c r="KS50" s="174">
        <v>1.6E-2</v>
      </c>
      <c r="KT50" s="174">
        <v>1.4999999999999999E-2</v>
      </c>
      <c r="KU50" s="174">
        <v>0</v>
      </c>
      <c r="KV50" s="174">
        <v>2.1999999999999999E-2</v>
      </c>
      <c r="KW50" s="174">
        <v>1.0999999999999999E-2</v>
      </c>
      <c r="KX50" s="174">
        <v>2.5000000000000001E-2</v>
      </c>
      <c r="KY50" s="174">
        <v>1E-3</v>
      </c>
      <c r="KZ50" s="174">
        <v>0</v>
      </c>
      <c r="LA50" s="174">
        <v>1.6E-2</v>
      </c>
      <c r="LB50" s="174">
        <v>8.9999999999999993E-3</v>
      </c>
      <c r="LC50" s="174">
        <v>1.2999999999999999E-2</v>
      </c>
      <c r="LD50" s="174">
        <v>0</v>
      </c>
      <c r="LE50" s="174">
        <v>0</v>
      </c>
      <c r="LF50" s="174">
        <v>0</v>
      </c>
      <c r="LG50" s="174">
        <v>8.9999999999999993E-3</v>
      </c>
      <c r="LH50" s="174">
        <v>0</v>
      </c>
      <c r="LI50" s="174">
        <v>1.9E-2</v>
      </c>
      <c r="LJ50" s="174">
        <v>5.0000000000000001E-3</v>
      </c>
      <c r="LK50" s="174">
        <v>2.3E-2</v>
      </c>
      <c r="LL50" s="174">
        <v>1E-3</v>
      </c>
      <c r="LM50" s="174">
        <v>7.0000000000000001E-3</v>
      </c>
      <c r="LN50" s="174">
        <v>0</v>
      </c>
      <c r="LO50" s="174">
        <v>0</v>
      </c>
      <c r="LP50" s="174">
        <v>0</v>
      </c>
      <c r="LQ50" s="174">
        <v>0</v>
      </c>
      <c r="LR50" s="174">
        <v>0</v>
      </c>
      <c r="LS50" s="174">
        <v>1.7999999999999999E-2</v>
      </c>
      <c r="LT50" s="174">
        <v>1.6E-2</v>
      </c>
      <c r="LU50" s="174">
        <v>0</v>
      </c>
      <c r="LV50" s="174">
        <v>0</v>
      </c>
      <c r="LW50" s="174">
        <v>0</v>
      </c>
      <c r="LX50" s="174">
        <v>0</v>
      </c>
      <c r="LY50" s="174">
        <v>1.6E-2</v>
      </c>
      <c r="LZ50" s="174">
        <v>0</v>
      </c>
      <c r="MA50" s="174">
        <v>8.9999999999999993E-3</v>
      </c>
      <c r="MB50" s="174">
        <v>1E-3</v>
      </c>
      <c r="MC50" s="174">
        <v>1.7000000000000001E-2</v>
      </c>
      <c r="MD50" s="174">
        <v>0</v>
      </c>
      <c r="ME50" s="174">
        <v>2.4E-2</v>
      </c>
      <c r="MF50" s="174">
        <v>1.4E-2</v>
      </c>
      <c r="MG50" s="174">
        <v>0</v>
      </c>
      <c r="MH50" s="174">
        <v>1E-3</v>
      </c>
      <c r="MI50" s="174">
        <v>0</v>
      </c>
      <c r="MJ50" s="174">
        <v>7.0000000000000001E-3</v>
      </c>
      <c r="MK50" s="174">
        <v>8.0000000000000002E-3</v>
      </c>
      <c r="ML50" s="174">
        <v>8.9999999999999993E-3</v>
      </c>
    </row>
    <row r="51" spans="1:350">
      <c r="A51" s="195" t="s">
        <v>53</v>
      </c>
      <c r="B51" s="83">
        <v>35.951979999999999</v>
      </c>
      <c r="C51" s="83">
        <v>35.871099999999998</v>
      </c>
      <c r="D51" s="83">
        <v>35.414700000000003</v>
      </c>
      <c r="E51" s="83">
        <v>35.606430000000003</v>
      </c>
      <c r="F51" s="83">
        <v>35.845210000000002</v>
      </c>
      <c r="G51" s="83">
        <v>35.392069999999997</v>
      </c>
      <c r="H51" s="83">
        <v>35.333150000000003</v>
      </c>
      <c r="I51" s="83">
        <v>34.85622</v>
      </c>
      <c r="J51" s="83">
        <v>35.741619999999998</v>
      </c>
      <c r="K51" s="83">
        <v>35.407470000000004</v>
      </c>
      <c r="L51" s="83">
        <v>34.628439999999998</v>
      </c>
      <c r="M51" s="83">
        <v>35.059890000000003</v>
      </c>
      <c r="N51" s="83">
        <v>35.55827</v>
      </c>
      <c r="O51" s="83">
        <v>35.380769999999998</v>
      </c>
      <c r="P51" s="83">
        <v>35.70926</v>
      </c>
      <c r="Q51" s="83">
        <v>35.370869999999996</v>
      </c>
      <c r="R51" s="83">
        <v>33.46378</v>
      </c>
      <c r="S51" s="83">
        <v>35.69905</v>
      </c>
      <c r="T51" s="83">
        <v>35.140810000000002</v>
      </c>
      <c r="U51" s="83">
        <v>34.020919999999997</v>
      </c>
      <c r="V51" s="83">
        <v>34.915849999999999</v>
      </c>
      <c r="W51" s="83">
        <v>34.864240000000002</v>
      </c>
      <c r="X51" s="83">
        <v>35.483029999999999</v>
      </c>
      <c r="Y51" s="83">
        <v>35.616320000000002</v>
      </c>
      <c r="Z51" s="83">
        <v>35.121699999999997</v>
      </c>
      <c r="AA51" s="83">
        <v>33.30762</v>
      </c>
      <c r="AB51" s="83">
        <v>33.209620000000001</v>
      </c>
      <c r="AC51" s="83">
        <v>33.337870000000002</v>
      </c>
      <c r="AD51" s="83">
        <v>33.515129999999999</v>
      </c>
      <c r="AE51" s="83">
        <v>33.385330000000003</v>
      </c>
      <c r="AF51" s="83">
        <v>33.39911</v>
      </c>
      <c r="AG51" s="83">
        <v>33.583289999999998</v>
      </c>
      <c r="AH51" s="83">
        <v>33.645290000000003</v>
      </c>
      <c r="AI51" s="83">
        <v>33.783259999999999</v>
      </c>
      <c r="AJ51" s="83">
        <v>33.604149999999997</v>
      </c>
      <c r="AK51" s="83">
        <v>33.488729999999997</v>
      </c>
      <c r="AL51" s="83">
        <v>33.246830000000003</v>
      </c>
      <c r="AM51" s="83">
        <v>33.830300000000001</v>
      </c>
      <c r="AN51" s="83">
        <v>34.821330000000003</v>
      </c>
      <c r="AO51" s="83">
        <v>26.28509</v>
      </c>
      <c r="AP51" s="83">
        <v>24.042580000000001</v>
      </c>
      <c r="AQ51" s="83">
        <v>24.08521</v>
      </c>
      <c r="AR51" s="83">
        <v>23.71518</v>
      </c>
      <c r="AS51" s="83">
        <v>24.457809999999998</v>
      </c>
      <c r="AT51" s="83">
        <v>23.559809999999999</v>
      </c>
      <c r="AU51" s="83">
        <v>23.84037</v>
      </c>
      <c r="AV51" s="83">
        <v>23.629670000000001</v>
      </c>
      <c r="AW51" s="83">
        <v>23.673539999999999</v>
      </c>
      <c r="AX51" s="83">
        <v>24.121220000000001</v>
      </c>
      <c r="AY51" s="83">
        <v>23.477920000000001</v>
      </c>
      <c r="AZ51" s="83">
        <v>23.856660000000002</v>
      </c>
      <c r="BA51" s="84">
        <v>35.54636</v>
      </c>
      <c r="BB51" s="83">
        <v>35.386270000000003</v>
      </c>
      <c r="BC51" s="83">
        <v>35.33032</v>
      </c>
      <c r="BD51" s="83">
        <v>35.274540000000002</v>
      </c>
      <c r="BE51" s="83">
        <v>35.795740000000002</v>
      </c>
      <c r="BF51" s="83">
        <v>35.641689999999997</v>
      </c>
      <c r="BG51" s="83">
        <v>35.406109999999998</v>
      </c>
      <c r="BH51" s="83">
        <v>34.78172</v>
      </c>
      <c r="BI51" s="83">
        <v>34.569629999999997</v>
      </c>
      <c r="BJ51" s="83">
        <v>34.375399999999999</v>
      </c>
      <c r="BK51" s="83">
        <v>35.38955</v>
      </c>
      <c r="BL51" s="83">
        <v>35.582470000000001</v>
      </c>
      <c r="BM51" s="83">
        <v>35.453209999999999</v>
      </c>
      <c r="BN51" s="83">
        <v>35.589779999999998</v>
      </c>
      <c r="BO51" s="83">
        <v>35.438960000000002</v>
      </c>
      <c r="BP51" s="83">
        <v>35.589230000000001</v>
      </c>
      <c r="BQ51" s="83">
        <v>34.304679999999998</v>
      </c>
      <c r="BR51" s="83">
        <v>35.370269999999998</v>
      </c>
      <c r="BS51" s="83">
        <v>35.516849999999998</v>
      </c>
      <c r="BT51" s="83">
        <v>33.350769999999997</v>
      </c>
      <c r="BU51" s="83">
        <v>33.667650000000002</v>
      </c>
      <c r="BV51" s="83">
        <v>33.757339999999999</v>
      </c>
      <c r="BW51" s="83">
        <v>33.722180000000002</v>
      </c>
      <c r="BX51" s="83">
        <v>33.648949999999999</v>
      </c>
      <c r="BY51" s="83">
        <v>33.599820000000001</v>
      </c>
      <c r="BZ51" s="83">
        <v>33.610129999999998</v>
      </c>
      <c r="CA51" s="83">
        <v>33.329650000000001</v>
      </c>
      <c r="CB51" s="83">
        <v>23.975380000000001</v>
      </c>
      <c r="CC51" s="83">
        <v>24.08521</v>
      </c>
      <c r="CD51" s="83">
        <v>23.342390000000002</v>
      </c>
      <c r="CE51" s="83">
        <v>23.253309999999999</v>
      </c>
      <c r="CF51" s="83">
        <v>22.801850000000002</v>
      </c>
      <c r="CG51" s="83">
        <v>23.046220000000002</v>
      </c>
      <c r="CH51" s="83">
        <v>23.07011</v>
      </c>
      <c r="CI51" s="83">
        <v>23.41235</v>
      </c>
      <c r="CJ51" s="83">
        <v>22.8552</v>
      </c>
      <c r="CK51" s="83">
        <v>22.996880000000001</v>
      </c>
      <c r="CL51" s="83">
        <v>23.709530000000001</v>
      </c>
      <c r="CM51" s="81">
        <v>33.889279999999999</v>
      </c>
      <c r="CN51" s="82">
        <v>33.988430000000001</v>
      </c>
      <c r="CO51" s="82">
        <v>33.454120000000003</v>
      </c>
      <c r="CP51" s="82">
        <v>34.168349999999997</v>
      </c>
      <c r="CQ51" s="82">
        <v>33.769469999999998</v>
      </c>
      <c r="CR51" s="82">
        <v>33.668810000000001</v>
      </c>
      <c r="CS51" s="82">
        <v>33.688989999999997</v>
      </c>
      <c r="CT51" s="82">
        <v>33.33934</v>
      </c>
      <c r="CU51" s="82">
        <v>33.95026</v>
      </c>
      <c r="CV51" s="82">
        <v>33.482689999999998</v>
      </c>
      <c r="CW51" s="82">
        <v>33.825859999999999</v>
      </c>
      <c r="CX51" s="82">
        <v>33.795070000000003</v>
      </c>
      <c r="CY51" s="82">
        <v>33.731479999999998</v>
      </c>
      <c r="CZ51" s="82">
        <v>31.188890000000001</v>
      </c>
      <c r="DA51" s="82">
        <v>33.389949999999999</v>
      </c>
      <c r="DB51" s="82">
        <v>33.296050000000001</v>
      </c>
      <c r="DC51" s="82">
        <v>33.663159999999998</v>
      </c>
      <c r="DD51" s="82">
        <v>33.684069999999998</v>
      </c>
      <c r="DE51" s="82">
        <v>33.734960000000001</v>
      </c>
      <c r="DF51" s="82">
        <v>33.656770000000002</v>
      </c>
      <c r="DG51" s="82">
        <v>32.227359999999997</v>
      </c>
      <c r="DH51" s="82">
        <v>33.38306</v>
      </c>
      <c r="DI51" s="82">
        <v>34.144579999999998</v>
      </c>
      <c r="DJ51" s="82">
        <v>37.128819999999997</v>
      </c>
      <c r="DK51" s="82">
        <v>35.666829999999997</v>
      </c>
      <c r="DL51" s="82">
        <v>35.267809999999997</v>
      </c>
      <c r="DM51" s="82">
        <v>34.963180000000001</v>
      </c>
      <c r="DN51" s="82">
        <v>35.149349999999998</v>
      </c>
      <c r="DO51" s="82">
        <v>36.706359999999997</v>
      </c>
      <c r="DP51" s="82">
        <v>37.254530000000003</v>
      </c>
      <c r="DQ51" s="85">
        <v>24.127579999999998</v>
      </c>
      <c r="DR51" s="85">
        <v>24.185390000000002</v>
      </c>
      <c r="DS51" s="85">
        <v>24.5246</v>
      </c>
      <c r="DT51" s="85">
        <v>23.03002</v>
      </c>
      <c r="DU51" s="85">
        <v>23.37594</v>
      </c>
      <c r="DV51" s="85">
        <v>23.090520000000001</v>
      </c>
      <c r="DW51" s="85">
        <v>23.281600000000001</v>
      </c>
      <c r="DX51" s="85">
        <v>23.90419</v>
      </c>
      <c r="DY51" s="85">
        <v>23.421479999999999</v>
      </c>
      <c r="DZ51" s="85">
        <v>22.90164</v>
      </c>
      <c r="EA51" s="173">
        <v>36.683889999999998</v>
      </c>
      <c r="EB51" s="174">
        <v>37.229819999999997</v>
      </c>
      <c r="EC51" s="174">
        <v>36.136890000000001</v>
      </c>
      <c r="ED51" s="174">
        <v>36.651209999999999</v>
      </c>
      <c r="EE51" s="174">
        <v>34.644959999999998</v>
      </c>
      <c r="EF51" s="174">
        <v>34.421709999999997</v>
      </c>
      <c r="EG51" s="174">
        <v>30.318149999999999</v>
      </c>
      <c r="EH51" s="174">
        <v>34.35736</v>
      </c>
      <c r="EI51" s="174">
        <v>34.427329999999998</v>
      </c>
      <c r="EJ51" s="174">
        <v>34.284210000000002</v>
      </c>
      <c r="EK51" s="174">
        <v>34.732239999999997</v>
      </c>
      <c r="EL51" s="174">
        <v>34.033520000000003</v>
      </c>
      <c r="EM51" s="174">
        <v>35.294649999999997</v>
      </c>
      <c r="EN51" s="174">
        <v>33.709980000000002</v>
      </c>
      <c r="EO51" s="174">
        <v>33.524799999999999</v>
      </c>
      <c r="EP51" s="174">
        <v>33.966659999999997</v>
      </c>
      <c r="EQ51" s="174">
        <v>33.773420000000002</v>
      </c>
      <c r="ER51" s="174">
        <v>33.825090000000003</v>
      </c>
      <c r="ES51" s="174">
        <v>33.188980000000001</v>
      </c>
      <c r="ET51" s="174">
        <v>33.385109999999997</v>
      </c>
      <c r="EU51" s="174">
        <v>33.57188</v>
      </c>
      <c r="EV51" s="174">
        <v>33.356029999999997</v>
      </c>
      <c r="EW51" s="174">
        <v>33.105580000000003</v>
      </c>
      <c r="EX51" s="174">
        <v>33.750399999999999</v>
      </c>
      <c r="EY51" s="174">
        <v>33.122019999999999</v>
      </c>
      <c r="EZ51" s="174">
        <v>33.07647</v>
      </c>
      <c r="FA51" s="174">
        <v>33.495849999999997</v>
      </c>
      <c r="FB51" s="174">
        <v>33.368940000000002</v>
      </c>
      <c r="FC51" s="174">
        <v>33.598759999999999</v>
      </c>
      <c r="FD51" s="174">
        <v>32.354819999999997</v>
      </c>
      <c r="FE51" s="174">
        <v>32.775210000000001</v>
      </c>
      <c r="FF51" s="174">
        <v>31.686509999999998</v>
      </c>
      <c r="FG51" s="174">
        <v>33.437480000000001</v>
      </c>
      <c r="FH51" s="174">
        <v>33.439689999999999</v>
      </c>
      <c r="FI51" s="174">
        <v>33.651179999999997</v>
      </c>
      <c r="FJ51" s="174">
        <v>32.909439999999996</v>
      </c>
      <c r="FK51" s="174">
        <v>31.886800000000001</v>
      </c>
      <c r="FL51" s="174">
        <v>30.862719999999999</v>
      </c>
      <c r="FM51" s="174">
        <v>29.565529999999999</v>
      </c>
      <c r="FN51" s="174">
        <v>32.771999999999998</v>
      </c>
      <c r="FO51" s="174">
        <v>32.003</v>
      </c>
      <c r="FP51" s="174">
        <v>23.039100000000001</v>
      </c>
      <c r="FQ51" s="174">
        <v>22.0945</v>
      </c>
      <c r="FR51" s="174">
        <v>22.772539999999999</v>
      </c>
      <c r="FS51" s="174">
        <v>23.40832</v>
      </c>
      <c r="FT51" s="174">
        <v>22.905390000000001</v>
      </c>
      <c r="FU51" s="174">
        <v>26.274439999999998</v>
      </c>
      <c r="FV51" s="174">
        <v>24.32499</v>
      </c>
      <c r="FW51" s="174">
        <v>24.41291</v>
      </c>
      <c r="FX51" s="174">
        <v>23.67839</v>
      </c>
      <c r="FY51" s="174">
        <v>23.597729999999999</v>
      </c>
      <c r="FZ51" s="174">
        <v>22.76032</v>
      </c>
      <c r="GA51" s="174">
        <v>23.259910000000001</v>
      </c>
      <c r="GB51" s="174">
        <v>22.926500000000001</v>
      </c>
      <c r="GC51" s="174">
        <v>23.41987</v>
      </c>
      <c r="GD51" s="174">
        <v>22.280999999999999</v>
      </c>
      <c r="GE51" s="174">
        <v>23.280999999999999</v>
      </c>
      <c r="GF51" s="173">
        <v>35.096499999999999</v>
      </c>
      <c r="GG51" s="174">
        <v>35.277769999999997</v>
      </c>
      <c r="GH51" s="174">
        <v>35.457970000000003</v>
      </c>
      <c r="GI51" s="174">
        <v>35.344580000000001</v>
      </c>
      <c r="GJ51" s="174">
        <v>35.991079999999997</v>
      </c>
      <c r="GK51" s="174">
        <v>35.67456</v>
      </c>
      <c r="GL51" s="174">
        <v>34.637929999999997</v>
      </c>
      <c r="GM51" s="174">
        <v>35.604999999999997</v>
      </c>
      <c r="GN51" s="174">
        <v>34.552109999999999</v>
      </c>
      <c r="GO51" s="174">
        <v>35.036830000000002</v>
      </c>
      <c r="GP51" s="174">
        <v>33.222050000000003</v>
      </c>
      <c r="GQ51" s="174">
        <v>33.07591</v>
      </c>
      <c r="GR51" s="174">
        <v>33.498190000000001</v>
      </c>
      <c r="GS51" s="174">
        <v>32.994929999999997</v>
      </c>
      <c r="GT51" s="174">
        <v>33.572360000000003</v>
      </c>
      <c r="GU51" s="174">
        <v>33.436190000000003</v>
      </c>
      <c r="GV51" s="174">
        <v>35.241909999999997</v>
      </c>
      <c r="GW51" s="174">
        <v>34.956380000000003</v>
      </c>
      <c r="GX51" s="174">
        <v>35.155050000000003</v>
      </c>
      <c r="GY51" s="174">
        <v>33.715290000000003</v>
      </c>
      <c r="GZ51" s="174">
        <v>34.328020000000002</v>
      </c>
      <c r="HA51" s="174">
        <v>31.17259</v>
      </c>
      <c r="HB51" s="174">
        <v>32.31973</v>
      </c>
      <c r="HC51" s="174">
        <v>33.52122</v>
      </c>
      <c r="HD51" s="174">
        <v>33.606490000000001</v>
      </c>
      <c r="HE51" s="174">
        <v>33.918579999999999</v>
      </c>
      <c r="HF51" s="174">
        <v>33.587000000000003</v>
      </c>
      <c r="HG51" s="174">
        <v>33.433999999999997</v>
      </c>
      <c r="HH51" s="174">
        <v>33.659999999999997</v>
      </c>
      <c r="HI51" s="174">
        <v>32.712000000000003</v>
      </c>
      <c r="HJ51" s="174">
        <v>33.366</v>
      </c>
      <c r="HK51" s="174">
        <v>30.637</v>
      </c>
      <c r="HL51" s="174">
        <v>32.427</v>
      </c>
      <c r="HM51" s="174">
        <v>23.192170000000001</v>
      </c>
      <c r="HN51" s="174">
        <v>24.226469999999999</v>
      </c>
      <c r="HO51" s="174">
        <v>24.42183</v>
      </c>
      <c r="HP51" s="174">
        <v>25.539950000000001</v>
      </c>
      <c r="HQ51" s="174">
        <v>23.056090000000001</v>
      </c>
      <c r="HR51" s="173">
        <v>34.658999999999999</v>
      </c>
      <c r="HS51" s="174">
        <v>34.296999999999997</v>
      </c>
      <c r="HT51" s="174">
        <v>34.603999999999999</v>
      </c>
      <c r="HU51" s="174">
        <v>34.356999999999999</v>
      </c>
      <c r="HV51" s="174">
        <v>32.756</v>
      </c>
      <c r="HW51" s="174">
        <v>34.712000000000003</v>
      </c>
      <c r="HX51" s="174">
        <v>34.847000000000001</v>
      </c>
      <c r="HY51" s="174">
        <v>34.67</v>
      </c>
      <c r="HZ51" s="174">
        <v>34.412999999999997</v>
      </c>
      <c r="IA51" s="174">
        <v>34.476999999999997</v>
      </c>
      <c r="IB51" s="174">
        <v>34.088999999999999</v>
      </c>
      <c r="IC51" s="174">
        <v>32.491999999999997</v>
      </c>
      <c r="ID51" s="174">
        <v>28.568999999999999</v>
      </c>
      <c r="IE51" s="174">
        <v>33.988999999999997</v>
      </c>
      <c r="IF51" s="174">
        <v>34</v>
      </c>
      <c r="IG51" s="174">
        <v>34.372999999999998</v>
      </c>
      <c r="IH51" s="174">
        <v>34.749000000000002</v>
      </c>
      <c r="II51" s="174">
        <v>35.993000000000002</v>
      </c>
      <c r="IJ51" s="174">
        <v>36.165999999999997</v>
      </c>
      <c r="IK51" s="174">
        <v>34.579000000000001</v>
      </c>
      <c r="IL51" s="174">
        <v>34.728000000000002</v>
      </c>
      <c r="IM51" s="174">
        <v>34.515000000000001</v>
      </c>
      <c r="IN51" s="174">
        <v>32.979999999999997</v>
      </c>
      <c r="IO51" s="174">
        <v>32.881999999999998</v>
      </c>
      <c r="IP51" s="174">
        <v>32.429000000000002</v>
      </c>
      <c r="IQ51" s="174">
        <v>33.83</v>
      </c>
      <c r="IR51" s="174">
        <v>33.265000000000001</v>
      </c>
      <c r="IS51" s="174">
        <v>34.072000000000003</v>
      </c>
      <c r="IT51" s="174">
        <v>32.912999999999997</v>
      </c>
      <c r="IU51" s="174">
        <v>32.728000000000002</v>
      </c>
      <c r="IV51" s="174">
        <v>33.637</v>
      </c>
      <c r="IW51" s="174">
        <v>33.561999999999998</v>
      </c>
      <c r="IX51" s="174">
        <v>33.264000000000003</v>
      </c>
      <c r="IY51" s="174">
        <v>33.237000000000002</v>
      </c>
      <c r="IZ51" s="174">
        <v>33.537999999999997</v>
      </c>
      <c r="JA51" s="174">
        <v>33.597000000000001</v>
      </c>
      <c r="JB51" s="174">
        <v>33.061999999999998</v>
      </c>
      <c r="JC51" s="174">
        <v>35.226999999999997</v>
      </c>
      <c r="JD51" s="174">
        <v>35.296999999999997</v>
      </c>
      <c r="JE51" s="174">
        <v>34.984000000000002</v>
      </c>
      <c r="JF51" s="174">
        <v>35.655000000000001</v>
      </c>
      <c r="JG51" s="174">
        <v>35.051000000000002</v>
      </c>
      <c r="JH51" s="174">
        <v>35.311</v>
      </c>
      <c r="JI51" s="174">
        <v>35.173999999999999</v>
      </c>
      <c r="JJ51" s="174">
        <v>33.521000000000001</v>
      </c>
      <c r="JK51" s="174">
        <v>33.39</v>
      </c>
      <c r="JL51" s="174">
        <v>33.454000000000001</v>
      </c>
      <c r="JM51" s="174">
        <v>33.42</v>
      </c>
      <c r="JN51" s="174">
        <v>33.154000000000003</v>
      </c>
      <c r="JO51" s="174">
        <v>33.475999999999999</v>
      </c>
      <c r="JP51" s="174">
        <v>33.119</v>
      </c>
      <c r="JQ51" s="174">
        <v>33.683</v>
      </c>
      <c r="JR51" s="174">
        <v>23.809000000000001</v>
      </c>
      <c r="JS51" s="174">
        <v>23.722000000000001</v>
      </c>
      <c r="JT51" s="174">
        <v>23.228000000000002</v>
      </c>
      <c r="JU51" s="174">
        <v>22.07</v>
      </c>
      <c r="JV51" s="174">
        <v>22.190999999999999</v>
      </c>
      <c r="JW51" s="174">
        <v>23.367999999999999</v>
      </c>
      <c r="JX51" s="174">
        <v>23.427</v>
      </c>
      <c r="JY51" s="174">
        <v>23.486000000000001</v>
      </c>
      <c r="JZ51" s="174">
        <v>23.268999999999998</v>
      </c>
      <c r="KA51" s="174">
        <v>23.507999999999999</v>
      </c>
      <c r="KB51" s="174">
        <v>25.145</v>
      </c>
      <c r="KC51" s="174">
        <v>28.344999999999999</v>
      </c>
      <c r="KD51" s="174">
        <v>23.678999999999998</v>
      </c>
      <c r="KE51" s="174">
        <v>23.809000000000001</v>
      </c>
      <c r="KF51" s="174">
        <v>23.722000000000001</v>
      </c>
      <c r="KG51" s="174">
        <v>23.228000000000002</v>
      </c>
      <c r="KH51" s="174">
        <v>22.07</v>
      </c>
      <c r="KI51" s="174">
        <v>22.190999999999999</v>
      </c>
      <c r="KJ51" s="174">
        <v>23.367999999999999</v>
      </c>
      <c r="KK51" s="174">
        <v>23.427</v>
      </c>
      <c r="KL51" s="174">
        <v>23.486000000000001</v>
      </c>
      <c r="KM51" s="174">
        <v>23.268999999999998</v>
      </c>
      <c r="KN51" s="174">
        <v>23.507999999999999</v>
      </c>
      <c r="KO51" s="174">
        <v>25.145</v>
      </c>
      <c r="KP51" s="174">
        <v>28.344999999999999</v>
      </c>
      <c r="KQ51" s="174">
        <v>23.678999999999998</v>
      </c>
      <c r="KR51" s="173">
        <v>33.17</v>
      </c>
      <c r="KS51" s="174">
        <v>33.387999999999998</v>
      </c>
      <c r="KT51" s="174">
        <v>33.451000000000001</v>
      </c>
      <c r="KU51" s="174">
        <v>33.335999999999999</v>
      </c>
      <c r="KV51" s="174">
        <v>32.904000000000003</v>
      </c>
      <c r="KW51" s="174">
        <v>33.255000000000003</v>
      </c>
      <c r="KX51" s="174">
        <v>33.765000000000001</v>
      </c>
      <c r="KY51" s="174">
        <v>33.603000000000002</v>
      </c>
      <c r="KZ51" s="174">
        <v>33.866</v>
      </c>
      <c r="LA51" s="174">
        <v>35.28</v>
      </c>
      <c r="LB51" s="174">
        <v>35.286999999999999</v>
      </c>
      <c r="LC51" s="174">
        <v>35.661999999999999</v>
      </c>
      <c r="LD51" s="174">
        <v>33.441000000000003</v>
      </c>
      <c r="LE51" s="174">
        <v>33.408000000000001</v>
      </c>
      <c r="LF51" s="174">
        <v>33.534999999999997</v>
      </c>
      <c r="LG51" s="174">
        <v>33.606000000000002</v>
      </c>
      <c r="LH51" s="174">
        <v>33.334000000000003</v>
      </c>
      <c r="LI51" s="174">
        <v>33.481999999999999</v>
      </c>
      <c r="LJ51" s="174">
        <v>33.279000000000003</v>
      </c>
      <c r="LK51" s="174">
        <v>33.296999999999997</v>
      </c>
      <c r="LL51" s="174">
        <v>35.548000000000002</v>
      </c>
      <c r="LM51" s="174">
        <v>32.948</v>
      </c>
      <c r="LN51" s="174">
        <v>33.229999999999997</v>
      </c>
      <c r="LO51" s="174">
        <v>32.984999999999999</v>
      </c>
      <c r="LP51" s="174">
        <v>31.664999999999999</v>
      </c>
      <c r="LQ51" s="174">
        <v>33.488</v>
      </c>
      <c r="LR51" s="174">
        <v>33.588000000000001</v>
      </c>
      <c r="LS51" s="174">
        <v>22.731999999999999</v>
      </c>
      <c r="LT51" s="174">
        <v>21.893000000000001</v>
      </c>
      <c r="LU51" s="174">
        <v>22.393999999999998</v>
      </c>
      <c r="LV51" s="174">
        <v>22.693999999999999</v>
      </c>
      <c r="LW51" s="174">
        <v>24.323</v>
      </c>
      <c r="LX51" s="174">
        <v>24.780999999999999</v>
      </c>
      <c r="LY51" s="174">
        <v>23.061</v>
      </c>
      <c r="LZ51" s="174">
        <v>23.225999999999999</v>
      </c>
      <c r="MA51" s="174">
        <v>23.225999999999999</v>
      </c>
      <c r="MB51" s="174">
        <v>22.725999999999999</v>
      </c>
      <c r="MC51" s="174">
        <v>22.672999999999998</v>
      </c>
      <c r="MD51" s="174">
        <v>22.824000000000002</v>
      </c>
      <c r="ME51" s="174">
        <v>22.568999999999999</v>
      </c>
      <c r="MF51" s="174">
        <v>22.972000000000001</v>
      </c>
      <c r="MG51" s="174">
        <v>22.844999999999999</v>
      </c>
      <c r="MH51" s="174">
        <v>22.675999999999998</v>
      </c>
      <c r="MI51" s="174">
        <v>22.5</v>
      </c>
      <c r="MJ51" s="174">
        <v>23.167000000000002</v>
      </c>
      <c r="MK51" s="174">
        <v>24.013999999999999</v>
      </c>
      <c r="ML51" s="174">
        <v>22.895</v>
      </c>
    </row>
    <row r="52" spans="1:350">
      <c r="A52" s="195" t="s">
        <v>0</v>
      </c>
      <c r="B52" s="83">
        <v>1.17726</v>
      </c>
      <c r="C52" s="83">
        <v>1.16317</v>
      </c>
      <c r="D52" s="83">
        <v>1.2000200000000001</v>
      </c>
      <c r="E52" s="83">
        <v>1.1853199999999999</v>
      </c>
      <c r="F52" s="83">
        <v>1.20058</v>
      </c>
      <c r="G52" s="83">
        <v>1.18231</v>
      </c>
      <c r="H52" s="83">
        <v>1.1737200000000001</v>
      </c>
      <c r="I52" s="83">
        <v>1.17503</v>
      </c>
      <c r="J52" s="83">
        <v>1.2014199999999999</v>
      </c>
      <c r="K52" s="83">
        <v>1.18285</v>
      </c>
      <c r="L52" s="83">
        <v>1.1447499999999999</v>
      </c>
      <c r="M52" s="83">
        <v>1.1594</v>
      </c>
      <c r="N52" s="83">
        <v>1.1808000000000001</v>
      </c>
      <c r="O52" s="83">
        <v>1.1407499999999999</v>
      </c>
      <c r="P52" s="83">
        <v>1.1838299999999999</v>
      </c>
      <c r="Q52" s="83">
        <v>1.21651</v>
      </c>
      <c r="R52" s="83">
        <v>1.1432</v>
      </c>
      <c r="S52" s="83">
        <v>1.1365000000000001</v>
      </c>
      <c r="T52" s="83">
        <v>1.1800200000000001</v>
      </c>
      <c r="U52" s="83">
        <v>1.1224099999999999</v>
      </c>
      <c r="V52" s="83">
        <v>1.15866</v>
      </c>
      <c r="W52" s="83">
        <v>1.1507499999999999</v>
      </c>
      <c r="X52" s="83">
        <v>1.18638</v>
      </c>
      <c r="Y52" s="83">
        <v>1.19173</v>
      </c>
      <c r="Z52" s="83">
        <v>1.1979500000000001</v>
      </c>
      <c r="AA52" s="83">
        <v>1.0574699999999999</v>
      </c>
      <c r="AB52" s="83">
        <v>1.1171199999999999</v>
      </c>
      <c r="AC52" s="83">
        <v>1.0880000000000001</v>
      </c>
      <c r="AD52" s="83">
        <v>1.1011200000000001</v>
      </c>
      <c r="AE52" s="83">
        <v>1.1023000000000001</v>
      </c>
      <c r="AF52" s="83">
        <v>1.12337</v>
      </c>
      <c r="AG52" s="83">
        <v>1.1084000000000001</v>
      </c>
      <c r="AH52" s="83">
        <v>1.11191</v>
      </c>
      <c r="AI52" s="83">
        <v>1.1128400000000001</v>
      </c>
      <c r="AJ52" s="83">
        <v>1.1487099999999999</v>
      </c>
      <c r="AK52" s="83">
        <v>1.1218900000000001</v>
      </c>
      <c r="AL52" s="83">
        <v>1.0790200000000001</v>
      </c>
      <c r="AM52" s="83">
        <v>1.0920700000000001</v>
      </c>
      <c r="AN52" s="83">
        <v>1.12924</v>
      </c>
      <c r="AO52" s="83">
        <v>0.84318000000000004</v>
      </c>
      <c r="AP52" s="83">
        <v>0.77371000000000001</v>
      </c>
      <c r="AQ52" s="83">
        <v>0.77156999999999998</v>
      </c>
      <c r="AR52" s="83">
        <v>0.73336000000000001</v>
      </c>
      <c r="AS52" s="83">
        <v>0.79701999999999995</v>
      </c>
      <c r="AT52" s="83">
        <v>0.77753000000000005</v>
      </c>
      <c r="AU52" s="83">
        <v>0.76617999999999997</v>
      </c>
      <c r="AV52" s="83">
        <v>0.75844</v>
      </c>
      <c r="AW52" s="83">
        <v>0.78095999999999999</v>
      </c>
      <c r="AX52" s="83">
        <v>0.74336000000000002</v>
      </c>
      <c r="AY52" s="83">
        <v>0.75353000000000003</v>
      </c>
      <c r="AZ52" s="83">
        <v>0.75561</v>
      </c>
      <c r="BA52" s="84">
        <v>1.1812199999999999</v>
      </c>
      <c r="BB52" s="83">
        <v>1.1244099999999999</v>
      </c>
      <c r="BC52" s="83">
        <v>1.19658</v>
      </c>
      <c r="BD52" s="83">
        <v>1.1802299999999999</v>
      </c>
      <c r="BE52" s="83">
        <v>1.18835</v>
      </c>
      <c r="BF52" s="83">
        <v>1.1762600000000001</v>
      </c>
      <c r="BG52" s="83">
        <v>1.17872</v>
      </c>
      <c r="BH52" s="83">
        <v>1.17089</v>
      </c>
      <c r="BI52" s="83">
        <v>1.1277699999999999</v>
      </c>
      <c r="BJ52" s="83">
        <v>1.1635</v>
      </c>
      <c r="BK52" s="83">
        <v>1.1851700000000001</v>
      </c>
      <c r="BL52" s="83">
        <v>1.1717500000000001</v>
      </c>
      <c r="BM52" s="83">
        <v>1.17455</v>
      </c>
      <c r="BN52" s="83">
        <v>1.2088300000000001</v>
      </c>
      <c r="BO52" s="83">
        <v>1.1915100000000001</v>
      </c>
      <c r="BP52" s="83">
        <v>1.1886699999999999</v>
      </c>
      <c r="BQ52" s="83">
        <v>1.08969</v>
      </c>
      <c r="BR52" s="83">
        <v>1.1763600000000001</v>
      </c>
      <c r="BS52" s="83">
        <v>1.16533</v>
      </c>
      <c r="BT52" s="83">
        <v>1.1280399999999999</v>
      </c>
      <c r="BU52" s="83">
        <v>1.09561</v>
      </c>
      <c r="BV52" s="83">
        <v>1.0849</v>
      </c>
      <c r="BW52" s="83">
        <v>1.08436</v>
      </c>
      <c r="BX52" s="83">
        <v>1.10721</v>
      </c>
      <c r="BY52" s="83">
        <v>1.1002000000000001</v>
      </c>
      <c r="BZ52" s="83">
        <v>1.10168</v>
      </c>
      <c r="CA52" s="83">
        <v>1.0767599999999999</v>
      </c>
      <c r="CB52" s="83">
        <v>0.79269000000000001</v>
      </c>
      <c r="CC52" s="83">
        <v>0.77156999999999998</v>
      </c>
      <c r="CD52" s="83">
        <v>0.75021000000000004</v>
      </c>
      <c r="CE52" s="83">
        <v>0.74038999999999999</v>
      </c>
      <c r="CF52" s="83">
        <v>0.72150000000000003</v>
      </c>
      <c r="CG52" s="83">
        <v>0.76773000000000002</v>
      </c>
      <c r="CH52" s="83">
        <v>0.75399000000000005</v>
      </c>
      <c r="CI52" s="83">
        <v>0.74124000000000001</v>
      </c>
      <c r="CJ52" s="83">
        <v>0.74665000000000004</v>
      </c>
      <c r="CK52" s="83">
        <v>0.74011000000000005</v>
      </c>
      <c r="CL52" s="83">
        <v>0.75366</v>
      </c>
      <c r="CM52" s="81">
        <v>1.1110800000000001</v>
      </c>
      <c r="CN52" s="82">
        <v>1.1353899999999999</v>
      </c>
      <c r="CO52" s="82">
        <v>1.11887</v>
      </c>
      <c r="CP52" s="82">
        <v>1.14486</v>
      </c>
      <c r="CQ52" s="82">
        <v>1.08666</v>
      </c>
      <c r="CR52" s="82">
        <v>1.1288400000000001</v>
      </c>
      <c r="CS52" s="82">
        <v>1.1078399999999999</v>
      </c>
      <c r="CT52" s="82">
        <v>1.0740000000000001</v>
      </c>
      <c r="CU52" s="82">
        <v>1.1155600000000001</v>
      </c>
      <c r="CV52" s="82">
        <v>1.1414500000000001</v>
      </c>
      <c r="CW52" s="82">
        <v>1.12378</v>
      </c>
      <c r="CX52" s="82">
        <v>1.0963099999999999</v>
      </c>
      <c r="CY52" s="82">
        <v>1.1009199999999999</v>
      </c>
      <c r="CZ52" s="82">
        <v>1.0344899999999999</v>
      </c>
      <c r="DA52" s="82">
        <v>1.09578</v>
      </c>
      <c r="DB52" s="82">
        <v>1.12361</v>
      </c>
      <c r="DC52" s="82">
        <v>1.13384</v>
      </c>
      <c r="DD52" s="82">
        <v>1.1249899999999999</v>
      </c>
      <c r="DE52" s="82">
        <v>1.12856</v>
      </c>
      <c r="DF52" s="82">
        <v>1.0894299999999999</v>
      </c>
      <c r="DG52" s="82">
        <v>1.0735600000000001</v>
      </c>
      <c r="DH52" s="82">
        <v>1.0981300000000001</v>
      </c>
      <c r="DI52" s="82">
        <v>1.11205</v>
      </c>
      <c r="DJ52" s="82">
        <v>1.20374</v>
      </c>
      <c r="DK52" s="82">
        <v>1.1904699999999999</v>
      </c>
      <c r="DL52" s="82">
        <v>1.17496</v>
      </c>
      <c r="DM52" s="82">
        <v>1.1444700000000001</v>
      </c>
      <c r="DN52" s="82">
        <v>1.12137</v>
      </c>
      <c r="DO52" s="82">
        <v>1.1952799999999999</v>
      </c>
      <c r="DP52" s="82">
        <v>1.2634099999999999</v>
      </c>
      <c r="DQ52" s="85">
        <v>0.76441999999999999</v>
      </c>
      <c r="DR52" s="85">
        <v>0.80574999999999997</v>
      </c>
      <c r="DS52" s="85">
        <v>0.79971999999999999</v>
      </c>
      <c r="DT52" s="85">
        <v>0.73304999999999998</v>
      </c>
      <c r="DU52" s="85">
        <v>0.75278999999999996</v>
      </c>
      <c r="DV52" s="85">
        <v>0.72589000000000004</v>
      </c>
      <c r="DW52" s="85">
        <v>0.73809000000000002</v>
      </c>
      <c r="DX52" s="85">
        <v>0.78761999999999999</v>
      </c>
      <c r="DY52" s="85">
        <v>0.76568000000000003</v>
      </c>
      <c r="DZ52" s="85">
        <v>0.73726000000000003</v>
      </c>
      <c r="EA52" s="173">
        <v>1.20269</v>
      </c>
      <c r="EB52" s="174">
        <v>1.2107000000000001</v>
      </c>
      <c r="EC52" s="174">
        <v>1.1669099999999999</v>
      </c>
      <c r="ED52" s="174">
        <v>1.21732</v>
      </c>
      <c r="EE52" s="174">
        <v>1.14394</v>
      </c>
      <c r="EF52" s="174">
        <v>1.1245000000000001</v>
      </c>
      <c r="EG52" s="174">
        <v>0.99077000000000004</v>
      </c>
      <c r="EH52" s="174">
        <v>1.1404099999999999</v>
      </c>
      <c r="EI52" s="174">
        <v>1.1239699999999999</v>
      </c>
      <c r="EJ52" s="174">
        <v>1.1439900000000001</v>
      </c>
      <c r="EK52" s="174">
        <v>1.1488700000000001</v>
      </c>
      <c r="EL52" s="174">
        <v>1.1196200000000001</v>
      </c>
      <c r="EM52" s="174">
        <v>1.1623399999999999</v>
      </c>
      <c r="EN52" s="174">
        <v>1.0970599999999999</v>
      </c>
      <c r="EO52" s="174">
        <v>1.0888199999999999</v>
      </c>
      <c r="EP52" s="174">
        <v>1.13653</v>
      </c>
      <c r="EQ52" s="174">
        <v>1.1047100000000001</v>
      </c>
      <c r="ER52" s="174">
        <v>1.1015299999999999</v>
      </c>
      <c r="ES52" s="174">
        <v>1.1116600000000001</v>
      </c>
      <c r="ET52" s="174">
        <v>1.0909199999999999</v>
      </c>
      <c r="EU52" s="174">
        <v>1.1099300000000001</v>
      </c>
      <c r="EV52" s="174">
        <v>1.11314</v>
      </c>
      <c r="EW52" s="174">
        <v>1.1116900000000001</v>
      </c>
      <c r="EX52" s="174">
        <v>1.1131800000000001</v>
      </c>
      <c r="EY52" s="174">
        <v>1.09209</v>
      </c>
      <c r="EZ52" s="174">
        <v>1.0779399999999999</v>
      </c>
      <c r="FA52" s="174">
        <v>1.1221699999999999</v>
      </c>
      <c r="FB52" s="174">
        <v>1.09053</v>
      </c>
      <c r="FC52" s="174">
        <v>1.0803499999999999</v>
      </c>
      <c r="FD52" s="174">
        <v>1.0943400000000001</v>
      </c>
      <c r="FE52" s="174">
        <v>1.09474</v>
      </c>
      <c r="FF52" s="174">
        <v>1.0364</v>
      </c>
      <c r="FG52" s="174">
        <v>1.07542</v>
      </c>
      <c r="FH52" s="174">
        <v>1.09561</v>
      </c>
      <c r="FI52" s="174">
        <v>1.07978</v>
      </c>
      <c r="FJ52" s="174">
        <v>1.0885400000000001</v>
      </c>
      <c r="FK52" s="174">
        <v>0.97970000000000002</v>
      </c>
      <c r="FL52" s="174">
        <v>1.0653699999999999</v>
      </c>
      <c r="FM52" s="174">
        <v>0.96828000000000003</v>
      </c>
      <c r="FN52" s="174">
        <v>1.1419999999999999</v>
      </c>
      <c r="FO52" s="174">
        <v>1.0960000000000001</v>
      </c>
      <c r="FP52" s="174">
        <v>0.70760999999999996</v>
      </c>
      <c r="FQ52" s="174">
        <v>0.72889999999999999</v>
      </c>
      <c r="FR52" s="174">
        <v>0.74173999999999995</v>
      </c>
      <c r="FS52" s="174">
        <v>0.73190999999999995</v>
      </c>
      <c r="FT52" s="174">
        <v>0.71718000000000004</v>
      </c>
      <c r="FU52" s="174">
        <v>0.88868000000000003</v>
      </c>
      <c r="FV52" s="174">
        <v>0.75729999999999997</v>
      </c>
      <c r="FW52" s="174">
        <v>0.77700000000000002</v>
      </c>
      <c r="FX52" s="174">
        <v>0.75277000000000005</v>
      </c>
      <c r="FY52" s="174">
        <v>0.73365000000000002</v>
      </c>
      <c r="FZ52" s="174">
        <v>0.72367999999999999</v>
      </c>
      <c r="GA52" s="174">
        <v>0.74848999999999999</v>
      </c>
      <c r="GB52" s="174">
        <v>0.76085999999999998</v>
      </c>
      <c r="GC52" s="174">
        <v>0.72840000000000005</v>
      </c>
      <c r="GD52" s="174">
        <v>0.74399999999999999</v>
      </c>
      <c r="GE52" s="174">
        <v>0.79400000000000004</v>
      </c>
      <c r="GF52" s="173">
        <v>1.16727</v>
      </c>
      <c r="GG52" s="174">
        <v>1.1697599999999999</v>
      </c>
      <c r="GH52" s="174">
        <v>1.1957599999999999</v>
      </c>
      <c r="GI52" s="174">
        <v>1.17967</v>
      </c>
      <c r="GJ52" s="174">
        <v>1.1871799999999999</v>
      </c>
      <c r="GK52" s="174">
        <v>1.1809000000000001</v>
      </c>
      <c r="GL52" s="174">
        <v>1.1494500000000001</v>
      </c>
      <c r="GM52" s="174">
        <v>1.18299</v>
      </c>
      <c r="GN52" s="174">
        <v>1.1329899999999999</v>
      </c>
      <c r="GO52" s="174">
        <v>1.1714199999999999</v>
      </c>
      <c r="GP52" s="174">
        <v>1.0854900000000001</v>
      </c>
      <c r="GQ52" s="174">
        <v>1.1024400000000001</v>
      </c>
      <c r="GR52" s="174">
        <v>1.1139600000000001</v>
      </c>
      <c r="GS52" s="174">
        <v>1.10836</v>
      </c>
      <c r="GT52" s="174">
        <v>1.1054999999999999</v>
      </c>
      <c r="GU52" s="174">
        <v>1.1088199999999999</v>
      </c>
      <c r="GV52" s="174">
        <v>1.1731</v>
      </c>
      <c r="GW52" s="174">
        <v>1.14635</v>
      </c>
      <c r="GX52" s="174">
        <v>1.1171500000000001</v>
      </c>
      <c r="GY52" s="174">
        <v>1.1198999999999999</v>
      </c>
      <c r="GZ52" s="174">
        <v>1.1096900000000001</v>
      </c>
      <c r="HA52" s="174">
        <v>1.0355000000000001</v>
      </c>
      <c r="HB52" s="174">
        <v>1.0512900000000001</v>
      </c>
      <c r="HC52" s="174">
        <v>1.1261699999999999</v>
      </c>
      <c r="HD52" s="174">
        <v>1.10209</v>
      </c>
      <c r="HE52" s="174">
        <v>1.0850500000000001</v>
      </c>
      <c r="HF52" s="174">
        <v>1.2290000000000001</v>
      </c>
      <c r="HG52" s="174">
        <v>1.218</v>
      </c>
      <c r="HH52" s="174">
        <v>1.234</v>
      </c>
      <c r="HI52" s="174">
        <v>1.1439999999999999</v>
      </c>
      <c r="HJ52" s="174">
        <v>1.089</v>
      </c>
      <c r="HK52" s="174">
        <v>1.0449999999999999</v>
      </c>
      <c r="HL52" s="174">
        <v>1.1140000000000001</v>
      </c>
      <c r="HM52" s="174">
        <v>0.73141999999999996</v>
      </c>
      <c r="HN52" s="174">
        <v>0.75224000000000002</v>
      </c>
      <c r="HO52" s="174">
        <v>0.77546999999999999</v>
      </c>
      <c r="HP52" s="174">
        <v>0.85380999999999996</v>
      </c>
      <c r="HQ52" s="174">
        <v>0.73440000000000005</v>
      </c>
      <c r="HR52" s="173">
        <v>1.119</v>
      </c>
      <c r="HS52" s="174">
        <v>1.1120000000000001</v>
      </c>
      <c r="HT52" s="174">
        <v>1.1240000000000001</v>
      </c>
      <c r="HU52" s="174">
        <v>1.131</v>
      </c>
      <c r="HV52" s="174">
        <v>1.0940000000000001</v>
      </c>
      <c r="HW52" s="174">
        <v>1.133</v>
      </c>
      <c r="HX52" s="174">
        <v>1.1180000000000001</v>
      </c>
      <c r="HY52" s="174">
        <v>1.121</v>
      </c>
      <c r="HZ52" s="174">
        <v>1.1299999999999999</v>
      </c>
      <c r="IA52" s="174">
        <v>1.1359999999999999</v>
      </c>
      <c r="IB52" s="174">
        <v>1.075</v>
      </c>
      <c r="IC52" s="174">
        <v>1.0669999999999999</v>
      </c>
      <c r="ID52" s="174">
        <v>0.86</v>
      </c>
      <c r="IE52" s="174">
        <v>1.101</v>
      </c>
      <c r="IF52" s="174">
        <v>1.1319999999999999</v>
      </c>
      <c r="IG52" s="174">
        <v>1.1259999999999999</v>
      </c>
      <c r="IH52" s="174">
        <v>1.1299999999999999</v>
      </c>
      <c r="II52" s="174">
        <v>1.208</v>
      </c>
      <c r="IJ52" s="174">
        <v>1.1950000000000001</v>
      </c>
      <c r="IK52" s="174">
        <v>1.139</v>
      </c>
      <c r="IL52" s="174">
        <v>1.139</v>
      </c>
      <c r="IM52" s="174">
        <v>1.113</v>
      </c>
      <c r="IN52" s="174">
        <v>1.0960000000000001</v>
      </c>
      <c r="IO52" s="174">
        <v>1.0609999999999999</v>
      </c>
      <c r="IP52" s="174">
        <v>1.044</v>
      </c>
      <c r="IQ52" s="174">
        <v>1.0900000000000001</v>
      </c>
      <c r="IR52" s="174">
        <v>1.0960000000000001</v>
      </c>
      <c r="IS52" s="174">
        <v>1.1200000000000001</v>
      </c>
      <c r="IT52" s="174">
        <v>1.05</v>
      </c>
      <c r="IU52" s="174">
        <v>1.081</v>
      </c>
      <c r="IV52" s="174">
        <v>1.097</v>
      </c>
      <c r="IW52" s="174">
        <v>1.109</v>
      </c>
      <c r="IX52" s="174">
        <v>1.1080000000000001</v>
      </c>
      <c r="IY52" s="174">
        <v>1.0820000000000001</v>
      </c>
      <c r="IZ52" s="174">
        <v>1.1080000000000001</v>
      </c>
      <c r="JA52" s="174">
        <v>1.1299999999999999</v>
      </c>
      <c r="JB52" s="174">
        <v>1.123</v>
      </c>
      <c r="JC52" s="174">
        <v>1.1930000000000001</v>
      </c>
      <c r="JD52" s="174">
        <v>1.1719999999999999</v>
      </c>
      <c r="JE52" s="174">
        <v>1.1200000000000001</v>
      </c>
      <c r="JF52" s="174">
        <v>1.169</v>
      </c>
      <c r="JG52" s="174">
        <v>1.1619999999999999</v>
      </c>
      <c r="JH52" s="174">
        <v>1.1850000000000001</v>
      </c>
      <c r="JI52" s="174">
        <v>1.1619999999999999</v>
      </c>
      <c r="JJ52" s="174">
        <v>1.07</v>
      </c>
      <c r="JK52" s="174">
        <v>1.1080000000000001</v>
      </c>
      <c r="JL52" s="174">
        <v>1.0760000000000001</v>
      </c>
      <c r="JM52" s="174">
        <v>1.0640000000000001</v>
      </c>
      <c r="JN52" s="174">
        <v>1.08</v>
      </c>
      <c r="JO52" s="174">
        <v>1.0960000000000001</v>
      </c>
      <c r="JP52" s="174">
        <v>1.0940000000000001</v>
      </c>
      <c r="JQ52" s="174">
        <v>1.1080000000000001</v>
      </c>
      <c r="JR52" s="174">
        <v>0.73599999999999999</v>
      </c>
      <c r="JS52" s="174">
        <v>0.75</v>
      </c>
      <c r="JT52" s="174">
        <v>0.71199999999999997</v>
      </c>
      <c r="JU52" s="174">
        <v>0.74</v>
      </c>
      <c r="JV52" s="174">
        <v>0.70899999999999996</v>
      </c>
      <c r="JW52" s="174">
        <v>0.747</v>
      </c>
      <c r="JX52" s="174">
        <v>0.76300000000000001</v>
      </c>
      <c r="JY52" s="174">
        <v>0.755</v>
      </c>
      <c r="JZ52" s="174">
        <v>0.73099999999999998</v>
      </c>
      <c r="KA52" s="174">
        <v>0.75700000000000001</v>
      </c>
      <c r="KB52" s="174">
        <v>0.82099999999999995</v>
      </c>
      <c r="KC52" s="174">
        <v>0.90100000000000002</v>
      </c>
      <c r="KD52" s="174">
        <v>0.753</v>
      </c>
      <c r="KE52" s="174">
        <v>0.73599999999999999</v>
      </c>
      <c r="KF52" s="174">
        <v>0.75</v>
      </c>
      <c r="KG52" s="174">
        <v>0.71199999999999997</v>
      </c>
      <c r="KH52" s="174">
        <v>0.74</v>
      </c>
      <c r="KI52" s="174">
        <v>0.70899999999999996</v>
      </c>
      <c r="KJ52" s="174">
        <v>0.747</v>
      </c>
      <c r="KK52" s="174">
        <v>0.76300000000000001</v>
      </c>
      <c r="KL52" s="174">
        <v>0.755</v>
      </c>
      <c r="KM52" s="174">
        <v>0.73099999999999998</v>
      </c>
      <c r="KN52" s="174">
        <v>0.75700000000000001</v>
      </c>
      <c r="KO52" s="174">
        <v>0.82099999999999995</v>
      </c>
      <c r="KP52" s="174">
        <v>0.90100000000000002</v>
      </c>
      <c r="KQ52" s="174">
        <v>0.753</v>
      </c>
      <c r="KR52" s="173">
        <v>1.075</v>
      </c>
      <c r="KS52" s="174">
        <v>1.093</v>
      </c>
      <c r="KT52" s="174">
        <v>1.1080000000000001</v>
      </c>
      <c r="KU52" s="174">
        <v>1.0629999999999999</v>
      </c>
      <c r="KV52" s="174">
        <v>1.0640000000000001</v>
      </c>
      <c r="KW52" s="174">
        <v>1.0740000000000001</v>
      </c>
      <c r="KX52" s="174">
        <v>1.08</v>
      </c>
      <c r="KY52" s="174">
        <v>1.0980000000000001</v>
      </c>
      <c r="KZ52" s="174">
        <v>1.0980000000000001</v>
      </c>
      <c r="LA52" s="174">
        <v>1.202</v>
      </c>
      <c r="LB52" s="174">
        <v>1.1779999999999999</v>
      </c>
      <c r="LC52" s="174">
        <v>1.1659999999999999</v>
      </c>
      <c r="LD52" s="174">
        <v>1.093</v>
      </c>
      <c r="LE52" s="174">
        <v>1.077</v>
      </c>
      <c r="LF52" s="174">
        <v>1.0660000000000001</v>
      </c>
      <c r="LG52" s="174">
        <v>1.071</v>
      </c>
      <c r="LH52" s="174">
        <v>1.1220000000000001</v>
      </c>
      <c r="LI52" s="174">
        <v>1.0920000000000001</v>
      </c>
      <c r="LJ52" s="174">
        <v>1.0640000000000001</v>
      </c>
      <c r="LK52" s="174">
        <v>1.1040000000000001</v>
      </c>
      <c r="LL52" s="174">
        <v>1.1599999999999999</v>
      </c>
      <c r="LM52" s="174">
        <v>1.119</v>
      </c>
      <c r="LN52" s="174">
        <v>1.0840000000000001</v>
      </c>
      <c r="LO52" s="174">
        <v>1.079</v>
      </c>
      <c r="LP52" s="174">
        <v>1.0509999999999999</v>
      </c>
      <c r="LQ52" s="174">
        <v>1.0589999999999999</v>
      </c>
      <c r="LR52" s="174">
        <v>1.125</v>
      </c>
      <c r="LS52" s="174">
        <v>0.74399999999999999</v>
      </c>
      <c r="LT52" s="174">
        <v>0.68899999999999995</v>
      </c>
      <c r="LU52" s="174">
        <v>0.72699999999999998</v>
      </c>
      <c r="LV52" s="174">
        <v>0.73799999999999999</v>
      </c>
      <c r="LW52" s="174">
        <v>0.748</v>
      </c>
      <c r="LX52" s="174">
        <v>0.77300000000000002</v>
      </c>
      <c r="LY52" s="174">
        <v>0.76800000000000002</v>
      </c>
      <c r="LZ52" s="174">
        <v>0.73799999999999999</v>
      </c>
      <c r="MA52" s="174">
        <v>0.751</v>
      </c>
      <c r="MB52" s="174">
        <v>0.751</v>
      </c>
      <c r="MC52" s="174">
        <v>0.74099999999999999</v>
      </c>
      <c r="MD52" s="174">
        <v>0.70299999999999996</v>
      </c>
      <c r="ME52" s="174">
        <v>0.77200000000000002</v>
      </c>
      <c r="MF52" s="174">
        <v>0.71699999999999997</v>
      </c>
      <c r="MG52" s="174">
        <v>0.72199999999999998</v>
      </c>
      <c r="MH52" s="174">
        <v>0.69599999999999995</v>
      </c>
      <c r="MI52" s="174">
        <v>0.69699999999999995</v>
      </c>
      <c r="MJ52" s="174">
        <v>0.74299999999999999</v>
      </c>
      <c r="MK52" s="174">
        <v>0.748</v>
      </c>
      <c r="ML52" s="174">
        <v>0.73399999999999999</v>
      </c>
    </row>
    <row r="53" spans="1:350">
      <c r="A53" s="195" t="s">
        <v>1</v>
      </c>
      <c r="B53" s="83">
        <v>8.8963300000000007</v>
      </c>
      <c r="C53" s="83">
        <v>8.9222400000000004</v>
      </c>
      <c r="D53" s="83">
        <v>8.9367699999999992</v>
      </c>
      <c r="E53" s="83">
        <v>8.8758300000000006</v>
      </c>
      <c r="F53" s="83">
        <v>9.0655699999999992</v>
      </c>
      <c r="G53" s="83">
        <v>8.92699</v>
      </c>
      <c r="H53" s="83">
        <v>8.9566300000000005</v>
      </c>
      <c r="I53" s="83">
        <v>8.7290399999999995</v>
      </c>
      <c r="J53" s="83">
        <v>8.9002199999999991</v>
      </c>
      <c r="K53" s="83">
        <v>8.9040599999999994</v>
      </c>
      <c r="L53" s="83">
        <v>8.7756900000000009</v>
      </c>
      <c r="M53" s="83">
        <v>8.7438500000000001</v>
      </c>
      <c r="N53" s="83">
        <v>8.9788499999999996</v>
      </c>
      <c r="O53" s="83">
        <v>8.9457500000000003</v>
      </c>
      <c r="P53" s="83">
        <v>8.8282299999999996</v>
      </c>
      <c r="Q53" s="83">
        <v>8.9279399999999995</v>
      </c>
      <c r="R53" s="83">
        <v>8.6321200000000005</v>
      </c>
      <c r="S53" s="83">
        <v>8.9921000000000006</v>
      </c>
      <c r="T53" s="83">
        <v>8.8230500000000003</v>
      </c>
      <c r="U53" s="83">
        <v>8.3732100000000003</v>
      </c>
      <c r="V53" s="83">
        <v>9.1134400000000007</v>
      </c>
      <c r="W53" s="83">
        <v>9.1107800000000001</v>
      </c>
      <c r="X53" s="83">
        <v>8.8650599999999997</v>
      </c>
      <c r="Y53" s="83">
        <v>8.9347799999999999</v>
      </c>
      <c r="Z53" s="83">
        <v>8.9833400000000001</v>
      </c>
      <c r="AA53" s="83">
        <v>10.12757</v>
      </c>
      <c r="AB53" s="83">
        <v>10.272539999999999</v>
      </c>
      <c r="AC53" s="83">
        <v>10.24357</v>
      </c>
      <c r="AD53" s="83">
        <v>10.170400000000001</v>
      </c>
      <c r="AE53" s="83">
        <v>10.116440000000001</v>
      </c>
      <c r="AF53" s="83">
        <v>10.24488</v>
      </c>
      <c r="AG53" s="83">
        <v>10.36126</v>
      </c>
      <c r="AH53" s="83">
        <v>10.281980000000001</v>
      </c>
      <c r="AI53" s="83">
        <v>10.156029999999999</v>
      </c>
      <c r="AJ53" s="83">
        <v>10.13876</v>
      </c>
      <c r="AK53" s="83">
        <v>10.363619999999999</v>
      </c>
      <c r="AL53" s="83">
        <v>10.18627</v>
      </c>
      <c r="AM53" s="83">
        <v>10.223739999999999</v>
      </c>
      <c r="AN53" s="83">
        <v>10.66616</v>
      </c>
      <c r="AO53" s="83">
        <v>7.85426</v>
      </c>
      <c r="AP53" s="83">
        <v>7.7889299999999997</v>
      </c>
      <c r="AQ53" s="83">
        <v>7.8199899999999998</v>
      </c>
      <c r="AR53" s="83">
        <v>7.5339099999999997</v>
      </c>
      <c r="AS53" s="83">
        <v>7.9166999999999996</v>
      </c>
      <c r="AT53" s="83">
        <v>7.84964</v>
      </c>
      <c r="AU53" s="83">
        <v>7.73149</v>
      </c>
      <c r="AV53" s="83">
        <v>7.6556100000000002</v>
      </c>
      <c r="AW53" s="83">
        <v>7.9050000000000002</v>
      </c>
      <c r="AX53" s="83">
        <v>7.6761699999999999</v>
      </c>
      <c r="AY53" s="83">
        <v>7.5381400000000003</v>
      </c>
      <c r="AZ53" s="83">
        <v>7.6837900000000001</v>
      </c>
      <c r="BA53" s="84">
        <v>8.5779800000000002</v>
      </c>
      <c r="BB53" s="83">
        <v>8.5138099999999994</v>
      </c>
      <c r="BC53" s="83">
        <v>8.5949000000000009</v>
      </c>
      <c r="BD53" s="83">
        <v>8.61144</v>
      </c>
      <c r="BE53" s="83">
        <v>8.7116500000000006</v>
      </c>
      <c r="BF53" s="83">
        <v>8.6248699999999996</v>
      </c>
      <c r="BG53" s="83">
        <v>8.6521799999999995</v>
      </c>
      <c r="BH53" s="83">
        <v>8.9009099999999997</v>
      </c>
      <c r="BI53" s="83">
        <v>9.1791499999999999</v>
      </c>
      <c r="BJ53" s="83">
        <v>8.6961200000000005</v>
      </c>
      <c r="BK53" s="83">
        <v>8.8714200000000005</v>
      </c>
      <c r="BL53" s="83">
        <v>8.8291000000000004</v>
      </c>
      <c r="BM53" s="83">
        <v>8.6835299999999993</v>
      </c>
      <c r="BN53" s="83">
        <v>8.7821899999999999</v>
      </c>
      <c r="BO53" s="83">
        <v>8.7444900000000008</v>
      </c>
      <c r="BP53" s="83">
        <v>8.7384000000000004</v>
      </c>
      <c r="BQ53" s="83">
        <v>9.1217299999999994</v>
      </c>
      <c r="BR53" s="83">
        <v>8.3653600000000008</v>
      </c>
      <c r="BS53" s="83">
        <v>8.5581700000000005</v>
      </c>
      <c r="BT53" s="83">
        <v>10.126950000000001</v>
      </c>
      <c r="BU53" s="83">
        <v>10.073589999999999</v>
      </c>
      <c r="BV53" s="83">
        <v>9.9155999999999995</v>
      </c>
      <c r="BW53" s="83">
        <v>10.044779999999999</v>
      </c>
      <c r="BX53" s="83">
        <v>10.102969999999999</v>
      </c>
      <c r="BY53" s="83">
        <v>9.9457000000000004</v>
      </c>
      <c r="BZ53" s="83">
        <v>10.05818</v>
      </c>
      <c r="CA53" s="83">
        <v>10.121740000000001</v>
      </c>
      <c r="CB53" s="83">
        <v>8.3240300000000005</v>
      </c>
      <c r="CC53" s="83">
        <v>7.8199899999999998</v>
      </c>
      <c r="CD53" s="83">
        <v>8.21584</v>
      </c>
      <c r="CE53" s="83">
        <v>8.8846000000000007</v>
      </c>
      <c r="CF53" s="83">
        <v>8.7907200000000003</v>
      </c>
      <c r="CG53" s="83">
        <v>8.6582399999999993</v>
      </c>
      <c r="CH53" s="83">
        <v>8.3874099999999991</v>
      </c>
      <c r="CI53" s="83">
        <v>8.20749</v>
      </c>
      <c r="CJ53" s="83">
        <v>8.4535</v>
      </c>
      <c r="CK53" s="83">
        <v>8.4133099999999992</v>
      </c>
      <c r="CL53" s="83">
        <v>8.7930399999999995</v>
      </c>
      <c r="CM53" s="81">
        <v>9.9299400000000002</v>
      </c>
      <c r="CN53" s="82">
        <v>9.9305599999999998</v>
      </c>
      <c r="CO53" s="82">
        <v>9.8892799999999994</v>
      </c>
      <c r="CP53" s="82">
        <v>9.9192099999999996</v>
      </c>
      <c r="CQ53" s="82">
        <v>9.8389199999999999</v>
      </c>
      <c r="CR53" s="82">
        <v>10.00971</v>
      </c>
      <c r="CS53" s="82">
        <v>9.9308499999999995</v>
      </c>
      <c r="CT53" s="82">
        <v>9.7535699999999999</v>
      </c>
      <c r="CU53" s="82">
        <v>9.8900400000000008</v>
      </c>
      <c r="CV53" s="82">
        <v>9.5787800000000001</v>
      </c>
      <c r="CW53" s="82">
        <v>9.7038399999999996</v>
      </c>
      <c r="CX53" s="82">
        <v>9.6071799999999996</v>
      </c>
      <c r="CY53" s="82">
        <v>9.8290000000000006</v>
      </c>
      <c r="CZ53" s="82">
        <v>9.4869800000000009</v>
      </c>
      <c r="DA53" s="82">
        <v>9.9242699999999999</v>
      </c>
      <c r="DB53" s="82">
        <v>10.04196</v>
      </c>
      <c r="DC53" s="82">
        <v>9.7451399999999992</v>
      </c>
      <c r="DD53" s="82">
        <v>9.76206</v>
      </c>
      <c r="DE53" s="82">
        <v>9.8125300000000006</v>
      </c>
      <c r="DF53" s="82">
        <v>9.8778900000000007</v>
      </c>
      <c r="DG53" s="82">
        <v>9.5557200000000009</v>
      </c>
      <c r="DH53" s="82">
        <v>9.7530800000000006</v>
      </c>
      <c r="DI53" s="82">
        <v>9.4319600000000001</v>
      </c>
      <c r="DJ53" s="82">
        <v>8.0955899999999996</v>
      </c>
      <c r="DK53" s="82">
        <v>8.5369499999999992</v>
      </c>
      <c r="DL53" s="82">
        <v>8.5055899999999998</v>
      </c>
      <c r="DM53" s="82">
        <v>8.9326100000000004</v>
      </c>
      <c r="DN53" s="82">
        <v>8.5338499999999993</v>
      </c>
      <c r="DO53" s="82">
        <v>7.98996</v>
      </c>
      <c r="DP53" s="82">
        <v>7.8431800000000003</v>
      </c>
      <c r="DQ53" s="85">
        <v>7.6245099999999999</v>
      </c>
      <c r="DR53" s="85">
        <v>7.6683399999999997</v>
      </c>
      <c r="DS53" s="85">
        <v>7.5176100000000003</v>
      </c>
      <c r="DT53" s="85">
        <v>8.3882999999999992</v>
      </c>
      <c r="DU53" s="85">
        <v>8.2522099999999998</v>
      </c>
      <c r="DV53" s="85">
        <v>8.3579600000000003</v>
      </c>
      <c r="DW53" s="85">
        <v>8.3813999999999993</v>
      </c>
      <c r="DX53" s="85">
        <v>8.6572300000000002</v>
      </c>
      <c r="DY53" s="85">
        <v>8.5840099999999993</v>
      </c>
      <c r="DZ53" s="85">
        <v>8.3474599999999999</v>
      </c>
      <c r="EA53" s="173">
        <v>8.2528900000000007</v>
      </c>
      <c r="EB53" s="174">
        <v>8.2498199999999997</v>
      </c>
      <c r="EC53" s="174">
        <v>8.2813700000000008</v>
      </c>
      <c r="ED53" s="174">
        <v>8.2652699999999992</v>
      </c>
      <c r="EE53" s="174">
        <v>9.2894100000000002</v>
      </c>
      <c r="EF53" s="174">
        <v>9.1152700000000006</v>
      </c>
      <c r="EG53" s="174">
        <v>9.2785399999999996</v>
      </c>
      <c r="EH53" s="174">
        <v>8.8988999999999994</v>
      </c>
      <c r="EI53" s="174">
        <v>8.9047999999999998</v>
      </c>
      <c r="EJ53" s="174">
        <v>8.9459900000000001</v>
      </c>
      <c r="EK53" s="174">
        <v>9.0962700000000005</v>
      </c>
      <c r="EL53" s="174">
        <v>8.9786900000000003</v>
      </c>
      <c r="EM53" s="174">
        <v>8.8631100000000007</v>
      </c>
      <c r="EN53" s="174">
        <v>10.29424</v>
      </c>
      <c r="EO53" s="174">
        <v>10.042719999999999</v>
      </c>
      <c r="EP53" s="174">
        <v>10.12346</v>
      </c>
      <c r="EQ53" s="174">
        <v>10.14372</v>
      </c>
      <c r="ER53" s="174">
        <v>10.166029999999999</v>
      </c>
      <c r="ES53" s="174">
        <v>10.24039</v>
      </c>
      <c r="ET53" s="174">
        <v>10.0921</v>
      </c>
      <c r="EU53" s="174">
        <v>10.23809</v>
      </c>
      <c r="EV53" s="174">
        <v>10.125299999999999</v>
      </c>
      <c r="EW53" s="174">
        <v>9.9955499999999997</v>
      </c>
      <c r="EX53" s="174">
        <v>10.161049999999999</v>
      </c>
      <c r="EY53" s="174">
        <v>10.3385</v>
      </c>
      <c r="EZ53" s="174">
        <v>10.16094</v>
      </c>
      <c r="FA53" s="174">
        <v>9.8695199999999996</v>
      </c>
      <c r="FB53" s="174">
        <v>10.20664</v>
      </c>
      <c r="FC53" s="174">
        <v>10.31409</v>
      </c>
      <c r="FD53" s="174">
        <v>10.004099999999999</v>
      </c>
      <c r="FE53" s="174">
        <v>9.7793700000000001</v>
      </c>
      <c r="FF53" s="174">
        <v>9.9142700000000001</v>
      </c>
      <c r="FG53" s="174">
        <v>10.306800000000001</v>
      </c>
      <c r="FH53" s="174">
        <v>10.226430000000001</v>
      </c>
      <c r="FI53" s="174">
        <v>10.137119999999999</v>
      </c>
      <c r="FJ53" s="174">
        <v>10.038639999999999</v>
      </c>
      <c r="FK53" s="174">
        <v>8.3218300000000003</v>
      </c>
      <c r="FL53" s="174">
        <v>8.5569600000000001</v>
      </c>
      <c r="FM53" s="174">
        <v>9.4756800000000005</v>
      </c>
      <c r="FN53" s="174">
        <v>10.268000000000001</v>
      </c>
      <c r="FO53" s="174">
        <v>10.061</v>
      </c>
      <c r="FP53" s="174">
        <v>8.6317299999999992</v>
      </c>
      <c r="FQ53" s="174">
        <v>8.2168200000000002</v>
      </c>
      <c r="FR53" s="174">
        <v>8.7121099999999991</v>
      </c>
      <c r="FS53" s="174">
        <v>8.6276799999999998</v>
      </c>
      <c r="FT53" s="174">
        <v>8.6135000000000002</v>
      </c>
      <c r="FU53" s="174">
        <v>7.9171300000000002</v>
      </c>
      <c r="FV53" s="174">
        <v>7.3000600000000002</v>
      </c>
      <c r="FW53" s="174">
        <v>7.6555900000000001</v>
      </c>
      <c r="FX53" s="174">
        <v>7.9745699999999999</v>
      </c>
      <c r="FY53" s="174">
        <v>8.1081599999999998</v>
      </c>
      <c r="FZ53" s="174">
        <v>8.6146700000000003</v>
      </c>
      <c r="GA53" s="174">
        <v>8.3590900000000001</v>
      </c>
      <c r="GB53" s="174">
        <v>8.8412500000000005</v>
      </c>
      <c r="GC53" s="174">
        <v>8.9509899999999991</v>
      </c>
      <c r="GD53" s="174">
        <v>8.9619999999999997</v>
      </c>
      <c r="GE53" s="174">
        <v>8.3140000000000001</v>
      </c>
      <c r="GF53" s="173">
        <v>8.6799099999999996</v>
      </c>
      <c r="GG53" s="174">
        <v>8.4889700000000001</v>
      </c>
      <c r="GH53" s="174">
        <v>8.7705400000000004</v>
      </c>
      <c r="GI53" s="174">
        <v>8.5644500000000008</v>
      </c>
      <c r="GJ53" s="174">
        <v>8.7255099999999999</v>
      </c>
      <c r="GK53" s="174">
        <v>8.8194999999999997</v>
      </c>
      <c r="GL53" s="174">
        <v>8.22302</v>
      </c>
      <c r="GM53" s="174">
        <v>8.7569300000000005</v>
      </c>
      <c r="GN53" s="174">
        <v>9.0193399999999997</v>
      </c>
      <c r="GO53" s="174">
        <v>8.7310199999999991</v>
      </c>
      <c r="GP53" s="174">
        <v>9.9515399999999996</v>
      </c>
      <c r="GQ53" s="174">
        <v>10.032109999999999</v>
      </c>
      <c r="GR53" s="174">
        <v>9.8276500000000002</v>
      </c>
      <c r="GS53" s="174">
        <v>9.8546800000000001</v>
      </c>
      <c r="GT53" s="174">
        <v>10.00662</v>
      </c>
      <c r="GU53" s="174">
        <v>9.7358700000000002</v>
      </c>
      <c r="GV53" s="174">
        <v>8.7728800000000007</v>
      </c>
      <c r="GW53" s="174">
        <v>8.6186500000000006</v>
      </c>
      <c r="GX53" s="174">
        <v>8.6004299999999994</v>
      </c>
      <c r="GY53" s="174">
        <v>9.0231300000000001</v>
      </c>
      <c r="GZ53" s="174">
        <v>9.1111199999999997</v>
      </c>
      <c r="HA53" s="174">
        <v>8.8316700000000008</v>
      </c>
      <c r="HB53" s="174">
        <v>9.7505500000000005</v>
      </c>
      <c r="HC53" s="174">
        <v>9.9207000000000001</v>
      </c>
      <c r="HD53" s="174">
        <v>9.8244100000000003</v>
      </c>
      <c r="HE53" s="174">
        <v>9.7980800000000006</v>
      </c>
      <c r="HF53" s="174">
        <v>8.4030000000000005</v>
      </c>
      <c r="HG53" s="174">
        <v>9.1069999999999993</v>
      </c>
      <c r="HH53" s="174">
        <v>9.2270000000000003</v>
      </c>
      <c r="HI53" s="174">
        <v>9.7219999999999995</v>
      </c>
      <c r="HJ53" s="174">
        <v>8.952</v>
      </c>
      <c r="HK53" s="174">
        <v>10.43</v>
      </c>
      <c r="HL53" s="174">
        <v>9.1530000000000005</v>
      </c>
      <c r="HM53" s="174">
        <v>7.3794700000000004</v>
      </c>
      <c r="HN53" s="174">
        <v>7.6240600000000001</v>
      </c>
      <c r="HO53" s="174">
        <v>7.66892</v>
      </c>
      <c r="HP53" s="174">
        <v>7.5293900000000002</v>
      </c>
      <c r="HQ53" s="174">
        <v>8.4134799999999998</v>
      </c>
      <c r="HR53" s="173">
        <v>9.1669999999999998</v>
      </c>
      <c r="HS53" s="174">
        <v>8.9979999999999993</v>
      </c>
      <c r="HT53" s="174">
        <v>8.7810000000000006</v>
      </c>
      <c r="HU53" s="174">
        <v>8.8759999999999994</v>
      </c>
      <c r="HV53" s="174">
        <v>10.1</v>
      </c>
      <c r="HW53" s="174">
        <v>8.9550000000000001</v>
      </c>
      <c r="HX53" s="174">
        <v>9.2469999999999999</v>
      </c>
      <c r="HY53" s="174">
        <v>9.14</v>
      </c>
      <c r="HZ53" s="174">
        <v>9.0670000000000002</v>
      </c>
      <c r="IA53" s="174">
        <v>9.2119999999999997</v>
      </c>
      <c r="IB53" s="174">
        <v>9.2210000000000001</v>
      </c>
      <c r="IC53" s="174">
        <v>8.6739999999999995</v>
      </c>
      <c r="ID53" s="174">
        <v>7.7480000000000002</v>
      </c>
      <c r="IE53" s="174">
        <v>9.1</v>
      </c>
      <c r="IF53" s="174">
        <v>9.1630000000000003</v>
      </c>
      <c r="IG53" s="174">
        <v>9.0250000000000004</v>
      </c>
      <c r="IH53" s="174">
        <v>8.9960000000000004</v>
      </c>
      <c r="II53" s="174">
        <v>8.2539999999999996</v>
      </c>
      <c r="IJ53" s="174">
        <v>8.1829999999999998</v>
      </c>
      <c r="IK53" s="174">
        <v>9.0660000000000007</v>
      </c>
      <c r="IL53" s="174">
        <v>9.1159999999999997</v>
      </c>
      <c r="IM53" s="174">
        <v>8.9719999999999995</v>
      </c>
      <c r="IN53" s="174">
        <v>9.8350000000000009</v>
      </c>
      <c r="IO53" s="174">
        <v>10.044</v>
      </c>
      <c r="IP53" s="174">
        <v>9.0790000000000006</v>
      </c>
      <c r="IQ53" s="174">
        <v>9.1140000000000008</v>
      </c>
      <c r="IR53" s="174">
        <v>9.0389999999999997</v>
      </c>
      <c r="IS53" s="174">
        <v>9.0649999999999995</v>
      </c>
      <c r="IT53" s="174">
        <v>10.035</v>
      </c>
      <c r="IU53" s="174">
        <v>9.9949999999999992</v>
      </c>
      <c r="IV53" s="174">
        <v>10.315</v>
      </c>
      <c r="IW53" s="174">
        <v>10.023999999999999</v>
      </c>
      <c r="IX53" s="174">
        <v>10.035</v>
      </c>
      <c r="IY53" s="174">
        <v>10.09</v>
      </c>
      <c r="IZ53" s="174">
        <v>10.249000000000001</v>
      </c>
      <c r="JA53" s="174">
        <v>10.069000000000001</v>
      </c>
      <c r="JB53" s="174">
        <v>10.287000000000001</v>
      </c>
      <c r="JC53" s="174">
        <v>8.6839999999999993</v>
      </c>
      <c r="JD53" s="174">
        <v>8.9160000000000004</v>
      </c>
      <c r="JE53" s="174">
        <v>8.6809999999999992</v>
      </c>
      <c r="JF53" s="174">
        <v>8.7219999999999995</v>
      </c>
      <c r="JG53" s="174">
        <v>8.7769999999999992</v>
      </c>
      <c r="JH53" s="174">
        <v>8.9359999999999999</v>
      </c>
      <c r="JI53" s="174">
        <v>8.7110000000000003</v>
      </c>
      <c r="JJ53" s="174">
        <v>10.263</v>
      </c>
      <c r="JK53" s="174">
        <v>9.9870000000000001</v>
      </c>
      <c r="JL53" s="174">
        <v>10.339</v>
      </c>
      <c r="JM53" s="174">
        <v>10.176</v>
      </c>
      <c r="JN53" s="174">
        <v>10.186999999999999</v>
      </c>
      <c r="JO53" s="174">
        <v>10.031000000000001</v>
      </c>
      <c r="JP53" s="174">
        <v>9.98</v>
      </c>
      <c r="JQ53" s="174">
        <v>10.185</v>
      </c>
      <c r="JR53" s="174">
        <v>7.9379999999999997</v>
      </c>
      <c r="JS53" s="174">
        <v>7.891</v>
      </c>
      <c r="JT53" s="174">
        <v>8.016</v>
      </c>
      <c r="JU53" s="174">
        <v>8.8460000000000001</v>
      </c>
      <c r="JV53" s="174">
        <v>8.7639999999999993</v>
      </c>
      <c r="JW53" s="174">
        <v>7.8289999999999997</v>
      </c>
      <c r="JX53" s="174">
        <v>7.74</v>
      </c>
      <c r="JY53" s="174">
        <v>7.8070000000000004</v>
      </c>
      <c r="JZ53" s="174">
        <v>7.6260000000000003</v>
      </c>
      <c r="KA53" s="174">
        <v>7.8559999999999999</v>
      </c>
      <c r="KB53" s="174">
        <v>7.8680000000000003</v>
      </c>
      <c r="KC53" s="174">
        <v>9.18</v>
      </c>
      <c r="KD53" s="174">
        <v>8.0090000000000003</v>
      </c>
      <c r="KE53" s="174">
        <v>7.9379999999999997</v>
      </c>
      <c r="KF53" s="174">
        <v>7.891</v>
      </c>
      <c r="KG53" s="174">
        <v>8.016</v>
      </c>
      <c r="KH53" s="174">
        <v>8.8460000000000001</v>
      </c>
      <c r="KI53" s="174">
        <v>8.7639999999999993</v>
      </c>
      <c r="KJ53" s="174">
        <v>7.8289999999999997</v>
      </c>
      <c r="KK53" s="174">
        <v>7.74</v>
      </c>
      <c r="KL53" s="174">
        <v>7.8070000000000004</v>
      </c>
      <c r="KM53" s="174">
        <v>7.6260000000000003</v>
      </c>
      <c r="KN53" s="174">
        <v>7.8559999999999999</v>
      </c>
      <c r="KO53" s="174">
        <v>7.8680000000000003</v>
      </c>
      <c r="KP53" s="174">
        <v>9.18</v>
      </c>
      <c r="KQ53" s="174">
        <v>8.0090000000000003</v>
      </c>
      <c r="KR53" s="173">
        <v>10.121</v>
      </c>
      <c r="KS53" s="174">
        <v>10.156000000000001</v>
      </c>
      <c r="KT53" s="174">
        <v>10.183</v>
      </c>
      <c r="KU53" s="174">
        <v>10.089</v>
      </c>
      <c r="KV53" s="174">
        <v>9.89</v>
      </c>
      <c r="KW53" s="174">
        <v>9.9269999999999996</v>
      </c>
      <c r="KX53" s="174">
        <v>10.311999999999999</v>
      </c>
      <c r="KY53" s="174">
        <v>10.089</v>
      </c>
      <c r="KZ53" s="174">
        <v>10.090999999999999</v>
      </c>
      <c r="LA53" s="174">
        <v>8.8970000000000002</v>
      </c>
      <c r="LB53" s="174">
        <v>9.0050000000000008</v>
      </c>
      <c r="LC53" s="174">
        <v>8.8680000000000003</v>
      </c>
      <c r="LD53" s="174">
        <v>10.199999999999999</v>
      </c>
      <c r="LE53" s="174">
        <v>10.1</v>
      </c>
      <c r="LF53" s="174">
        <v>10.189</v>
      </c>
      <c r="LG53" s="174">
        <v>10.351000000000001</v>
      </c>
      <c r="LH53" s="174">
        <v>10.413</v>
      </c>
      <c r="LI53" s="174">
        <v>10.159000000000001</v>
      </c>
      <c r="LJ53" s="174">
        <v>10.188000000000001</v>
      </c>
      <c r="LK53" s="174">
        <v>10.276</v>
      </c>
      <c r="LL53" s="174">
        <v>8.9710000000000001</v>
      </c>
      <c r="LM53" s="174">
        <v>10.26</v>
      </c>
      <c r="LN53" s="174">
        <v>10.073</v>
      </c>
      <c r="LO53" s="174">
        <v>10.247999999999999</v>
      </c>
      <c r="LP53" s="174">
        <v>9.6159999999999997</v>
      </c>
      <c r="LQ53" s="174">
        <v>10.422000000000001</v>
      </c>
      <c r="LR53" s="174">
        <v>10.287000000000001</v>
      </c>
      <c r="LS53" s="174">
        <v>8.7119999999999997</v>
      </c>
      <c r="LT53" s="174">
        <v>8.5879999999999992</v>
      </c>
      <c r="LU53" s="174">
        <v>8.8460000000000001</v>
      </c>
      <c r="LV53" s="174">
        <v>8.5090000000000003</v>
      </c>
      <c r="LW53" s="174">
        <v>7.6859999999999999</v>
      </c>
      <c r="LX53" s="174">
        <v>7.66</v>
      </c>
      <c r="LY53" s="174">
        <v>8.5960000000000001</v>
      </c>
      <c r="LZ53" s="174">
        <v>8.3550000000000004</v>
      </c>
      <c r="MA53" s="174">
        <v>8.2249999999999996</v>
      </c>
      <c r="MB53" s="174">
        <v>8.7390000000000008</v>
      </c>
      <c r="MC53" s="174">
        <v>8.6649999999999991</v>
      </c>
      <c r="MD53" s="174">
        <v>8.4860000000000007</v>
      </c>
      <c r="ME53" s="174">
        <v>7.5220000000000002</v>
      </c>
      <c r="MF53" s="174">
        <v>8.891</v>
      </c>
      <c r="MG53" s="174">
        <v>8.6530000000000005</v>
      </c>
      <c r="MH53" s="174">
        <v>8.7669999999999995</v>
      </c>
      <c r="MI53" s="174">
        <v>8.58</v>
      </c>
      <c r="MJ53" s="174">
        <v>8.6910000000000007</v>
      </c>
      <c r="MK53" s="174">
        <v>8.9450000000000003</v>
      </c>
      <c r="ML53" s="174">
        <v>8.8759999999999994</v>
      </c>
    </row>
    <row r="54" spans="1:350">
      <c r="A54" s="195" t="s">
        <v>2</v>
      </c>
      <c r="B54" s="83">
        <v>4.8495200000000001</v>
      </c>
      <c r="C54" s="83">
        <v>4.81637</v>
      </c>
      <c r="D54" s="83">
        <v>5.0032399999999999</v>
      </c>
      <c r="E54" s="83">
        <v>5.0324</v>
      </c>
      <c r="F54" s="83">
        <v>4.8575699999999999</v>
      </c>
      <c r="G54" s="83">
        <v>4.8710300000000002</v>
      </c>
      <c r="H54" s="83">
        <v>4.9403300000000003</v>
      </c>
      <c r="I54" s="83">
        <v>4.8571499999999999</v>
      </c>
      <c r="J54" s="83">
        <v>4.9763000000000002</v>
      </c>
      <c r="K54" s="83">
        <v>5.0430799999999998</v>
      </c>
      <c r="L54" s="83">
        <v>4.9124499999999998</v>
      </c>
      <c r="M54" s="83">
        <v>4.9569000000000001</v>
      </c>
      <c r="N54" s="83">
        <v>5.1409700000000003</v>
      </c>
      <c r="O54" s="83">
        <v>4.8806700000000003</v>
      </c>
      <c r="P54" s="83">
        <v>4.8628900000000002</v>
      </c>
      <c r="Q54" s="83">
        <v>4.9055099999999996</v>
      </c>
      <c r="R54" s="83">
        <v>6.1817099999999998</v>
      </c>
      <c r="S54" s="83">
        <v>4.8556600000000003</v>
      </c>
      <c r="T54" s="83">
        <v>4.8522499999999997</v>
      </c>
      <c r="U54" s="83">
        <v>6.0392799999999998</v>
      </c>
      <c r="V54" s="83">
        <v>5.2052100000000001</v>
      </c>
      <c r="W54" s="83">
        <v>5.5147199999999996</v>
      </c>
      <c r="X54" s="83">
        <v>4.9138900000000003</v>
      </c>
      <c r="Y54" s="83">
        <v>4.9376499999999997</v>
      </c>
      <c r="Z54" s="83">
        <v>4.8978599999999997</v>
      </c>
      <c r="AA54" s="83">
        <v>5.1752700000000003</v>
      </c>
      <c r="AB54" s="83">
        <v>5.1947900000000002</v>
      </c>
      <c r="AC54" s="83">
        <v>5.1314099999999998</v>
      </c>
      <c r="AD54" s="83">
        <v>5.2211999999999996</v>
      </c>
      <c r="AE54" s="83">
        <v>5.2829499999999996</v>
      </c>
      <c r="AF54" s="83">
        <v>5.0797800000000004</v>
      </c>
      <c r="AG54" s="83">
        <v>5.1048099999999996</v>
      </c>
      <c r="AH54" s="83">
        <v>5.1132600000000004</v>
      </c>
      <c r="AI54" s="83">
        <v>5.2268999999999997</v>
      </c>
      <c r="AJ54" s="83">
        <v>5.1813500000000001</v>
      </c>
      <c r="AK54" s="83">
        <v>5.1207900000000004</v>
      </c>
      <c r="AL54" s="83">
        <v>5.1600200000000003</v>
      </c>
      <c r="AM54" s="83">
        <v>5.1132499999999999</v>
      </c>
      <c r="AN54" s="83">
        <v>4.58413</v>
      </c>
      <c r="AO54" s="83">
        <v>13.562099999999999</v>
      </c>
      <c r="AP54" s="83">
        <v>16.534759999999999</v>
      </c>
      <c r="AQ54" s="83">
        <v>16.758780000000002</v>
      </c>
      <c r="AR54" s="83">
        <v>17.090409999999999</v>
      </c>
      <c r="AS54" s="83">
        <v>16.26484</v>
      </c>
      <c r="AT54" s="83">
        <v>16.747150000000001</v>
      </c>
      <c r="AU54" s="83">
        <v>16.794799999999999</v>
      </c>
      <c r="AV54" s="83">
        <v>16.313220000000001</v>
      </c>
      <c r="AW54" s="83">
        <v>16.514209999999999</v>
      </c>
      <c r="AX54" s="83">
        <v>16.12745</v>
      </c>
      <c r="AY54" s="83">
        <v>16.177959999999999</v>
      </c>
      <c r="AZ54" s="83">
        <v>16.42109</v>
      </c>
      <c r="BA54" s="84">
        <v>4.8413700000000004</v>
      </c>
      <c r="BB54" s="83">
        <v>4.9034000000000004</v>
      </c>
      <c r="BC54" s="83">
        <v>5.0643200000000004</v>
      </c>
      <c r="BD54" s="83">
        <v>4.9595000000000002</v>
      </c>
      <c r="BE54" s="83">
        <v>4.8056599999999996</v>
      </c>
      <c r="BF54" s="83">
        <v>4.7929500000000003</v>
      </c>
      <c r="BG54" s="83">
        <v>5.4461500000000003</v>
      </c>
      <c r="BH54" s="83">
        <v>5.0830399999999996</v>
      </c>
      <c r="BI54" s="83">
        <v>4.9865300000000001</v>
      </c>
      <c r="BJ54" s="83">
        <v>5.6048299999999998</v>
      </c>
      <c r="BK54" s="83">
        <v>4.7038500000000001</v>
      </c>
      <c r="BL54" s="83">
        <v>4.76356</v>
      </c>
      <c r="BM54" s="83">
        <v>4.80124</v>
      </c>
      <c r="BN54" s="83">
        <v>4.8077199999999998</v>
      </c>
      <c r="BO54" s="83">
        <v>4.7107400000000004</v>
      </c>
      <c r="BP54" s="83">
        <v>4.8544099999999997</v>
      </c>
      <c r="BQ54" s="83">
        <v>5.32437</v>
      </c>
      <c r="BR54" s="83">
        <v>5.1337000000000002</v>
      </c>
      <c r="BS54" s="83">
        <v>5.0260400000000001</v>
      </c>
      <c r="BT54" s="83">
        <v>4.9696600000000002</v>
      </c>
      <c r="BU54" s="83">
        <v>5.02379</v>
      </c>
      <c r="BV54" s="83">
        <v>5.0665800000000001</v>
      </c>
      <c r="BW54" s="83">
        <v>5.1664300000000001</v>
      </c>
      <c r="BX54" s="83">
        <v>4.9972700000000003</v>
      </c>
      <c r="BY54" s="83">
        <v>5.1181200000000002</v>
      </c>
      <c r="BZ54" s="83">
        <v>5.03146</v>
      </c>
      <c r="CA54" s="83">
        <v>4.9557399999999996</v>
      </c>
      <c r="CB54" s="83">
        <v>15.80419</v>
      </c>
      <c r="CC54" s="83">
        <v>16.758780000000002</v>
      </c>
      <c r="CD54" s="83">
        <v>16.9543</v>
      </c>
      <c r="CE54" s="83">
        <v>16.213280000000001</v>
      </c>
      <c r="CF54" s="83">
        <v>16.05828</v>
      </c>
      <c r="CG54" s="83">
        <v>16.166180000000001</v>
      </c>
      <c r="CH54" s="83">
        <v>16.195160000000001</v>
      </c>
      <c r="CI54" s="83">
        <v>16.249929999999999</v>
      </c>
      <c r="CJ54" s="83">
        <v>16.12039</v>
      </c>
      <c r="CK54" s="83">
        <v>16.394380000000002</v>
      </c>
      <c r="CL54" s="83">
        <v>15.963800000000001</v>
      </c>
      <c r="CM54" s="81">
        <v>5.1592799999999999</v>
      </c>
      <c r="CN54" s="82">
        <v>5.15273</v>
      </c>
      <c r="CO54" s="82">
        <v>5.0223599999999999</v>
      </c>
      <c r="CP54" s="82">
        <v>5.1329399999999996</v>
      </c>
      <c r="CQ54" s="82">
        <v>5.2194399999999996</v>
      </c>
      <c r="CR54" s="82">
        <v>5.0572400000000002</v>
      </c>
      <c r="CS54" s="82">
        <v>5.0110799999999998</v>
      </c>
      <c r="CT54" s="82">
        <v>5.8918999999999997</v>
      </c>
      <c r="CU54" s="82">
        <v>5.1833400000000003</v>
      </c>
      <c r="CV54" s="82">
        <v>5.0198099999999997</v>
      </c>
      <c r="CW54" s="82">
        <v>5.0857700000000001</v>
      </c>
      <c r="CX54" s="82">
        <v>5.1214500000000003</v>
      </c>
      <c r="CY54" s="82">
        <v>5.2217399999999996</v>
      </c>
      <c r="CZ54" s="82">
        <v>7.89419</v>
      </c>
      <c r="DA54" s="82">
        <v>5.0976499999999998</v>
      </c>
      <c r="DB54" s="82">
        <v>5.1380400000000002</v>
      </c>
      <c r="DC54" s="82">
        <v>5.15388</v>
      </c>
      <c r="DD54" s="82">
        <v>5.2146299999999997</v>
      </c>
      <c r="DE54" s="82">
        <v>5.1075499999999998</v>
      </c>
      <c r="DF54" s="82">
        <v>5.1997</v>
      </c>
      <c r="DG54" s="82">
        <v>5.5221200000000001</v>
      </c>
      <c r="DH54" s="82">
        <v>5.4271000000000003</v>
      </c>
      <c r="DI54" s="82">
        <v>5.2723699999999996</v>
      </c>
      <c r="DJ54" s="82">
        <v>4.6441999999999997</v>
      </c>
      <c r="DK54" s="82">
        <v>4.88748</v>
      </c>
      <c r="DL54" s="82">
        <v>4.9638999999999998</v>
      </c>
      <c r="DM54" s="82">
        <v>4.9874999999999998</v>
      </c>
      <c r="DN54" s="82">
        <v>5.4999000000000002</v>
      </c>
      <c r="DO54" s="82">
        <v>4.5807599999999997</v>
      </c>
      <c r="DP54" s="82">
        <v>4.5038799999999997</v>
      </c>
      <c r="DQ54" s="85">
        <v>16.094390000000001</v>
      </c>
      <c r="DR54" s="85">
        <v>15.85596</v>
      </c>
      <c r="DS54" s="85">
        <v>15.94204</v>
      </c>
      <c r="DT54" s="85">
        <v>16.201709999999999</v>
      </c>
      <c r="DU54" s="85">
        <v>15.88533</v>
      </c>
      <c r="DV54" s="85">
        <v>16.360949999999999</v>
      </c>
      <c r="DW54" s="85">
        <v>16.28509</v>
      </c>
      <c r="DX54" s="85">
        <v>14.93895</v>
      </c>
      <c r="DY54" s="85">
        <v>15.77833</v>
      </c>
      <c r="DZ54" s="85">
        <v>16.269449999999999</v>
      </c>
      <c r="EA54" s="173">
        <v>4.5478800000000001</v>
      </c>
      <c r="EB54" s="174">
        <v>4.5928000000000004</v>
      </c>
      <c r="EC54" s="174">
        <v>4.8021599999999998</v>
      </c>
      <c r="ED54" s="174">
        <v>4.7038399999999996</v>
      </c>
      <c r="EE54" s="174">
        <v>5.0989500000000003</v>
      </c>
      <c r="EF54" s="174">
        <v>5.3097599999999998</v>
      </c>
      <c r="EG54" s="174">
        <v>8.7212899999999998</v>
      </c>
      <c r="EH54" s="174">
        <v>5.2712899999999996</v>
      </c>
      <c r="EI54" s="174">
        <v>5.3016699999999997</v>
      </c>
      <c r="EJ54" s="174">
        <v>6.1753</v>
      </c>
      <c r="EK54" s="174">
        <v>5.1555</v>
      </c>
      <c r="EL54" s="174">
        <v>5.54948</v>
      </c>
      <c r="EM54" s="174">
        <v>4.87608</v>
      </c>
      <c r="EN54" s="174">
        <v>5.1396199999999999</v>
      </c>
      <c r="EO54" s="174">
        <v>5.1516200000000003</v>
      </c>
      <c r="EP54" s="174">
        <v>5.0626199999999999</v>
      </c>
      <c r="EQ54" s="174">
        <v>5.2703499999999996</v>
      </c>
      <c r="ER54" s="174">
        <v>5.1520999999999999</v>
      </c>
      <c r="ES54" s="174">
        <v>5.1571999999999996</v>
      </c>
      <c r="ET54" s="174">
        <v>5.1162900000000002</v>
      </c>
      <c r="EU54" s="174">
        <v>5.1237599999999999</v>
      </c>
      <c r="EV54" s="174">
        <v>5.1498699999999999</v>
      </c>
      <c r="EW54" s="174">
        <v>5.1876899999999999</v>
      </c>
      <c r="EX54" s="174">
        <v>5.0505599999999999</v>
      </c>
      <c r="EY54" s="174">
        <v>5.1198899999999998</v>
      </c>
      <c r="EZ54" s="174">
        <v>5.4047000000000001</v>
      </c>
      <c r="FA54" s="174">
        <v>5.2159399999999998</v>
      </c>
      <c r="FB54" s="174">
        <v>5.2660999999999998</v>
      </c>
      <c r="FC54" s="174">
        <v>5.1181999999999999</v>
      </c>
      <c r="FD54" s="174">
        <v>5.0492299999999997</v>
      </c>
      <c r="FE54" s="174">
        <v>5.7681800000000001</v>
      </c>
      <c r="FF54" s="174">
        <v>7.2466299999999997</v>
      </c>
      <c r="FG54" s="174">
        <v>5.1938000000000004</v>
      </c>
      <c r="FH54" s="174">
        <v>5.2567399999999997</v>
      </c>
      <c r="FI54" s="174">
        <v>5.1292799999999996</v>
      </c>
      <c r="FJ54" s="174">
        <v>5.07517</v>
      </c>
      <c r="FK54" s="174">
        <v>6.8871399999999996</v>
      </c>
      <c r="FL54" s="174">
        <v>8.87439</v>
      </c>
      <c r="FM54" s="174">
        <v>8.2714300000000005</v>
      </c>
      <c r="FN54" s="174">
        <v>4.8310000000000004</v>
      </c>
      <c r="FO54" s="174">
        <v>5.4969999999999999</v>
      </c>
      <c r="FP54" s="174">
        <v>16.099679999999999</v>
      </c>
      <c r="FQ54" s="174">
        <v>15.69767</v>
      </c>
      <c r="FR54" s="174">
        <v>16.25451</v>
      </c>
      <c r="FS54" s="174">
        <v>16.14799</v>
      </c>
      <c r="FT54" s="174">
        <v>16.64547</v>
      </c>
      <c r="FU54" s="174">
        <v>14.068770000000001</v>
      </c>
      <c r="FV54" s="174">
        <v>16.846450000000001</v>
      </c>
      <c r="FW54" s="174">
        <v>16.37313</v>
      </c>
      <c r="FX54" s="174">
        <v>15.62382</v>
      </c>
      <c r="FY54" s="174">
        <v>16.121300000000002</v>
      </c>
      <c r="FZ54" s="174">
        <v>16.628509999999999</v>
      </c>
      <c r="GA54" s="174">
        <v>16.277909999999999</v>
      </c>
      <c r="GB54" s="174">
        <v>16.318940000000001</v>
      </c>
      <c r="GC54" s="174">
        <v>15.56719</v>
      </c>
      <c r="GD54" s="174">
        <v>14.92</v>
      </c>
      <c r="GE54" s="174">
        <v>15.888</v>
      </c>
      <c r="GF54" s="173">
        <v>5.0943699999999996</v>
      </c>
      <c r="GG54" s="174">
        <v>4.9519700000000002</v>
      </c>
      <c r="GH54" s="174">
        <v>4.6852900000000002</v>
      </c>
      <c r="GI54" s="174">
        <v>5.0818300000000001</v>
      </c>
      <c r="GJ54" s="174">
        <v>4.8007200000000001</v>
      </c>
      <c r="GK54" s="174">
        <v>4.69278</v>
      </c>
      <c r="GL54" s="174">
        <v>5.0239900000000004</v>
      </c>
      <c r="GM54" s="174">
        <v>4.78965</v>
      </c>
      <c r="GN54" s="174">
        <v>4.9508700000000001</v>
      </c>
      <c r="GO54" s="174">
        <v>4.8438699999999999</v>
      </c>
      <c r="GP54" s="174">
        <v>5.0889899999999999</v>
      </c>
      <c r="GQ54" s="174">
        <v>5.1974900000000002</v>
      </c>
      <c r="GR54" s="174">
        <v>5.1277999999999997</v>
      </c>
      <c r="GS54" s="174">
        <v>5.11524</v>
      </c>
      <c r="GT54" s="174">
        <v>5.0393100000000004</v>
      </c>
      <c r="GU54" s="174">
        <v>5.1711600000000004</v>
      </c>
      <c r="GV54" s="174">
        <v>4.9282399999999997</v>
      </c>
      <c r="GW54" s="174">
        <v>5.2426599999999999</v>
      </c>
      <c r="GX54" s="174">
        <v>4.9937800000000001</v>
      </c>
      <c r="GY54" s="174">
        <v>5.6048499999999999</v>
      </c>
      <c r="GZ54" s="174">
        <v>5.1114499999999996</v>
      </c>
      <c r="HA54" s="174">
        <v>8.1911799999999992</v>
      </c>
      <c r="HB54" s="174">
        <v>6.0161800000000003</v>
      </c>
      <c r="HC54" s="174">
        <v>5.0460099999999999</v>
      </c>
      <c r="HD54" s="174">
        <v>5.1692299999999998</v>
      </c>
      <c r="HE54" s="174">
        <v>4.7420900000000001</v>
      </c>
      <c r="HF54" s="174">
        <v>4.8929999999999998</v>
      </c>
      <c r="HG54" s="174">
        <v>5.0510000000000002</v>
      </c>
      <c r="HH54" s="174">
        <v>4.9729999999999999</v>
      </c>
      <c r="HI54" s="174">
        <v>5.0149999999999997</v>
      </c>
      <c r="HJ54" s="174">
        <v>5.25</v>
      </c>
      <c r="HK54" s="174">
        <v>5.3280000000000003</v>
      </c>
      <c r="HL54" s="174">
        <v>5.1120000000000001</v>
      </c>
      <c r="HM54" s="174">
        <v>16.85087</v>
      </c>
      <c r="HN54" s="174">
        <v>16.388439999999999</v>
      </c>
      <c r="HO54" s="174">
        <v>15.706519999999999</v>
      </c>
      <c r="HP54" s="174">
        <v>14.44835</v>
      </c>
      <c r="HQ54" s="174">
        <v>16.121770000000001</v>
      </c>
      <c r="HR54" s="173">
        <v>5.1779999999999999</v>
      </c>
      <c r="HS54" s="174">
        <v>5.202</v>
      </c>
      <c r="HT54" s="174">
        <v>5.2270000000000003</v>
      </c>
      <c r="HU54" s="174">
        <v>5.1150000000000002</v>
      </c>
      <c r="HV54" s="174">
        <v>5.13</v>
      </c>
      <c r="HW54" s="174">
        <v>5.2569999999999997</v>
      </c>
      <c r="HX54" s="174">
        <v>5.266</v>
      </c>
      <c r="HY54" s="174">
        <v>5.1929999999999996</v>
      </c>
      <c r="HZ54" s="174">
        <v>5.0890000000000004</v>
      </c>
      <c r="IA54" s="174">
        <v>5.12</v>
      </c>
      <c r="IB54" s="174">
        <v>5.1630000000000003</v>
      </c>
      <c r="IC54" s="174">
        <v>5.18</v>
      </c>
      <c r="ID54" s="174">
        <v>4.1479999999999997</v>
      </c>
      <c r="IE54" s="174">
        <v>5.1139999999999999</v>
      </c>
      <c r="IF54" s="174">
        <v>5.1269999999999998</v>
      </c>
      <c r="IG54" s="174">
        <v>5.1680000000000001</v>
      </c>
      <c r="IH54" s="174">
        <v>5.1429999999999998</v>
      </c>
      <c r="II54" s="174">
        <v>4.7519999999999998</v>
      </c>
      <c r="IJ54" s="174">
        <v>4.7220000000000004</v>
      </c>
      <c r="IK54" s="174">
        <v>5.0650000000000004</v>
      </c>
      <c r="IL54" s="174">
        <v>5.1109999999999998</v>
      </c>
      <c r="IM54" s="174">
        <v>5.1150000000000002</v>
      </c>
      <c r="IN54" s="174">
        <v>5.1050000000000004</v>
      </c>
      <c r="IO54" s="174">
        <v>5.1760000000000002</v>
      </c>
      <c r="IP54" s="174">
        <v>7.8739999999999997</v>
      </c>
      <c r="IQ54" s="174">
        <v>6.1820000000000004</v>
      </c>
      <c r="IR54" s="174">
        <v>6.2779999999999996</v>
      </c>
      <c r="IS54" s="174">
        <v>5.3890000000000002</v>
      </c>
      <c r="IT54" s="174">
        <v>5.1449999999999996</v>
      </c>
      <c r="IU54" s="174">
        <v>5.2</v>
      </c>
      <c r="IV54" s="174">
        <v>5.18</v>
      </c>
      <c r="IW54" s="174">
        <v>5.165</v>
      </c>
      <c r="IX54" s="174">
        <v>5.173</v>
      </c>
      <c r="IY54" s="174">
        <v>5.1440000000000001</v>
      </c>
      <c r="IZ54" s="174">
        <v>5.1340000000000003</v>
      </c>
      <c r="JA54" s="174">
        <v>5.1890000000000001</v>
      </c>
      <c r="JB54" s="174">
        <v>5.2060000000000004</v>
      </c>
      <c r="JC54" s="174">
        <v>4.9029999999999996</v>
      </c>
      <c r="JD54" s="174">
        <v>4.8819999999999997</v>
      </c>
      <c r="JE54" s="174">
        <v>4.83</v>
      </c>
      <c r="JF54" s="174">
        <v>4.8920000000000003</v>
      </c>
      <c r="JG54" s="174">
        <v>4.9550000000000001</v>
      </c>
      <c r="JH54" s="174">
        <v>5.008</v>
      </c>
      <c r="JI54" s="174">
        <v>4.9400000000000004</v>
      </c>
      <c r="JJ54" s="174">
        <v>5.21</v>
      </c>
      <c r="JK54" s="174">
        <v>5.282</v>
      </c>
      <c r="JL54" s="174">
        <v>5.1920000000000002</v>
      </c>
      <c r="JM54" s="174">
        <v>5.194</v>
      </c>
      <c r="JN54" s="174">
        <v>5.25</v>
      </c>
      <c r="JO54" s="174">
        <v>5.0670000000000002</v>
      </c>
      <c r="JP54" s="174">
        <v>5.1879999999999997</v>
      </c>
      <c r="JQ54" s="174">
        <v>5.1580000000000004</v>
      </c>
      <c r="JR54" s="174">
        <v>15.493</v>
      </c>
      <c r="JS54" s="174">
        <v>16.376999999999999</v>
      </c>
      <c r="JT54" s="174">
        <v>16.199000000000002</v>
      </c>
      <c r="JU54" s="174">
        <v>16.474</v>
      </c>
      <c r="JV54" s="174">
        <v>16.442</v>
      </c>
      <c r="JW54" s="174">
        <v>17.100000000000001</v>
      </c>
      <c r="JX54" s="174">
        <v>16.725999999999999</v>
      </c>
      <c r="JY54" s="174">
        <v>17.02</v>
      </c>
      <c r="JZ54" s="174">
        <v>16.916</v>
      </c>
      <c r="KA54" s="174">
        <v>16.786999999999999</v>
      </c>
      <c r="KB54" s="174">
        <v>15.397</v>
      </c>
      <c r="KC54" s="174">
        <v>9.4220000000000006</v>
      </c>
      <c r="KD54" s="174">
        <v>16.873999999999999</v>
      </c>
      <c r="KE54" s="174">
        <v>15.493</v>
      </c>
      <c r="KF54" s="174">
        <v>16.376999999999999</v>
      </c>
      <c r="KG54" s="174">
        <v>16.199000000000002</v>
      </c>
      <c r="KH54" s="174">
        <v>16.474</v>
      </c>
      <c r="KI54" s="174">
        <v>16.442</v>
      </c>
      <c r="KJ54" s="174">
        <v>17.100000000000001</v>
      </c>
      <c r="KK54" s="174">
        <v>16.725999999999999</v>
      </c>
      <c r="KL54" s="174">
        <v>17.02</v>
      </c>
      <c r="KM54" s="174">
        <v>16.916</v>
      </c>
      <c r="KN54" s="174">
        <v>16.786999999999999</v>
      </c>
      <c r="KO54" s="174">
        <v>15.397</v>
      </c>
      <c r="KP54" s="174">
        <v>9.4220000000000006</v>
      </c>
      <c r="KQ54" s="174">
        <v>16.873999999999999</v>
      </c>
      <c r="KR54" s="173">
        <v>5.282</v>
      </c>
      <c r="KS54" s="174">
        <v>5.2910000000000004</v>
      </c>
      <c r="KT54" s="174">
        <v>5.3819999999999997</v>
      </c>
      <c r="KU54" s="174">
        <v>5.3360000000000003</v>
      </c>
      <c r="KV54" s="174">
        <v>5.3769999999999998</v>
      </c>
      <c r="KW54" s="174">
        <v>5.2140000000000004</v>
      </c>
      <c r="KX54" s="174">
        <v>5.1609999999999996</v>
      </c>
      <c r="KY54" s="174">
        <v>5.1879999999999997</v>
      </c>
      <c r="KZ54" s="174">
        <v>5.1120000000000001</v>
      </c>
      <c r="LA54" s="174">
        <v>4.915</v>
      </c>
      <c r="LB54" s="174">
        <v>4.9210000000000003</v>
      </c>
      <c r="LC54" s="174">
        <v>4.8970000000000002</v>
      </c>
      <c r="LD54" s="174">
        <v>5.1970000000000001</v>
      </c>
      <c r="LE54" s="174">
        <v>5.2249999999999996</v>
      </c>
      <c r="LF54" s="174">
        <v>5.2729999999999997</v>
      </c>
      <c r="LG54" s="174">
        <v>5.2229999999999999</v>
      </c>
      <c r="LH54" s="174">
        <v>5.2489999999999997</v>
      </c>
      <c r="LI54" s="174">
        <v>5.2560000000000002</v>
      </c>
      <c r="LJ54" s="174">
        <v>5.516</v>
      </c>
      <c r="LK54" s="174">
        <v>5.2290000000000001</v>
      </c>
      <c r="LL54" s="174">
        <v>4.968</v>
      </c>
      <c r="LM54" s="174">
        <v>5.2889999999999997</v>
      </c>
      <c r="LN54" s="174">
        <v>5.2770000000000001</v>
      </c>
      <c r="LO54" s="174">
        <v>5.4829999999999997</v>
      </c>
      <c r="LP54" s="174">
        <v>5.2510000000000003</v>
      </c>
      <c r="LQ54" s="174">
        <v>5.2329999999999997</v>
      </c>
      <c r="LR54" s="174">
        <v>5.1349999999999998</v>
      </c>
      <c r="LS54" s="174">
        <v>16.399999999999999</v>
      </c>
      <c r="LT54" s="174">
        <v>17.425000000000001</v>
      </c>
      <c r="LU54" s="174">
        <v>16.544</v>
      </c>
      <c r="LV54" s="174">
        <v>16.425000000000001</v>
      </c>
      <c r="LW54" s="174">
        <v>16.28</v>
      </c>
      <c r="LX54" s="174">
        <v>15.821</v>
      </c>
      <c r="LY54" s="174">
        <v>16.474</v>
      </c>
      <c r="LZ54" s="174">
        <v>16.582999999999998</v>
      </c>
      <c r="MA54" s="174">
        <v>16.510000000000002</v>
      </c>
      <c r="MB54" s="174">
        <v>16.619</v>
      </c>
      <c r="MC54" s="174">
        <v>16.718</v>
      </c>
      <c r="MD54" s="174">
        <v>16.905999999999999</v>
      </c>
      <c r="ME54" s="174">
        <v>17.875</v>
      </c>
      <c r="MF54" s="174">
        <v>16.577000000000002</v>
      </c>
      <c r="MG54" s="174">
        <v>16.364000000000001</v>
      </c>
      <c r="MH54" s="174">
        <v>16.731999999999999</v>
      </c>
      <c r="MI54" s="174">
        <v>16.317</v>
      </c>
      <c r="MJ54" s="174">
        <v>16.510000000000002</v>
      </c>
      <c r="MK54" s="174">
        <v>15.558</v>
      </c>
      <c r="ML54" s="174">
        <v>16.449000000000002</v>
      </c>
    </row>
    <row r="55" spans="1:350" ht="15">
      <c r="A55" s="195" t="s">
        <v>63</v>
      </c>
      <c r="B55" s="83">
        <v>9.4399999999999998E-2</v>
      </c>
      <c r="C55" s="83">
        <v>7.0180000000000006E-2</v>
      </c>
      <c r="D55" s="83">
        <v>5.2929999999999998E-2</v>
      </c>
      <c r="E55" s="83">
        <v>7.6170000000000002E-2</v>
      </c>
      <c r="F55" s="83">
        <v>3.7650000000000003E-2</v>
      </c>
      <c r="G55" s="83">
        <v>7.9570000000000002E-2</v>
      </c>
      <c r="H55" s="83">
        <v>6.5229999999999996E-2</v>
      </c>
      <c r="I55" s="83">
        <v>7.5499999999999998E-2</v>
      </c>
      <c r="J55" s="83">
        <v>7.6509999999999995E-2</v>
      </c>
      <c r="K55" s="83">
        <v>6.9779999999999995E-2</v>
      </c>
      <c r="L55" s="83">
        <v>5.6050000000000003E-2</v>
      </c>
      <c r="M55" s="83">
        <v>5.9729999999999998E-2</v>
      </c>
      <c r="N55" s="83">
        <v>6.6650000000000001E-2</v>
      </c>
      <c r="O55" s="83">
        <v>6.6100000000000006E-2</v>
      </c>
      <c r="P55" s="83">
        <v>7.1349999999999997E-2</v>
      </c>
      <c r="Q55" s="83">
        <v>8.0329999999999999E-2</v>
      </c>
      <c r="R55" s="83">
        <v>0.10639999999999999</v>
      </c>
      <c r="S55" s="83">
        <v>5.7079999999999999E-2</v>
      </c>
      <c r="T55" s="83">
        <v>8.9459999999999998E-2</v>
      </c>
      <c r="U55" s="83">
        <v>9.4280000000000003E-2</v>
      </c>
      <c r="V55" s="83">
        <v>9.4890000000000002E-2</v>
      </c>
      <c r="W55" s="83">
        <v>5.2650000000000002E-2</v>
      </c>
      <c r="X55" s="83">
        <v>5.5219999999999998E-2</v>
      </c>
      <c r="Y55" s="83">
        <v>4.616E-2</v>
      </c>
      <c r="Z55" s="83">
        <v>6.7909999999999998E-2</v>
      </c>
      <c r="AA55" s="83">
        <v>9.9239999999999995E-2</v>
      </c>
      <c r="AB55" s="83">
        <v>9.4159999999999994E-2</v>
      </c>
      <c r="AC55" s="83">
        <v>6.2359999999999999E-2</v>
      </c>
      <c r="AD55" s="83">
        <v>7.0279999999999995E-2</v>
      </c>
      <c r="AE55" s="83">
        <v>6.3399999999999998E-2</v>
      </c>
      <c r="AF55" s="83">
        <v>4.6949999999999999E-2</v>
      </c>
      <c r="AG55" s="83">
        <v>7.8619999999999995E-2</v>
      </c>
      <c r="AH55" s="83">
        <v>9.2299999999999993E-2</v>
      </c>
      <c r="AI55" s="83">
        <v>7.5740000000000002E-2</v>
      </c>
      <c r="AJ55" s="83">
        <v>6.6220000000000001E-2</v>
      </c>
      <c r="AK55" s="83">
        <v>7.2559999999999999E-2</v>
      </c>
      <c r="AL55" s="83">
        <v>6.3240000000000005E-2</v>
      </c>
      <c r="AM55" s="83">
        <v>7.0449999999999999E-2</v>
      </c>
      <c r="AN55" s="83">
        <v>0.27387</v>
      </c>
      <c r="AO55" s="83">
        <v>0.18997</v>
      </c>
      <c r="AP55" s="83">
        <v>0.20802000000000001</v>
      </c>
      <c r="AQ55" s="83">
        <v>0.24229000000000001</v>
      </c>
      <c r="AR55" s="83">
        <v>0.23791999999999999</v>
      </c>
      <c r="AS55" s="83">
        <v>0.22581999999999999</v>
      </c>
      <c r="AT55" s="83">
        <v>0.20191999999999999</v>
      </c>
      <c r="AU55" s="83">
        <v>0.21545</v>
      </c>
      <c r="AV55" s="83">
        <v>0.23652000000000001</v>
      </c>
      <c r="AW55" s="83">
        <v>0.2268</v>
      </c>
      <c r="AX55" s="83">
        <v>0.23749000000000001</v>
      </c>
      <c r="AY55" s="83">
        <v>0.19575999999999999</v>
      </c>
      <c r="AZ55" s="83">
        <v>0.22037000000000001</v>
      </c>
      <c r="BA55" s="84">
        <v>7.893E-2</v>
      </c>
      <c r="BB55" s="83">
        <v>7.3749999999999996E-2</v>
      </c>
      <c r="BC55" s="83">
        <v>6.08E-2</v>
      </c>
      <c r="BD55" s="83">
        <v>8.1309999999999993E-2</v>
      </c>
      <c r="BE55" s="83">
        <v>7.8490000000000004E-2</v>
      </c>
      <c r="BF55" s="83">
        <v>7.2870000000000004E-2</v>
      </c>
      <c r="BG55" s="83">
        <v>6.7239999999999994E-2</v>
      </c>
      <c r="BH55" s="83">
        <v>5.3010000000000002E-2</v>
      </c>
      <c r="BI55" s="83">
        <v>6.3619999999999996E-2</v>
      </c>
      <c r="BJ55" s="83">
        <v>8.2820000000000005E-2</v>
      </c>
      <c r="BK55" s="83">
        <v>9.0310000000000001E-2</v>
      </c>
      <c r="BL55" s="83">
        <v>7.2650000000000006E-2</v>
      </c>
      <c r="BM55" s="83">
        <v>4.2970000000000001E-2</v>
      </c>
      <c r="BN55" s="83">
        <v>5.1020000000000003E-2</v>
      </c>
      <c r="BO55" s="83">
        <v>7.739E-2</v>
      </c>
      <c r="BP55" s="83">
        <v>4.4249999999999998E-2</v>
      </c>
      <c r="BQ55" s="83">
        <v>7.1499999999999994E-2</v>
      </c>
      <c r="BR55" s="83">
        <v>5.0950000000000002E-2</v>
      </c>
      <c r="BS55" s="83">
        <v>7.5230000000000005E-2</v>
      </c>
      <c r="BT55" s="83">
        <v>6.5439999999999998E-2</v>
      </c>
      <c r="BU55" s="83">
        <v>0.10249999999999999</v>
      </c>
      <c r="BV55" s="83">
        <v>7.0760000000000003E-2</v>
      </c>
      <c r="BW55" s="83">
        <v>4.8719999999999999E-2</v>
      </c>
      <c r="BX55" s="83">
        <v>7.3539999999999994E-2</v>
      </c>
      <c r="BY55" s="83">
        <v>7.7380000000000004E-2</v>
      </c>
      <c r="BZ55" s="83">
        <v>5.4690000000000003E-2</v>
      </c>
      <c r="CA55" s="83">
        <v>6.4869999999999997E-2</v>
      </c>
      <c r="CB55" s="83">
        <v>0.22561</v>
      </c>
      <c r="CC55" s="83">
        <v>0.24229000000000001</v>
      </c>
      <c r="CD55" s="83">
        <v>0.21418000000000001</v>
      </c>
      <c r="CE55" s="83">
        <v>0.23091</v>
      </c>
      <c r="CF55" s="83">
        <v>0.21289</v>
      </c>
      <c r="CG55" s="83">
        <v>0.23585999999999999</v>
      </c>
      <c r="CH55" s="83">
        <v>0.20849999999999999</v>
      </c>
      <c r="CI55" s="83">
        <v>0.23302</v>
      </c>
      <c r="CJ55" s="83">
        <v>0.16900999999999999</v>
      </c>
      <c r="CK55" s="83">
        <v>0.26311000000000001</v>
      </c>
      <c r="CL55" s="83">
        <v>0.22378000000000001</v>
      </c>
      <c r="CM55" s="81">
        <v>6.7159999999999997E-2</v>
      </c>
      <c r="CN55" s="82">
        <v>6.7659999999999998E-2</v>
      </c>
      <c r="CO55" s="82">
        <v>6.4960000000000004E-2</v>
      </c>
      <c r="CP55" s="82">
        <v>8.9440000000000006E-2</v>
      </c>
      <c r="CQ55" s="82">
        <v>6.2979999999999994E-2</v>
      </c>
      <c r="CR55" s="82">
        <v>6.6710000000000005E-2</v>
      </c>
      <c r="CS55" s="82">
        <v>6.9470000000000004E-2</v>
      </c>
      <c r="CT55" s="82">
        <v>5.9290000000000002E-2</v>
      </c>
      <c r="CU55" s="82">
        <v>7.6689999999999994E-2</v>
      </c>
      <c r="CV55" s="82">
        <v>9.3359999999999999E-2</v>
      </c>
      <c r="CW55" s="82">
        <v>6.7470000000000002E-2</v>
      </c>
      <c r="CX55" s="82">
        <v>6.5199999999999994E-2</v>
      </c>
      <c r="CY55" s="82">
        <v>7.3099999999999998E-2</v>
      </c>
      <c r="CZ55" s="82">
        <v>8.0089999999999995E-2</v>
      </c>
      <c r="DA55" s="82">
        <v>6.2689999999999996E-2</v>
      </c>
      <c r="DB55" s="82">
        <v>7.6310000000000003E-2</v>
      </c>
      <c r="DC55" s="82">
        <v>6.1460000000000001E-2</v>
      </c>
      <c r="DD55" s="82">
        <v>4.854E-2</v>
      </c>
      <c r="DE55" s="82">
        <v>7.6119999999999993E-2</v>
      </c>
      <c r="DF55" s="82">
        <v>7.5829999999999995E-2</v>
      </c>
      <c r="DG55" s="82">
        <v>7.5939999999999994E-2</v>
      </c>
      <c r="DH55" s="82">
        <v>6.3159999999999994E-2</v>
      </c>
      <c r="DI55" s="82">
        <v>8.0210000000000004E-2</v>
      </c>
      <c r="DJ55" s="82">
        <v>6.6000000000000003E-2</v>
      </c>
      <c r="DK55" s="82">
        <v>7.3819999999999997E-2</v>
      </c>
      <c r="DL55" s="82">
        <v>6.7089999999999997E-2</v>
      </c>
      <c r="DM55" s="82">
        <v>8.2409999999999997E-2</v>
      </c>
      <c r="DN55" s="82">
        <v>4.9930000000000002E-2</v>
      </c>
      <c r="DO55" s="82">
        <v>6.0299999999999999E-2</v>
      </c>
      <c r="DP55" s="82">
        <v>6.3420000000000004E-2</v>
      </c>
      <c r="DQ55" s="85">
        <v>0.21828</v>
      </c>
      <c r="DR55" s="85">
        <v>0.17874000000000001</v>
      </c>
      <c r="DS55" s="85">
        <v>0.19725999999999999</v>
      </c>
      <c r="DT55" s="85">
        <v>0.22073000000000001</v>
      </c>
      <c r="DU55" s="85">
        <v>0.20730000000000001</v>
      </c>
      <c r="DV55" s="85">
        <v>0.21773999999999999</v>
      </c>
      <c r="DW55" s="85">
        <v>0.22813</v>
      </c>
      <c r="DX55" s="85">
        <v>0.19361</v>
      </c>
      <c r="DY55" s="85">
        <v>0.21998000000000001</v>
      </c>
      <c r="DZ55" s="85">
        <v>0.21235999999999999</v>
      </c>
      <c r="EA55" s="173">
        <v>0.13428999999999999</v>
      </c>
      <c r="EB55" s="174">
        <v>7.1849999999999997E-2</v>
      </c>
      <c r="EC55" s="174">
        <v>9.5500000000000002E-2</v>
      </c>
      <c r="ED55" s="174">
        <v>7.0199999999999999E-2</v>
      </c>
      <c r="EE55" s="174">
        <v>6.8190000000000001E-2</v>
      </c>
      <c r="EF55" s="174">
        <v>7.0620000000000002E-2</v>
      </c>
      <c r="EG55" s="174">
        <v>9.7360000000000002E-2</v>
      </c>
      <c r="EH55" s="174">
        <v>6.053E-2</v>
      </c>
      <c r="EI55" s="174">
        <v>7.5499999999999998E-2</v>
      </c>
      <c r="EJ55" s="174">
        <v>0.10589999999999999</v>
      </c>
      <c r="EK55" s="174">
        <v>6.54E-2</v>
      </c>
      <c r="EL55" s="174">
        <v>8.2119999999999999E-2</v>
      </c>
      <c r="EM55" s="174">
        <v>9.3390000000000001E-2</v>
      </c>
      <c r="EN55" s="174">
        <v>8.2559999999999995E-2</v>
      </c>
      <c r="EO55" s="174">
        <v>7.9850000000000004E-2</v>
      </c>
      <c r="EP55" s="174">
        <v>7.485E-2</v>
      </c>
      <c r="EQ55" s="174">
        <v>8.6379999999999998E-2</v>
      </c>
      <c r="ER55" s="174">
        <v>9.8979999999999999E-2</v>
      </c>
      <c r="ES55" s="174">
        <v>6.7970000000000003E-2</v>
      </c>
      <c r="ET55" s="174">
        <v>7.1730000000000002E-2</v>
      </c>
      <c r="EU55" s="174">
        <v>7.8950000000000006E-2</v>
      </c>
      <c r="EV55" s="174">
        <v>7.2770000000000001E-2</v>
      </c>
      <c r="EW55" s="174">
        <v>8.0339999999999995E-2</v>
      </c>
      <c r="EX55" s="174">
        <v>5.6599999999999998E-2</v>
      </c>
      <c r="EY55" s="174">
        <v>7.2760000000000005E-2</v>
      </c>
      <c r="EZ55" s="174">
        <v>7.1440000000000003E-2</v>
      </c>
      <c r="FA55" s="174">
        <v>0.11956</v>
      </c>
      <c r="FB55" s="174">
        <v>6.701E-2</v>
      </c>
      <c r="FC55" s="174">
        <v>0.10195</v>
      </c>
      <c r="FD55" s="174">
        <v>9.0560000000000002E-2</v>
      </c>
      <c r="FE55" s="174">
        <v>7.6480000000000006E-2</v>
      </c>
      <c r="FF55" s="174">
        <v>0.12202</v>
      </c>
      <c r="FG55" s="174">
        <v>7.0269999999999999E-2</v>
      </c>
      <c r="FH55" s="174">
        <v>7.6960000000000001E-2</v>
      </c>
      <c r="FI55" s="174">
        <v>9.4950000000000007E-2</v>
      </c>
      <c r="FJ55" s="174">
        <v>4.8689999999999997E-2</v>
      </c>
      <c r="FK55" s="174">
        <v>0.12939999999999999</v>
      </c>
      <c r="FL55" s="174">
        <v>0.11974</v>
      </c>
      <c r="FM55" s="174">
        <v>0.19142000000000001</v>
      </c>
      <c r="FN55" s="174">
        <v>0.106</v>
      </c>
      <c r="FO55" s="174">
        <v>0.128</v>
      </c>
      <c r="FP55" s="174">
        <v>0.20133999999999999</v>
      </c>
      <c r="FQ55" s="174">
        <v>0.22231000000000001</v>
      </c>
      <c r="FR55" s="174">
        <v>0.23829</v>
      </c>
      <c r="FS55" s="174">
        <v>0.20458000000000001</v>
      </c>
      <c r="FT55" s="174">
        <v>0.22524</v>
      </c>
      <c r="FU55" s="174">
        <v>0.16586999999999999</v>
      </c>
      <c r="FV55" s="174">
        <v>0.22513</v>
      </c>
      <c r="FW55" s="174">
        <v>0.21854999999999999</v>
      </c>
      <c r="FX55" s="174">
        <v>0.25473000000000001</v>
      </c>
      <c r="FY55" s="174">
        <v>0.23391999999999999</v>
      </c>
      <c r="FZ55" s="174">
        <v>0.25070999999999999</v>
      </c>
      <c r="GA55" s="174">
        <v>0.21584999999999999</v>
      </c>
      <c r="GB55" s="174">
        <v>0.22964000000000001</v>
      </c>
      <c r="GC55" s="174">
        <v>0.20802000000000001</v>
      </c>
      <c r="GD55" s="174">
        <v>0.21099999999999999</v>
      </c>
      <c r="GE55" s="174">
        <v>0.185</v>
      </c>
      <c r="GF55" s="173">
        <v>9.2420000000000002E-2</v>
      </c>
      <c r="GG55" s="174">
        <v>6.5199999999999994E-2</v>
      </c>
      <c r="GH55" s="174">
        <v>6.3570000000000002E-2</v>
      </c>
      <c r="GI55" s="174">
        <v>6.8879999999999997E-2</v>
      </c>
      <c r="GJ55" s="174">
        <v>6.1190000000000001E-2</v>
      </c>
      <c r="GK55" s="174">
        <v>7.2190000000000004E-2</v>
      </c>
      <c r="GL55" s="174">
        <v>7.8119999999999995E-2</v>
      </c>
      <c r="GM55" s="174">
        <v>5.4859999999999999E-2</v>
      </c>
      <c r="GN55" s="174">
        <v>6.7210000000000006E-2</v>
      </c>
      <c r="GO55" s="174">
        <v>6.4320000000000002E-2</v>
      </c>
      <c r="GP55" s="174">
        <v>6.2960000000000002E-2</v>
      </c>
      <c r="GQ55" s="174">
        <v>9.078E-2</v>
      </c>
      <c r="GR55" s="174">
        <v>4.9880000000000001E-2</v>
      </c>
      <c r="GS55" s="174">
        <v>7.0739999999999997E-2</v>
      </c>
      <c r="GT55" s="174">
        <v>7.9799999999999996E-2</v>
      </c>
      <c r="GU55" s="174">
        <v>7.5819999999999999E-2</v>
      </c>
      <c r="GV55" s="174">
        <v>7.5459999999999999E-2</v>
      </c>
      <c r="GW55" s="174">
        <v>7.5950000000000004E-2</v>
      </c>
      <c r="GX55" s="174">
        <v>8.5250000000000006E-2</v>
      </c>
      <c r="GY55" s="174">
        <v>8.4870000000000001E-2</v>
      </c>
      <c r="GZ55" s="174">
        <v>9.1319999999999998E-2</v>
      </c>
      <c r="HA55" s="174">
        <v>0.21157999999999999</v>
      </c>
      <c r="HB55" s="174">
        <v>8.1519999999999995E-2</v>
      </c>
      <c r="HC55" s="174">
        <v>7.3190000000000005E-2</v>
      </c>
      <c r="HD55" s="174">
        <v>7.0180000000000006E-2</v>
      </c>
      <c r="HE55" s="174">
        <v>7.492E-2</v>
      </c>
      <c r="HF55" s="174">
        <v>8.4000000000000005E-2</v>
      </c>
      <c r="HG55" s="174">
        <v>0.13300000000000001</v>
      </c>
      <c r="HH55" s="174">
        <v>7.4999999999999997E-2</v>
      </c>
      <c r="HI55" s="174">
        <v>2.4E-2</v>
      </c>
      <c r="HJ55" s="174">
        <v>1.4999999999999999E-2</v>
      </c>
      <c r="HK55" s="174">
        <v>2.4E-2</v>
      </c>
      <c r="HL55" s="174">
        <v>4.7E-2</v>
      </c>
      <c r="HM55" s="174">
        <v>0.21434</v>
      </c>
      <c r="HN55" s="174">
        <v>0.22605</v>
      </c>
      <c r="HO55" s="174">
        <v>0.20150999999999999</v>
      </c>
      <c r="HP55" s="174">
        <v>0.19162999999999999</v>
      </c>
      <c r="HQ55" s="174">
        <v>0.21035000000000001</v>
      </c>
      <c r="HR55" s="173">
        <v>0.09</v>
      </c>
      <c r="HS55" s="174">
        <v>6.5000000000000002E-2</v>
      </c>
      <c r="HT55" s="174">
        <v>7.0999999999999994E-2</v>
      </c>
      <c r="HU55" s="174">
        <v>8.4000000000000005E-2</v>
      </c>
      <c r="HV55" s="174">
        <v>4.5999999999999999E-2</v>
      </c>
      <c r="HW55" s="174">
        <v>5.7000000000000002E-2</v>
      </c>
      <c r="HX55" s="174">
        <v>4.5999999999999999E-2</v>
      </c>
      <c r="HY55" s="174">
        <v>4.2999999999999997E-2</v>
      </c>
      <c r="HZ55" s="174">
        <v>8.3000000000000004E-2</v>
      </c>
      <c r="IA55" s="174">
        <v>6.8000000000000005E-2</v>
      </c>
      <c r="IB55" s="174">
        <v>6.2E-2</v>
      </c>
      <c r="IC55" s="174">
        <v>9.7000000000000003E-2</v>
      </c>
      <c r="ID55" s="174">
        <v>9.6000000000000002E-2</v>
      </c>
      <c r="IE55" s="174">
        <v>3.3000000000000002E-2</v>
      </c>
      <c r="IF55" s="174">
        <v>0.03</v>
      </c>
      <c r="IG55" s="174">
        <v>1.4999999999999999E-2</v>
      </c>
      <c r="IH55" s="174">
        <v>8.5999999999999993E-2</v>
      </c>
      <c r="II55" s="174">
        <v>3.6999999999999998E-2</v>
      </c>
      <c r="IJ55" s="174">
        <v>6.9000000000000006E-2</v>
      </c>
      <c r="IK55" s="174">
        <v>0.03</v>
      </c>
      <c r="IL55" s="174">
        <v>5.2999999999999999E-2</v>
      </c>
      <c r="IM55" s="174">
        <v>2.1000000000000001E-2</v>
      </c>
      <c r="IN55" s="174">
        <v>3.6999999999999998E-2</v>
      </c>
      <c r="IO55" s="174">
        <v>9.4E-2</v>
      </c>
      <c r="IP55" s="174">
        <v>9.0999999999999998E-2</v>
      </c>
      <c r="IQ55" s="174">
        <v>6.4000000000000001E-2</v>
      </c>
      <c r="IR55" s="174">
        <v>6.3E-2</v>
      </c>
      <c r="IS55" s="174">
        <v>4.4999999999999998E-2</v>
      </c>
      <c r="IT55" s="174">
        <v>3.6999999999999998E-2</v>
      </c>
      <c r="IU55" s="174">
        <v>5.5E-2</v>
      </c>
      <c r="IV55" s="174">
        <v>0.10100000000000001</v>
      </c>
      <c r="IW55" s="174">
        <v>8.6999999999999994E-2</v>
      </c>
      <c r="IX55" s="174">
        <v>6.8000000000000005E-2</v>
      </c>
      <c r="IY55" s="174">
        <v>8.7999999999999995E-2</v>
      </c>
      <c r="IZ55" s="174">
        <v>0.08</v>
      </c>
      <c r="JA55" s="174">
        <v>4.5999999999999999E-2</v>
      </c>
      <c r="JB55" s="174">
        <v>8.2000000000000003E-2</v>
      </c>
      <c r="JC55" s="174">
        <v>5.8999999999999997E-2</v>
      </c>
      <c r="JD55" s="174">
        <v>2.1999999999999999E-2</v>
      </c>
      <c r="JE55" s="174">
        <v>8.4000000000000005E-2</v>
      </c>
      <c r="JF55" s="174">
        <v>3.1E-2</v>
      </c>
      <c r="JG55" s="174">
        <v>0.107</v>
      </c>
      <c r="JH55" s="174">
        <v>1.9E-2</v>
      </c>
      <c r="JI55" s="174">
        <v>4.5999999999999999E-2</v>
      </c>
      <c r="JJ55" s="174">
        <v>7.8E-2</v>
      </c>
      <c r="JK55" s="174">
        <v>5.1999999999999998E-2</v>
      </c>
      <c r="JL55" s="174">
        <v>7.0999999999999994E-2</v>
      </c>
      <c r="JM55" s="174">
        <v>5.2999999999999999E-2</v>
      </c>
      <c r="JN55" s="174">
        <v>9.2999999999999999E-2</v>
      </c>
      <c r="JO55" s="174">
        <v>5.8999999999999997E-2</v>
      </c>
      <c r="JP55" s="174">
        <v>7.8E-2</v>
      </c>
      <c r="JQ55" s="174">
        <v>9.1999999999999998E-2</v>
      </c>
      <c r="JR55" s="174">
        <v>0.22900000000000001</v>
      </c>
      <c r="JS55" s="174">
        <v>0.17799999999999999</v>
      </c>
      <c r="JT55" s="174">
        <v>0.23599999999999999</v>
      </c>
      <c r="JU55" s="174">
        <v>0.21</v>
      </c>
      <c r="JV55" s="174">
        <v>0.20200000000000001</v>
      </c>
      <c r="JW55" s="174">
        <v>0.26200000000000001</v>
      </c>
      <c r="JX55" s="174">
        <v>0.20599999999999999</v>
      </c>
      <c r="JY55" s="174">
        <v>0.184</v>
      </c>
      <c r="JZ55" s="174">
        <v>0.16</v>
      </c>
      <c r="KA55" s="174">
        <v>0.185</v>
      </c>
      <c r="KB55" s="174">
        <v>0.216</v>
      </c>
      <c r="KC55" s="174">
        <v>0.19700000000000001</v>
      </c>
      <c r="KD55" s="174">
        <v>0.19700000000000001</v>
      </c>
      <c r="KE55" s="174">
        <v>0.22900000000000001</v>
      </c>
      <c r="KF55" s="174">
        <v>0.17799999999999999</v>
      </c>
      <c r="KG55" s="174">
        <v>0.23599999999999999</v>
      </c>
      <c r="KH55" s="174">
        <v>0.21</v>
      </c>
      <c r="KI55" s="174">
        <v>0.20200000000000001</v>
      </c>
      <c r="KJ55" s="174">
        <v>0.26200000000000001</v>
      </c>
      <c r="KK55" s="174">
        <v>0.20599999999999999</v>
      </c>
      <c r="KL55" s="174">
        <v>0.184</v>
      </c>
      <c r="KM55" s="174">
        <v>0.16</v>
      </c>
      <c r="KN55" s="174">
        <v>0.185</v>
      </c>
      <c r="KO55" s="174">
        <v>0.216</v>
      </c>
      <c r="KP55" s="174">
        <v>0.19700000000000001</v>
      </c>
      <c r="KQ55" s="174">
        <v>0.19700000000000001</v>
      </c>
      <c r="KR55" s="173">
        <v>8.5000000000000006E-2</v>
      </c>
      <c r="KS55" s="174">
        <v>5.0999999999999997E-2</v>
      </c>
      <c r="KT55" s="174">
        <v>0.08</v>
      </c>
      <c r="KU55" s="174">
        <v>6.6000000000000003E-2</v>
      </c>
      <c r="KV55" s="174">
        <v>3.6999999999999998E-2</v>
      </c>
      <c r="KW55" s="174">
        <v>7.5999999999999998E-2</v>
      </c>
      <c r="KX55" s="174">
        <v>0.04</v>
      </c>
      <c r="KY55" s="174">
        <v>3.4000000000000002E-2</v>
      </c>
      <c r="KZ55" s="174">
        <v>6.6000000000000003E-2</v>
      </c>
      <c r="LA55" s="174">
        <v>7.3999999999999996E-2</v>
      </c>
      <c r="LB55" s="174">
        <v>5.7000000000000002E-2</v>
      </c>
      <c r="LC55" s="174">
        <v>7.0999999999999994E-2</v>
      </c>
      <c r="LD55" s="174">
        <v>8.5999999999999993E-2</v>
      </c>
      <c r="LE55" s="174">
        <v>0.05</v>
      </c>
      <c r="LF55" s="174">
        <v>5.1999999999999998E-2</v>
      </c>
      <c r="LG55" s="174">
        <v>3.0000000000000001E-3</v>
      </c>
      <c r="LH55" s="174">
        <v>7.0999999999999994E-2</v>
      </c>
      <c r="LI55" s="174">
        <v>4.7E-2</v>
      </c>
      <c r="LJ55" s="174">
        <v>4.4999999999999998E-2</v>
      </c>
      <c r="LK55" s="174">
        <v>6.0999999999999999E-2</v>
      </c>
      <c r="LL55" s="174">
        <v>3.5000000000000003E-2</v>
      </c>
      <c r="LM55" s="174">
        <v>3.4000000000000002E-2</v>
      </c>
      <c r="LN55" s="174">
        <v>8.5000000000000006E-2</v>
      </c>
      <c r="LO55" s="174">
        <v>2.5000000000000001E-2</v>
      </c>
      <c r="LP55" s="174">
        <v>0.32300000000000001</v>
      </c>
      <c r="LQ55" s="174">
        <v>5.8999999999999997E-2</v>
      </c>
      <c r="LR55" s="174">
        <v>6.8000000000000005E-2</v>
      </c>
      <c r="LS55" s="174">
        <v>0.23300000000000001</v>
      </c>
      <c r="LT55" s="174">
        <v>0.26800000000000002</v>
      </c>
      <c r="LU55" s="174">
        <v>0.22800000000000001</v>
      </c>
      <c r="LV55" s="174">
        <v>0.23100000000000001</v>
      </c>
      <c r="LW55" s="174">
        <v>0.20599999999999999</v>
      </c>
      <c r="LX55" s="174">
        <v>0.17699999999999999</v>
      </c>
      <c r="LY55" s="174">
        <v>0.23400000000000001</v>
      </c>
      <c r="LZ55" s="174">
        <v>0.15</v>
      </c>
      <c r="MA55" s="174">
        <v>0.20300000000000001</v>
      </c>
      <c r="MB55" s="174">
        <v>0.23200000000000001</v>
      </c>
      <c r="MC55" s="174">
        <v>0.193</v>
      </c>
      <c r="MD55" s="174">
        <v>0.22500000000000001</v>
      </c>
      <c r="ME55" s="174">
        <v>0.20499999999999999</v>
      </c>
      <c r="MF55" s="174">
        <v>0.253</v>
      </c>
      <c r="MG55" s="174">
        <v>0.223</v>
      </c>
      <c r="MH55" s="174">
        <v>0.23</v>
      </c>
      <c r="MI55" s="174">
        <v>0.16900000000000001</v>
      </c>
      <c r="MJ55" s="174">
        <v>0.21099999999999999</v>
      </c>
      <c r="MK55" s="174">
        <v>0.214</v>
      </c>
      <c r="ML55" s="174">
        <v>0.20200000000000001</v>
      </c>
    </row>
    <row r="56" spans="1:350" ht="15">
      <c r="A56" s="195" t="s">
        <v>64</v>
      </c>
      <c r="B56" s="83">
        <v>1.0000000000000001E-5</v>
      </c>
      <c r="C56" s="83">
        <v>1.0000000000000001E-5</v>
      </c>
      <c r="D56" s="83">
        <v>1.0000000000000001E-5</v>
      </c>
      <c r="E56" s="83">
        <v>1.0000000000000001E-5</v>
      </c>
      <c r="F56" s="83">
        <v>1.0000000000000001E-5</v>
      </c>
      <c r="G56" s="83">
        <v>1.0000000000000001E-5</v>
      </c>
      <c r="H56" s="83">
        <v>1.0000000000000001E-5</v>
      </c>
      <c r="I56" s="83">
        <v>9.8300000000000002E-3</v>
      </c>
      <c r="J56" s="83">
        <v>1.0000000000000001E-5</v>
      </c>
      <c r="K56" s="83">
        <v>1.0000000000000001E-5</v>
      </c>
      <c r="L56" s="83">
        <v>1.0000000000000001E-5</v>
      </c>
      <c r="M56" s="83">
        <v>1.0000000000000001E-5</v>
      </c>
      <c r="N56" s="83">
        <v>1.0000000000000001E-5</v>
      </c>
      <c r="O56" s="83">
        <v>1.0000000000000001E-5</v>
      </c>
      <c r="P56" s="83">
        <v>1.0000000000000001E-5</v>
      </c>
      <c r="Q56" s="83">
        <v>1.0000000000000001E-5</v>
      </c>
      <c r="R56" s="83">
        <v>2.189E-2</v>
      </c>
      <c r="S56" s="83">
        <v>1.0000000000000001E-5</v>
      </c>
      <c r="T56" s="83">
        <v>1.0000000000000001E-5</v>
      </c>
      <c r="U56" s="83">
        <v>4.1099999999999999E-3</v>
      </c>
      <c r="V56" s="83">
        <v>1.0000000000000001E-5</v>
      </c>
      <c r="W56" s="83">
        <v>1.0000000000000001E-5</v>
      </c>
      <c r="X56" s="83">
        <v>1.0000000000000001E-5</v>
      </c>
      <c r="Y56" s="83">
        <v>1.0000000000000001E-5</v>
      </c>
      <c r="Z56" s="83">
        <v>1.0000000000000001E-5</v>
      </c>
      <c r="AA56" s="83">
        <v>1.0000000000000001E-5</v>
      </c>
      <c r="AB56" s="83">
        <v>1.0000000000000001E-5</v>
      </c>
      <c r="AC56" s="83">
        <v>1.0000000000000001E-5</v>
      </c>
      <c r="AD56" s="83">
        <v>1.0000000000000001E-5</v>
      </c>
      <c r="AE56" s="83">
        <v>1.0000000000000001E-5</v>
      </c>
      <c r="AF56" s="83">
        <v>1.0000000000000001E-5</v>
      </c>
      <c r="AG56" s="83">
        <v>1.0000000000000001E-5</v>
      </c>
      <c r="AH56" s="83">
        <v>1.0000000000000001E-5</v>
      </c>
      <c r="AI56" s="83">
        <v>1.0000000000000001E-5</v>
      </c>
      <c r="AJ56" s="83">
        <v>1.0000000000000001E-5</v>
      </c>
      <c r="AK56" s="83">
        <v>1.0000000000000001E-5</v>
      </c>
      <c r="AL56" s="83">
        <v>1.0000000000000001E-5</v>
      </c>
      <c r="AM56" s="83">
        <v>1.0000000000000001E-5</v>
      </c>
      <c r="AN56" s="83">
        <v>1.0000000000000001E-5</v>
      </c>
      <c r="AO56" s="83">
        <v>1.0000000000000001E-5</v>
      </c>
      <c r="AP56" s="83">
        <v>1.0000000000000001E-5</v>
      </c>
      <c r="AQ56" s="83">
        <v>1.0000000000000001E-5</v>
      </c>
      <c r="AR56" s="83">
        <v>1.0000000000000001E-5</v>
      </c>
      <c r="AS56" s="83">
        <v>1.0000000000000001E-5</v>
      </c>
      <c r="AT56" s="83">
        <v>1.0000000000000001E-5</v>
      </c>
      <c r="AU56" s="83">
        <v>1.0000000000000001E-5</v>
      </c>
      <c r="AV56" s="83">
        <v>1.0000000000000001E-5</v>
      </c>
      <c r="AW56" s="83">
        <v>1.0000000000000001E-5</v>
      </c>
      <c r="AX56" s="83">
        <v>1.0000000000000001E-5</v>
      </c>
      <c r="AY56" s="83">
        <v>1.0000000000000001E-5</v>
      </c>
      <c r="AZ56" s="83">
        <v>1.0000000000000001E-5</v>
      </c>
      <c r="BA56" s="84">
        <v>1.0000000000000001E-5</v>
      </c>
      <c r="BB56" s="83">
        <v>1.0000000000000001E-5</v>
      </c>
      <c r="BC56" s="83">
        <v>1.0000000000000001E-5</v>
      </c>
      <c r="BD56" s="83">
        <v>1.0000000000000001E-5</v>
      </c>
      <c r="BE56" s="83">
        <v>1.0000000000000001E-5</v>
      </c>
      <c r="BF56" s="83">
        <v>1.0000000000000001E-5</v>
      </c>
      <c r="BG56" s="83">
        <v>1.0000000000000001E-5</v>
      </c>
      <c r="BH56" s="83">
        <v>1.0000000000000001E-5</v>
      </c>
      <c r="BI56" s="83">
        <v>1.0000000000000001E-5</v>
      </c>
      <c r="BJ56" s="83">
        <v>1.0000000000000001E-5</v>
      </c>
      <c r="BK56" s="83">
        <v>1.0000000000000001E-5</v>
      </c>
      <c r="BL56" s="83">
        <v>1.0000000000000001E-5</v>
      </c>
      <c r="BM56" s="83">
        <v>1.0000000000000001E-5</v>
      </c>
      <c r="BN56" s="83">
        <v>1.0000000000000001E-5</v>
      </c>
      <c r="BO56" s="83">
        <v>1.0000000000000001E-5</v>
      </c>
      <c r="BP56" s="83">
        <v>1.0000000000000001E-5</v>
      </c>
      <c r="BQ56" s="83">
        <v>1.0000000000000001E-5</v>
      </c>
      <c r="BR56" s="83">
        <v>1.0000000000000001E-5</v>
      </c>
      <c r="BS56" s="83">
        <v>1.0000000000000001E-5</v>
      </c>
      <c r="BT56" s="83">
        <v>1.0000000000000001E-5</v>
      </c>
      <c r="BU56" s="83">
        <v>1.0000000000000001E-5</v>
      </c>
      <c r="BV56" s="83">
        <v>1.0000000000000001E-5</v>
      </c>
      <c r="BW56" s="83">
        <v>1.0000000000000001E-5</v>
      </c>
      <c r="BX56" s="83">
        <v>1.0000000000000001E-5</v>
      </c>
      <c r="BY56" s="83">
        <v>1.0000000000000001E-5</v>
      </c>
      <c r="BZ56" s="83">
        <v>1.0000000000000001E-5</v>
      </c>
      <c r="CA56" s="83">
        <v>1.0000000000000001E-5</v>
      </c>
      <c r="CB56" s="83">
        <v>1.0000000000000001E-5</v>
      </c>
      <c r="CC56" s="83">
        <v>1.0000000000000001E-5</v>
      </c>
      <c r="CD56" s="83">
        <v>1.0000000000000001E-5</v>
      </c>
      <c r="CE56" s="83">
        <v>1.0000000000000001E-5</v>
      </c>
      <c r="CF56" s="83">
        <v>1.0000000000000001E-5</v>
      </c>
      <c r="CG56" s="83">
        <v>1.0000000000000001E-5</v>
      </c>
      <c r="CH56" s="83">
        <v>1.0000000000000001E-5</v>
      </c>
      <c r="CI56" s="83">
        <v>1.0000000000000001E-5</v>
      </c>
      <c r="CJ56" s="83">
        <v>1.0000000000000001E-5</v>
      </c>
      <c r="CK56" s="83">
        <v>1.0000000000000001E-5</v>
      </c>
      <c r="CL56" s="83">
        <v>1.0000000000000001E-5</v>
      </c>
      <c r="CM56" s="81">
        <v>1.0000000000000001E-5</v>
      </c>
      <c r="CN56" s="82">
        <v>1.0000000000000001E-5</v>
      </c>
      <c r="CO56" s="82">
        <v>1.0000000000000001E-5</v>
      </c>
      <c r="CP56" s="82">
        <v>1.0000000000000001E-5</v>
      </c>
      <c r="CQ56" s="82">
        <v>1.0000000000000001E-5</v>
      </c>
      <c r="CR56" s="82">
        <v>1.0000000000000001E-5</v>
      </c>
      <c r="CS56" s="82">
        <v>1.0000000000000001E-5</v>
      </c>
      <c r="CT56" s="82">
        <v>1.0000000000000001E-5</v>
      </c>
      <c r="CU56" s="82">
        <v>1.0000000000000001E-5</v>
      </c>
      <c r="CV56" s="82">
        <v>1.0000000000000001E-5</v>
      </c>
      <c r="CW56" s="82">
        <v>1.0000000000000001E-5</v>
      </c>
      <c r="CX56" s="82">
        <v>1.0000000000000001E-5</v>
      </c>
      <c r="CY56" s="82">
        <v>1.0000000000000001E-5</v>
      </c>
      <c r="CZ56" s="82">
        <v>1.0000000000000001E-5</v>
      </c>
      <c r="DA56" s="82">
        <v>1.0000000000000001E-5</v>
      </c>
      <c r="DB56" s="82">
        <v>1.0000000000000001E-5</v>
      </c>
      <c r="DC56" s="82">
        <v>1.0000000000000001E-5</v>
      </c>
      <c r="DD56" s="82">
        <v>1.0000000000000001E-5</v>
      </c>
      <c r="DE56" s="82">
        <v>1.0000000000000001E-5</v>
      </c>
      <c r="DF56" s="82">
        <v>1.0000000000000001E-5</v>
      </c>
      <c r="DG56" s="82">
        <v>1.0000000000000001E-5</v>
      </c>
      <c r="DH56" s="82">
        <v>1.0000000000000001E-5</v>
      </c>
      <c r="DI56" s="82">
        <v>1.0000000000000001E-5</v>
      </c>
      <c r="DJ56" s="82">
        <v>1.0000000000000001E-5</v>
      </c>
      <c r="DK56" s="82">
        <v>1.0000000000000001E-5</v>
      </c>
      <c r="DL56" s="82">
        <v>9.6000000000000002E-4</v>
      </c>
      <c r="DM56" s="82">
        <v>1.0000000000000001E-5</v>
      </c>
      <c r="DN56" s="82">
        <v>1.0000000000000001E-5</v>
      </c>
      <c r="DO56" s="82">
        <v>1.0000000000000001E-5</v>
      </c>
      <c r="DP56" s="82">
        <v>1.0000000000000001E-5</v>
      </c>
      <c r="DQ56" s="85">
        <v>1.0000000000000001E-5</v>
      </c>
      <c r="DR56" s="85">
        <v>1.0000000000000001E-5</v>
      </c>
      <c r="DS56" s="85">
        <v>1.0000000000000001E-5</v>
      </c>
      <c r="DT56" s="85">
        <v>1.0000000000000001E-5</v>
      </c>
      <c r="DU56" s="85">
        <v>1.0000000000000001E-5</v>
      </c>
      <c r="DV56" s="85">
        <v>1.0000000000000001E-5</v>
      </c>
      <c r="DW56" s="85">
        <v>1.0000000000000001E-5</v>
      </c>
      <c r="DX56" s="85">
        <v>1.0000000000000001E-5</v>
      </c>
      <c r="DY56" s="85">
        <v>1.0000000000000001E-5</v>
      </c>
      <c r="DZ56" s="85">
        <v>1.0000000000000001E-5</v>
      </c>
      <c r="EA56" s="173">
        <v>1.0000000000000001E-5</v>
      </c>
      <c r="EB56" s="174">
        <v>1.0000000000000001E-5</v>
      </c>
      <c r="EC56" s="174">
        <v>1.0000000000000001E-5</v>
      </c>
      <c r="ED56" s="174">
        <v>1.0000000000000001E-5</v>
      </c>
      <c r="EE56" s="174">
        <v>1.0000000000000001E-5</v>
      </c>
      <c r="EF56" s="174">
        <v>1.0000000000000001E-5</v>
      </c>
      <c r="EG56" s="174">
        <v>1.0000000000000001E-5</v>
      </c>
      <c r="EH56" s="174">
        <v>1.0000000000000001E-5</v>
      </c>
      <c r="EI56" s="174">
        <v>1.0000000000000001E-5</v>
      </c>
      <c r="EJ56" s="174">
        <v>1.0000000000000001E-5</v>
      </c>
      <c r="EK56" s="174">
        <v>1.0000000000000001E-5</v>
      </c>
      <c r="EL56" s="174">
        <v>1.0000000000000001E-5</v>
      </c>
      <c r="EM56" s="174">
        <v>1.0000000000000001E-5</v>
      </c>
      <c r="EN56" s="174">
        <v>1.0000000000000001E-5</v>
      </c>
      <c r="EO56" s="174">
        <v>1.0000000000000001E-5</v>
      </c>
      <c r="EP56" s="174">
        <v>1.0000000000000001E-5</v>
      </c>
      <c r="EQ56" s="174">
        <v>1.0000000000000001E-5</v>
      </c>
      <c r="ER56" s="174">
        <v>1.0000000000000001E-5</v>
      </c>
      <c r="ES56" s="174">
        <v>1.0000000000000001E-5</v>
      </c>
      <c r="ET56" s="174">
        <v>1.0000000000000001E-5</v>
      </c>
      <c r="EU56" s="174">
        <v>1.0000000000000001E-5</v>
      </c>
      <c r="EV56" s="174">
        <v>1.0000000000000001E-5</v>
      </c>
      <c r="EW56" s="174">
        <v>1.0000000000000001E-5</v>
      </c>
      <c r="EX56" s="174">
        <v>1.0000000000000001E-5</v>
      </c>
      <c r="EY56" s="174">
        <v>1.0000000000000001E-5</v>
      </c>
      <c r="EZ56" s="174">
        <v>1.0000000000000001E-5</v>
      </c>
      <c r="FA56" s="174">
        <v>1.0000000000000001E-5</v>
      </c>
      <c r="FB56" s="174">
        <v>1.0000000000000001E-5</v>
      </c>
      <c r="FC56" s="174">
        <v>1.0000000000000001E-5</v>
      </c>
      <c r="FD56" s="174">
        <v>5.6899999999999997E-3</v>
      </c>
      <c r="FE56" s="174">
        <v>1.0000000000000001E-5</v>
      </c>
      <c r="FF56" s="174">
        <v>1.0000000000000001E-5</v>
      </c>
      <c r="FG56" s="174">
        <v>1.0000000000000001E-5</v>
      </c>
      <c r="FH56" s="174">
        <v>1.0000000000000001E-5</v>
      </c>
      <c r="FI56" s="174">
        <v>1.0000000000000001E-5</v>
      </c>
      <c r="FJ56" s="174">
        <v>1.0000000000000001E-5</v>
      </c>
      <c r="FK56" s="174">
        <v>1.0000000000000001E-5</v>
      </c>
      <c r="FL56" s="174">
        <v>1.0000000000000001E-5</v>
      </c>
      <c r="FM56" s="174">
        <v>1.0000000000000001E-5</v>
      </c>
      <c r="FN56" s="174">
        <v>0.03</v>
      </c>
      <c r="FO56" s="174">
        <v>1.6E-2</v>
      </c>
      <c r="FP56" s="174">
        <v>1.0000000000000001E-5</v>
      </c>
      <c r="FQ56" s="174">
        <v>6.9779999999999995E-2</v>
      </c>
      <c r="FR56" s="174">
        <v>1.0000000000000001E-5</v>
      </c>
      <c r="FS56" s="174">
        <v>1.0000000000000001E-5</v>
      </c>
      <c r="FT56" s="174">
        <v>1.0000000000000001E-5</v>
      </c>
      <c r="FU56" s="174">
        <v>1.0000000000000001E-5</v>
      </c>
      <c r="FV56" s="174">
        <v>1.0000000000000001E-5</v>
      </c>
      <c r="FW56" s="174">
        <v>1.0000000000000001E-5</v>
      </c>
      <c r="FX56" s="174">
        <v>1.0000000000000001E-5</v>
      </c>
      <c r="FY56" s="174">
        <v>1.0000000000000001E-5</v>
      </c>
      <c r="FZ56" s="174">
        <v>1.0000000000000001E-5</v>
      </c>
      <c r="GA56" s="174">
        <v>1.0000000000000001E-5</v>
      </c>
      <c r="GB56" s="174">
        <v>1.0000000000000001E-5</v>
      </c>
      <c r="GC56" s="174">
        <v>1.0000000000000001E-5</v>
      </c>
      <c r="GD56" s="174">
        <v>1.2E-2</v>
      </c>
      <c r="GE56" s="174">
        <v>8.0000000000000002E-3</v>
      </c>
      <c r="GF56" s="173">
        <v>1.0000000000000001E-5</v>
      </c>
      <c r="GG56" s="174">
        <v>1.0000000000000001E-5</v>
      </c>
      <c r="GH56" s="174">
        <v>1.0000000000000001E-5</v>
      </c>
      <c r="GI56" s="174">
        <v>1.0000000000000001E-5</v>
      </c>
      <c r="GJ56" s="174">
        <v>1.0000000000000001E-5</v>
      </c>
      <c r="GK56" s="174">
        <v>1.0000000000000001E-5</v>
      </c>
      <c r="GL56" s="174">
        <v>1.302E-2</v>
      </c>
      <c r="GM56" s="174">
        <v>1.0000000000000001E-5</v>
      </c>
      <c r="GN56" s="174">
        <v>1.0000000000000001E-5</v>
      </c>
      <c r="GO56" s="174">
        <v>1.0000000000000001E-5</v>
      </c>
      <c r="GP56" s="174">
        <v>1.0000000000000001E-5</v>
      </c>
      <c r="GQ56" s="174">
        <v>1.0000000000000001E-5</v>
      </c>
      <c r="GR56" s="174">
        <v>1.0000000000000001E-5</v>
      </c>
      <c r="GS56" s="174">
        <v>1.0000000000000001E-5</v>
      </c>
      <c r="GT56" s="174">
        <v>1.0000000000000001E-5</v>
      </c>
      <c r="GU56" s="174">
        <v>1.0000000000000001E-5</v>
      </c>
      <c r="GV56" s="174">
        <v>1.0000000000000001E-5</v>
      </c>
      <c r="GW56" s="174">
        <v>1.0000000000000001E-5</v>
      </c>
      <c r="GX56" s="174">
        <v>1.0000000000000001E-5</v>
      </c>
      <c r="GY56" s="174">
        <v>1.0000000000000001E-5</v>
      </c>
      <c r="GZ56" s="174">
        <v>1.0000000000000001E-5</v>
      </c>
      <c r="HA56" s="174">
        <v>1.0000000000000001E-5</v>
      </c>
      <c r="HB56" s="174">
        <v>1.0000000000000001E-5</v>
      </c>
      <c r="HC56" s="174">
        <v>1.0000000000000001E-5</v>
      </c>
      <c r="HD56" s="174">
        <v>1.0000000000000001E-5</v>
      </c>
      <c r="HE56" s="174">
        <v>1.0000000000000001E-5</v>
      </c>
      <c r="HF56" s="174">
        <v>0.01</v>
      </c>
      <c r="HG56" s="174">
        <v>0.01</v>
      </c>
      <c r="HH56" s="174">
        <v>0</v>
      </c>
      <c r="HI56" s="174">
        <v>6.0000000000000001E-3</v>
      </c>
      <c r="HJ56" s="174">
        <v>0</v>
      </c>
      <c r="HK56" s="174">
        <v>7.0000000000000007E-2</v>
      </c>
      <c r="HL56" s="174">
        <v>0</v>
      </c>
      <c r="HM56" s="174">
        <v>1.0000000000000001E-5</v>
      </c>
      <c r="HN56" s="174">
        <v>1.0000000000000001E-5</v>
      </c>
      <c r="HO56" s="174">
        <v>1.0000000000000001E-5</v>
      </c>
      <c r="HP56" s="174">
        <v>1.0000000000000001E-5</v>
      </c>
      <c r="HQ56" s="174">
        <v>1.0000000000000001E-5</v>
      </c>
      <c r="HR56" s="173">
        <v>0</v>
      </c>
      <c r="HS56" s="174">
        <v>0</v>
      </c>
      <c r="HT56" s="174">
        <v>0</v>
      </c>
      <c r="HU56" s="174">
        <v>0</v>
      </c>
      <c r="HV56" s="174">
        <v>0</v>
      </c>
      <c r="HW56" s="174">
        <v>0</v>
      </c>
      <c r="HX56" s="174">
        <v>0</v>
      </c>
      <c r="HY56" s="174">
        <v>0</v>
      </c>
      <c r="HZ56" s="174">
        <v>0</v>
      </c>
      <c r="IA56" s="174">
        <v>0</v>
      </c>
      <c r="IB56" s="174">
        <v>0</v>
      </c>
      <c r="IC56" s="174">
        <v>0</v>
      </c>
      <c r="ID56" s="174">
        <v>0.82</v>
      </c>
      <c r="IE56" s="174">
        <v>0</v>
      </c>
      <c r="IF56" s="174">
        <v>0</v>
      </c>
      <c r="IG56" s="174">
        <v>0</v>
      </c>
      <c r="IH56" s="174">
        <v>0</v>
      </c>
      <c r="II56" s="174">
        <v>0</v>
      </c>
      <c r="IJ56" s="174">
        <v>0</v>
      </c>
      <c r="IK56" s="174">
        <v>0</v>
      </c>
      <c r="IL56" s="174">
        <v>0</v>
      </c>
      <c r="IM56" s="174">
        <v>0</v>
      </c>
      <c r="IN56" s="174">
        <v>1.7000000000000001E-2</v>
      </c>
      <c r="IO56" s="174">
        <v>4.0000000000000001E-3</v>
      </c>
      <c r="IP56" s="174">
        <v>0</v>
      </c>
      <c r="IQ56" s="174">
        <v>0</v>
      </c>
      <c r="IR56" s="174">
        <v>0</v>
      </c>
      <c r="IS56" s="174">
        <v>0</v>
      </c>
      <c r="IT56" s="174">
        <v>0</v>
      </c>
      <c r="IU56" s="174">
        <v>0.01</v>
      </c>
      <c r="IV56" s="174">
        <v>0</v>
      </c>
      <c r="IW56" s="174">
        <v>0</v>
      </c>
      <c r="IX56" s="174">
        <v>0</v>
      </c>
      <c r="IY56" s="174">
        <v>0</v>
      </c>
      <c r="IZ56" s="174">
        <v>0</v>
      </c>
      <c r="JA56" s="174">
        <v>0</v>
      </c>
      <c r="JB56" s="174">
        <v>0</v>
      </c>
      <c r="JC56" s="174">
        <v>0</v>
      </c>
      <c r="JD56" s="174">
        <v>0</v>
      </c>
      <c r="JE56" s="174">
        <v>1.7999999999999999E-2</v>
      </c>
      <c r="JF56" s="174">
        <v>0</v>
      </c>
      <c r="JG56" s="174">
        <v>0</v>
      </c>
      <c r="JH56" s="174">
        <v>0</v>
      </c>
      <c r="JI56" s="174">
        <v>0</v>
      </c>
      <c r="JJ56" s="174">
        <v>0</v>
      </c>
      <c r="JK56" s="174">
        <v>0</v>
      </c>
      <c r="JL56" s="174">
        <v>0</v>
      </c>
      <c r="JM56" s="174">
        <v>0</v>
      </c>
      <c r="JN56" s="174">
        <v>0</v>
      </c>
      <c r="JO56" s="174">
        <v>0</v>
      </c>
      <c r="JP56" s="174">
        <v>0</v>
      </c>
      <c r="JQ56" s="174">
        <v>0</v>
      </c>
      <c r="JR56" s="174">
        <v>1.2E-2</v>
      </c>
      <c r="JS56" s="174">
        <v>0</v>
      </c>
      <c r="JT56" s="174">
        <v>0</v>
      </c>
      <c r="JU56" s="174">
        <v>1.2999999999999999E-2</v>
      </c>
      <c r="JV56" s="174">
        <v>1.0999999999999999E-2</v>
      </c>
      <c r="JW56" s="174">
        <v>0</v>
      </c>
      <c r="JX56" s="174">
        <v>0</v>
      </c>
      <c r="JY56" s="174">
        <v>0</v>
      </c>
      <c r="JZ56" s="174">
        <v>0</v>
      </c>
      <c r="KA56" s="174">
        <v>0</v>
      </c>
      <c r="KB56" s="174">
        <v>0</v>
      </c>
      <c r="KC56" s="174">
        <v>2.7E-2</v>
      </c>
      <c r="KD56" s="174">
        <v>0</v>
      </c>
      <c r="KE56" s="174">
        <v>1.2E-2</v>
      </c>
      <c r="KF56" s="174">
        <v>0</v>
      </c>
      <c r="KG56" s="174">
        <v>0</v>
      </c>
      <c r="KH56" s="174">
        <v>1.2999999999999999E-2</v>
      </c>
      <c r="KI56" s="174">
        <v>1.0999999999999999E-2</v>
      </c>
      <c r="KJ56" s="174">
        <v>0</v>
      </c>
      <c r="KK56" s="174">
        <v>0</v>
      </c>
      <c r="KL56" s="174">
        <v>0</v>
      </c>
      <c r="KM56" s="174">
        <v>0</v>
      </c>
      <c r="KN56" s="174">
        <v>0</v>
      </c>
      <c r="KO56" s="174">
        <v>0</v>
      </c>
      <c r="KP56" s="174">
        <v>2.7E-2</v>
      </c>
      <c r="KQ56" s="174">
        <v>0</v>
      </c>
      <c r="KR56" s="173">
        <v>0</v>
      </c>
      <c r="KS56" s="174">
        <v>0</v>
      </c>
      <c r="KT56" s="174">
        <v>0</v>
      </c>
      <c r="KU56" s="174">
        <v>0</v>
      </c>
      <c r="KV56" s="174">
        <v>0</v>
      </c>
      <c r="KW56" s="174">
        <v>0</v>
      </c>
      <c r="KX56" s="174">
        <v>0</v>
      </c>
      <c r="KY56" s="174">
        <v>0</v>
      </c>
      <c r="KZ56" s="174">
        <v>0</v>
      </c>
      <c r="LA56" s="174">
        <v>0</v>
      </c>
      <c r="LB56" s="174">
        <v>0</v>
      </c>
      <c r="LC56" s="174">
        <v>0</v>
      </c>
      <c r="LD56" s="174">
        <v>0</v>
      </c>
      <c r="LE56" s="174">
        <v>0</v>
      </c>
      <c r="LF56" s="174">
        <v>0</v>
      </c>
      <c r="LG56" s="174">
        <v>0</v>
      </c>
      <c r="LH56" s="174">
        <v>0</v>
      </c>
      <c r="LI56" s="174">
        <v>0</v>
      </c>
      <c r="LJ56" s="174">
        <v>0</v>
      </c>
      <c r="LK56" s="174">
        <v>0</v>
      </c>
      <c r="LL56" s="174">
        <v>0</v>
      </c>
      <c r="LM56" s="174">
        <v>0</v>
      </c>
      <c r="LN56" s="174">
        <v>0</v>
      </c>
      <c r="LO56" s="174">
        <v>0</v>
      </c>
      <c r="LP56" s="174">
        <v>0.21199999999999999</v>
      </c>
      <c r="LQ56" s="174">
        <v>0</v>
      </c>
      <c r="LR56" s="174">
        <v>0</v>
      </c>
      <c r="LS56" s="174">
        <v>4.0000000000000001E-3</v>
      </c>
      <c r="LT56" s="174">
        <v>0</v>
      </c>
      <c r="LU56" s="174">
        <v>1E-3</v>
      </c>
      <c r="LV56" s="174">
        <v>0</v>
      </c>
      <c r="LW56" s="174">
        <v>0</v>
      </c>
      <c r="LX56" s="174">
        <v>0</v>
      </c>
      <c r="LY56" s="174">
        <v>0</v>
      </c>
      <c r="LZ56" s="174">
        <v>0</v>
      </c>
      <c r="MA56" s="174">
        <v>0</v>
      </c>
      <c r="MB56" s="174">
        <v>0</v>
      </c>
      <c r="MC56" s="174">
        <v>0</v>
      </c>
      <c r="MD56" s="174">
        <v>0</v>
      </c>
      <c r="ME56" s="174">
        <v>1.0999999999999999E-2</v>
      </c>
      <c r="MF56" s="174">
        <v>0</v>
      </c>
      <c r="MG56" s="174">
        <v>0</v>
      </c>
      <c r="MH56" s="174">
        <v>0</v>
      </c>
      <c r="MI56" s="174">
        <v>0</v>
      </c>
      <c r="MJ56" s="174">
        <v>0</v>
      </c>
      <c r="MK56" s="174">
        <v>0</v>
      </c>
      <c r="ML56" s="174">
        <v>0</v>
      </c>
    </row>
    <row r="57" spans="1:350">
      <c r="A57" s="195" t="s">
        <v>68</v>
      </c>
      <c r="B57" s="83">
        <v>1.91E-3</v>
      </c>
      <c r="C57" s="83">
        <v>8.5000000000000006E-3</v>
      </c>
      <c r="D57" s="83">
        <v>1.285E-2</v>
      </c>
      <c r="E57" s="83">
        <v>1.0000000000000001E-5</v>
      </c>
      <c r="F57" s="83">
        <v>1.0000000000000001E-5</v>
      </c>
      <c r="G57" s="83">
        <v>1.0000000000000001E-5</v>
      </c>
      <c r="H57" s="83">
        <v>6.1599999999999997E-3</v>
      </c>
      <c r="I57" s="83">
        <v>5.6899999999999997E-3</v>
      </c>
      <c r="J57" s="83">
        <v>1.0000000000000001E-5</v>
      </c>
      <c r="K57" s="83">
        <v>6.2500000000000003E-3</v>
      </c>
      <c r="L57" s="83">
        <v>1.7559999999999999E-2</v>
      </c>
      <c r="M57" s="83">
        <v>5.9100000000000003E-3</v>
      </c>
      <c r="N57" s="83">
        <v>1.388E-2</v>
      </c>
      <c r="O57" s="83">
        <v>4.1599999999999996E-3</v>
      </c>
      <c r="P57" s="83">
        <v>1.49E-2</v>
      </c>
      <c r="Q57" s="83">
        <v>2.97E-3</v>
      </c>
      <c r="R57" s="83">
        <v>1.0000000000000001E-5</v>
      </c>
      <c r="S57" s="83">
        <v>1.0000000000000001E-5</v>
      </c>
      <c r="T57" s="83">
        <v>7.0000000000000001E-3</v>
      </c>
      <c r="U57" s="83">
        <v>1.0000000000000001E-5</v>
      </c>
      <c r="V57" s="83">
        <v>1.0000000000000001E-5</v>
      </c>
      <c r="W57" s="83">
        <v>1.6310000000000002E-2</v>
      </c>
      <c r="X57" s="83">
        <v>1.92E-3</v>
      </c>
      <c r="Y57" s="83">
        <v>1.0000000000000001E-5</v>
      </c>
      <c r="Z57" s="83">
        <v>1.0000000000000001E-5</v>
      </c>
      <c r="AA57" s="83">
        <v>5.1999999999999998E-3</v>
      </c>
      <c r="AB57" s="83">
        <v>1.0000000000000001E-5</v>
      </c>
      <c r="AC57" s="83">
        <v>9.4999999999999998E-3</v>
      </c>
      <c r="AD57" s="83">
        <v>1.0000000000000001E-5</v>
      </c>
      <c r="AE57" s="83">
        <v>1.0000000000000001E-5</v>
      </c>
      <c r="AF57" s="83">
        <v>1.0000000000000001E-5</v>
      </c>
      <c r="AG57" s="83">
        <v>7.43E-3</v>
      </c>
      <c r="AH57" s="83">
        <v>3.9699999999999996E-3</v>
      </c>
      <c r="AI57" s="83">
        <v>1.0000000000000001E-5</v>
      </c>
      <c r="AJ57" s="83">
        <v>1.0000000000000001E-5</v>
      </c>
      <c r="AK57" s="83">
        <v>1.1939999999999999E-2</v>
      </c>
      <c r="AL57" s="83">
        <v>5.28E-3</v>
      </c>
      <c r="AM57" s="83">
        <v>6.1199999999999996E-3</v>
      </c>
      <c r="AN57" s="83">
        <v>1.0000000000000001E-5</v>
      </c>
      <c r="AO57" s="83">
        <v>1.0000000000000001E-5</v>
      </c>
      <c r="AP57" s="83">
        <v>1.2959999999999999E-2</v>
      </c>
      <c r="AQ57" s="83">
        <v>1.0000000000000001E-5</v>
      </c>
      <c r="AR57" s="83">
        <v>8.4999999999999995E-4</v>
      </c>
      <c r="AS57" s="83">
        <v>1.1900000000000001E-3</v>
      </c>
      <c r="AT57" s="83">
        <v>5.2300000000000003E-3</v>
      </c>
      <c r="AU57" s="83">
        <v>1.0000000000000001E-5</v>
      </c>
      <c r="AV57" s="83">
        <v>2.3800000000000002E-3</v>
      </c>
      <c r="AW57" s="83">
        <v>4.6999999999999999E-4</v>
      </c>
      <c r="AX57" s="83">
        <v>1.0000000000000001E-5</v>
      </c>
      <c r="AY57" s="83">
        <v>1.0000000000000001E-5</v>
      </c>
      <c r="AZ57" s="83">
        <v>6.8100000000000001E-3</v>
      </c>
      <c r="BA57" s="84">
        <v>1.0000000000000001E-5</v>
      </c>
      <c r="BB57" s="83">
        <v>8.1799999999999998E-3</v>
      </c>
      <c r="BC57" s="83">
        <v>1E-4</v>
      </c>
      <c r="BD57" s="83">
        <v>1.4019999999999999E-2</v>
      </c>
      <c r="BE57" s="83">
        <v>1.0000000000000001E-5</v>
      </c>
      <c r="BF57" s="83">
        <v>1.0000000000000001E-5</v>
      </c>
      <c r="BG57" s="83">
        <v>1.32E-3</v>
      </c>
      <c r="BH57" s="83">
        <v>1.0000000000000001E-5</v>
      </c>
      <c r="BI57" s="83">
        <v>1.0000000000000001E-5</v>
      </c>
      <c r="BJ57" s="83">
        <v>1.0000000000000001E-5</v>
      </c>
      <c r="BK57" s="83">
        <v>1.0000000000000001E-5</v>
      </c>
      <c r="BL57" s="83">
        <v>1.0000000000000001E-5</v>
      </c>
      <c r="BM57" s="83">
        <v>1.0000000000000001E-5</v>
      </c>
      <c r="BN57" s="83">
        <v>2.8E-3</v>
      </c>
      <c r="BO57" s="83">
        <v>8.6800000000000002E-3</v>
      </c>
      <c r="BP57" s="83">
        <v>8.0300000000000007E-3</v>
      </c>
      <c r="BQ57" s="83">
        <v>8.77E-3</v>
      </c>
      <c r="BR57" s="83">
        <v>1.6230000000000001E-2</v>
      </c>
      <c r="BS57" s="83">
        <v>1.0000000000000001E-5</v>
      </c>
      <c r="BT57" s="83">
        <v>1.8E-3</v>
      </c>
      <c r="BU57" s="83">
        <v>1.0000000000000001E-5</v>
      </c>
      <c r="BV57" s="83">
        <v>2.6199999999999999E-3</v>
      </c>
      <c r="BW57" s="83">
        <v>1.0000000000000001E-5</v>
      </c>
      <c r="BX57" s="83">
        <v>1.4109999999999999E-2</v>
      </c>
      <c r="BY57" s="83">
        <v>1.0000000000000001E-5</v>
      </c>
      <c r="BZ57" s="83">
        <v>1.0000000000000001E-5</v>
      </c>
      <c r="CA57" s="83">
        <v>1.0000000000000001E-5</v>
      </c>
      <c r="CB57" s="83">
        <v>1.0000000000000001E-5</v>
      </c>
      <c r="CC57" s="83">
        <v>1.0000000000000001E-5</v>
      </c>
      <c r="CD57" s="83">
        <v>1.0000000000000001E-5</v>
      </c>
      <c r="CE57" s="83">
        <v>1.157E-2</v>
      </c>
      <c r="CF57" s="83">
        <v>1.0000000000000001E-5</v>
      </c>
      <c r="CG57" s="83">
        <v>5.0499999999999998E-3</v>
      </c>
      <c r="CH57" s="83">
        <v>3.014E-2</v>
      </c>
      <c r="CI57" s="83">
        <v>7.0400000000000003E-3</v>
      </c>
      <c r="CJ57" s="83">
        <v>1.0000000000000001E-5</v>
      </c>
      <c r="CK57" s="83">
        <v>2.0709999999999999E-2</v>
      </c>
      <c r="CL57" s="83">
        <v>2.1090000000000001E-2</v>
      </c>
      <c r="CM57" s="81">
        <v>1.0000000000000001E-5</v>
      </c>
      <c r="CN57" s="82">
        <v>1.0000000000000001E-5</v>
      </c>
      <c r="CO57" s="82">
        <v>1.0000000000000001E-5</v>
      </c>
      <c r="CP57" s="82">
        <v>1.0000000000000001E-5</v>
      </c>
      <c r="CQ57" s="82">
        <v>1.1050000000000001E-2</v>
      </c>
      <c r="CR57" s="82">
        <v>1.0000000000000001E-5</v>
      </c>
      <c r="CS57" s="82">
        <v>1.0000000000000001E-5</v>
      </c>
      <c r="CT57" s="82">
        <v>2.32E-3</v>
      </c>
      <c r="CU57" s="82">
        <v>1.125E-2</v>
      </c>
      <c r="CV57" s="82">
        <v>5.3E-3</v>
      </c>
      <c r="CW57" s="82">
        <v>1.0000000000000001E-5</v>
      </c>
      <c r="CX57" s="82">
        <v>1.0000000000000001E-5</v>
      </c>
      <c r="CY57" s="82">
        <v>1.0000000000000001E-5</v>
      </c>
      <c r="CZ57" s="82">
        <v>1.0000000000000001E-5</v>
      </c>
      <c r="DA57" s="82">
        <v>1.0000000000000001E-5</v>
      </c>
      <c r="DB57" s="82">
        <v>1.9499999999999999E-3</v>
      </c>
      <c r="DC57" s="82">
        <v>1.0000000000000001E-5</v>
      </c>
      <c r="DD57" s="82">
        <v>2.2210000000000001E-2</v>
      </c>
      <c r="DE57" s="82">
        <v>2.308E-2</v>
      </c>
      <c r="DF57" s="82">
        <v>1.0000000000000001E-5</v>
      </c>
      <c r="DG57" s="82">
        <v>1.0000000000000001E-5</v>
      </c>
      <c r="DH57" s="82">
        <v>1.0000000000000001E-5</v>
      </c>
      <c r="DI57" s="82">
        <v>1.175E-2</v>
      </c>
      <c r="DJ57" s="82">
        <v>1.0000000000000001E-5</v>
      </c>
      <c r="DK57" s="82">
        <v>3.8000000000000002E-4</v>
      </c>
      <c r="DL57" s="82">
        <v>1.5520000000000001E-2</v>
      </c>
      <c r="DM57" s="82">
        <v>1.0000000000000001E-5</v>
      </c>
      <c r="DN57" s="82">
        <v>1.319E-2</v>
      </c>
      <c r="DO57" s="82">
        <v>1.694E-2</v>
      </c>
      <c r="DP57" s="82">
        <v>3.5999999999999999E-3</v>
      </c>
      <c r="DQ57" s="85">
        <v>1.3699999999999999E-3</v>
      </c>
      <c r="DR57" s="85">
        <v>1.0000000000000001E-5</v>
      </c>
      <c r="DS57" s="85">
        <v>1.0000000000000001E-5</v>
      </c>
      <c r="DT57" s="85">
        <v>1.9609999999999999E-2</v>
      </c>
      <c r="DU57" s="85">
        <v>2.0670000000000001E-2</v>
      </c>
      <c r="DV57" s="85">
        <v>1.0000000000000001E-5</v>
      </c>
      <c r="DW57" s="85">
        <v>4.0999999999999999E-4</v>
      </c>
      <c r="DX57" s="85">
        <v>1.0000000000000001E-5</v>
      </c>
      <c r="DY57" s="85">
        <v>1.0000000000000001E-5</v>
      </c>
      <c r="DZ57" s="85">
        <v>1.6490000000000001E-2</v>
      </c>
      <c r="EA57" s="173">
        <v>2.0539999999999999E-2</v>
      </c>
      <c r="EB57" s="174">
        <v>1.6900000000000001E-3</v>
      </c>
      <c r="EC57" s="174">
        <v>1.0000000000000001E-5</v>
      </c>
      <c r="ED57" s="174">
        <v>1.0000000000000001E-5</v>
      </c>
      <c r="EE57" s="174">
        <v>1.235E-2</v>
      </c>
      <c r="EF57" s="174">
        <v>1.0000000000000001E-5</v>
      </c>
      <c r="EG57" s="174">
        <v>8.4899999999999993E-3</v>
      </c>
      <c r="EH57" s="174">
        <v>2.1099999999999999E-3</v>
      </c>
      <c r="EI57" s="174">
        <v>1.0000000000000001E-5</v>
      </c>
      <c r="EJ57" s="174">
        <v>7.9600000000000001E-3</v>
      </c>
      <c r="EK57" s="174">
        <v>9.2200000000000008E-3</v>
      </c>
      <c r="EL57" s="174">
        <v>6.4599999999999996E-3</v>
      </c>
      <c r="EM57" s="174">
        <v>1.0000000000000001E-5</v>
      </c>
      <c r="EN57" s="174">
        <v>1.0000000000000001E-5</v>
      </c>
      <c r="EO57" s="174">
        <v>1.0000000000000001E-5</v>
      </c>
      <c r="EP57" s="174">
        <v>1.81E-3</v>
      </c>
      <c r="EQ57" s="174">
        <v>1.0000000000000001E-5</v>
      </c>
      <c r="ER57" s="174">
        <v>5.0800000000000003E-3</v>
      </c>
      <c r="ES57" s="174">
        <v>1.0000000000000001E-5</v>
      </c>
      <c r="ET57" s="174">
        <v>2.802E-2</v>
      </c>
      <c r="EU57" s="174">
        <v>1.0000000000000001E-5</v>
      </c>
      <c r="EV57" s="174">
        <v>2.103E-2</v>
      </c>
      <c r="EW57" s="174">
        <v>7.1199999999999996E-3</v>
      </c>
      <c r="EX57" s="174">
        <v>1.0000000000000001E-5</v>
      </c>
      <c r="EY57" s="174">
        <v>1.0000000000000001E-5</v>
      </c>
      <c r="EZ57" s="174">
        <v>4.0999999999999999E-4</v>
      </c>
      <c r="FA57" s="174">
        <v>1.0000000000000001E-5</v>
      </c>
      <c r="FB57" s="174">
        <v>1.0000000000000001E-5</v>
      </c>
      <c r="FC57" s="174">
        <v>1.0000000000000001E-5</v>
      </c>
      <c r="FD57" s="174">
        <v>1.0000000000000001E-5</v>
      </c>
      <c r="FE57" s="174">
        <v>6.7799999999999996E-3</v>
      </c>
      <c r="FF57" s="174">
        <v>1.0000000000000001E-5</v>
      </c>
      <c r="FG57" s="174">
        <v>1.0000000000000001E-5</v>
      </c>
      <c r="FH57" s="174">
        <v>1.0000000000000001E-5</v>
      </c>
      <c r="FI57" s="174">
        <v>1.0000000000000001E-5</v>
      </c>
      <c r="FJ57" s="174">
        <v>1.0000000000000001E-5</v>
      </c>
      <c r="FK57" s="174">
        <v>4.1900000000000001E-3</v>
      </c>
      <c r="FL57" s="174">
        <v>1.6199999999999999E-2</v>
      </c>
      <c r="FM57" s="174">
        <v>1.0000000000000001E-5</v>
      </c>
      <c r="FN57" s="174">
        <v>0</v>
      </c>
      <c r="FO57" s="174">
        <v>8.9999999999999993E-3</v>
      </c>
      <c r="FP57" s="174">
        <v>2.3720000000000001E-2</v>
      </c>
      <c r="FQ57" s="174">
        <v>1.2319999999999999E-2</v>
      </c>
      <c r="FR57" s="174">
        <v>1.0000000000000001E-5</v>
      </c>
      <c r="FS57" s="174">
        <v>7.5500000000000003E-3</v>
      </c>
      <c r="FT57" s="174">
        <v>1.0000000000000001E-5</v>
      </c>
      <c r="FU57" s="174">
        <v>6.0600000000000003E-3</v>
      </c>
      <c r="FV57" s="174">
        <v>1.3820000000000001E-2</v>
      </c>
      <c r="FW57" s="174">
        <v>1.0000000000000001E-5</v>
      </c>
      <c r="FX57" s="174">
        <v>1.0000000000000001E-5</v>
      </c>
      <c r="FY57" s="174">
        <v>1.0000000000000001E-5</v>
      </c>
      <c r="FZ57" s="174">
        <v>1.0000000000000001E-5</v>
      </c>
      <c r="GA57" s="174">
        <v>1.0000000000000001E-5</v>
      </c>
      <c r="GB57" s="174">
        <v>2.3999999999999998E-3</v>
      </c>
      <c r="GC57" s="174">
        <v>1.487E-2</v>
      </c>
      <c r="GD57" s="174">
        <v>0.02</v>
      </c>
      <c r="GE57" s="174">
        <v>0</v>
      </c>
      <c r="GF57" s="173">
        <v>1.0000000000000001E-5</v>
      </c>
      <c r="GG57" s="174">
        <v>1.0000000000000001E-5</v>
      </c>
      <c r="GH57" s="174">
        <v>4.8900000000000002E-3</v>
      </c>
      <c r="GI57" s="174">
        <v>6.5399999999999998E-3</v>
      </c>
      <c r="GJ57" s="174">
        <v>1.0000000000000001E-5</v>
      </c>
      <c r="GK57" s="174">
        <v>1.251E-2</v>
      </c>
      <c r="GL57" s="174">
        <v>1.0000000000000001E-5</v>
      </c>
      <c r="GM57" s="174">
        <v>2.0590000000000001E-2</v>
      </c>
      <c r="GN57" s="174">
        <v>1.076E-2</v>
      </c>
      <c r="GO57" s="174">
        <v>1.0000000000000001E-5</v>
      </c>
      <c r="GP57" s="174">
        <v>1.0000000000000001E-5</v>
      </c>
      <c r="GQ57" s="174">
        <v>5.9000000000000003E-4</v>
      </c>
      <c r="GR57" s="174">
        <v>7.3000000000000001E-3</v>
      </c>
      <c r="GS57" s="174">
        <v>1.9300000000000001E-3</v>
      </c>
      <c r="GT57" s="174">
        <v>1.4829999999999999E-2</v>
      </c>
      <c r="GU57" s="174">
        <v>1.384E-2</v>
      </c>
      <c r="GV57" s="174">
        <v>3.79E-3</v>
      </c>
      <c r="GW57" s="174">
        <v>1.0000000000000001E-5</v>
      </c>
      <c r="GX57" s="174">
        <v>1.47E-3</v>
      </c>
      <c r="GY57" s="174">
        <v>1.0000000000000001E-5</v>
      </c>
      <c r="GZ57" s="174">
        <v>1.0000000000000001E-5</v>
      </c>
      <c r="HA57" s="174">
        <v>1.5399999999999999E-3</v>
      </c>
      <c r="HB57" s="174">
        <v>1.2529999999999999E-2</v>
      </c>
      <c r="HC57" s="174">
        <v>1.0000000000000001E-5</v>
      </c>
      <c r="HD57" s="174">
        <v>7.5300000000000002E-3</v>
      </c>
      <c r="HE57" s="174">
        <v>1.0000000000000001E-5</v>
      </c>
      <c r="HF57" s="174">
        <v>0</v>
      </c>
      <c r="HG57" s="174">
        <v>1.0999999999999999E-2</v>
      </c>
      <c r="HH57" s="174">
        <v>3.3000000000000002E-2</v>
      </c>
      <c r="HI57" s="174">
        <v>0</v>
      </c>
      <c r="HJ57" s="174">
        <v>0</v>
      </c>
      <c r="HK57" s="174">
        <v>3.5000000000000003E-2</v>
      </c>
      <c r="HL57" s="174">
        <v>0</v>
      </c>
      <c r="HM57" s="174">
        <v>1.0000000000000001E-5</v>
      </c>
      <c r="HN57" s="174">
        <v>1E-4</v>
      </c>
      <c r="HO57" s="174">
        <v>7.9000000000000001E-4</v>
      </c>
      <c r="HP57" s="174">
        <v>8.2400000000000008E-3</v>
      </c>
      <c r="HQ57" s="174">
        <v>1.0000000000000001E-5</v>
      </c>
      <c r="HR57" s="173">
        <v>3.0000000000000001E-3</v>
      </c>
      <c r="HS57" s="174">
        <v>1.2999999999999999E-2</v>
      </c>
      <c r="HT57" s="174">
        <v>1.6E-2</v>
      </c>
      <c r="HU57" s="174">
        <v>1.9E-2</v>
      </c>
      <c r="HV57" s="174">
        <v>0</v>
      </c>
      <c r="HW57" s="174">
        <v>0</v>
      </c>
      <c r="HX57" s="174">
        <v>0</v>
      </c>
      <c r="HY57" s="174">
        <v>0</v>
      </c>
      <c r="HZ57" s="174">
        <v>1.4E-2</v>
      </c>
      <c r="IA57" s="174">
        <v>7.0000000000000001E-3</v>
      </c>
      <c r="IB57" s="174">
        <v>8.9999999999999993E-3</v>
      </c>
      <c r="IC57" s="174">
        <v>7.0000000000000001E-3</v>
      </c>
      <c r="ID57" s="174">
        <v>0</v>
      </c>
      <c r="IE57" s="174">
        <v>0</v>
      </c>
      <c r="IF57" s="174">
        <v>0</v>
      </c>
      <c r="IG57" s="174">
        <v>0</v>
      </c>
      <c r="IH57" s="174">
        <v>0</v>
      </c>
      <c r="II57" s="174">
        <v>3.0000000000000001E-3</v>
      </c>
      <c r="IJ57" s="174">
        <v>0</v>
      </c>
      <c r="IK57" s="174">
        <v>0</v>
      </c>
      <c r="IL57" s="174">
        <v>0</v>
      </c>
      <c r="IM57" s="174">
        <v>0</v>
      </c>
      <c r="IN57" s="174">
        <v>2.8000000000000001E-2</v>
      </c>
      <c r="IO57" s="174">
        <v>2.1999999999999999E-2</v>
      </c>
      <c r="IP57" s="174">
        <v>0</v>
      </c>
      <c r="IQ57" s="174">
        <v>0</v>
      </c>
      <c r="IR57" s="174">
        <v>0</v>
      </c>
      <c r="IS57" s="174">
        <v>1.2E-2</v>
      </c>
      <c r="IT57" s="174">
        <v>7.0000000000000001E-3</v>
      </c>
      <c r="IU57" s="174">
        <v>6.0000000000000001E-3</v>
      </c>
      <c r="IV57" s="174">
        <v>2E-3</v>
      </c>
      <c r="IW57" s="174">
        <v>0</v>
      </c>
      <c r="IX57" s="174">
        <v>3.5999999999999997E-2</v>
      </c>
      <c r="IY57" s="174">
        <v>6.0000000000000001E-3</v>
      </c>
      <c r="IZ57" s="174">
        <v>0.01</v>
      </c>
      <c r="JA57" s="174">
        <v>0</v>
      </c>
      <c r="JB57" s="174">
        <v>3.0000000000000001E-3</v>
      </c>
      <c r="JC57" s="174">
        <v>0</v>
      </c>
      <c r="JD57" s="174">
        <v>0</v>
      </c>
      <c r="JE57" s="174">
        <v>3.0000000000000001E-3</v>
      </c>
      <c r="JF57" s="174">
        <v>8.0000000000000002E-3</v>
      </c>
      <c r="JG57" s="174">
        <v>1.6E-2</v>
      </c>
      <c r="JH57" s="174">
        <v>0</v>
      </c>
      <c r="JI57" s="174">
        <v>0</v>
      </c>
      <c r="JJ57" s="174">
        <v>0</v>
      </c>
      <c r="JK57" s="174">
        <v>0</v>
      </c>
      <c r="JL57" s="174">
        <v>6.0000000000000001E-3</v>
      </c>
      <c r="JM57" s="174">
        <v>1.0999999999999999E-2</v>
      </c>
      <c r="JN57" s="174">
        <v>0</v>
      </c>
      <c r="JO57" s="174">
        <v>0.02</v>
      </c>
      <c r="JP57" s="174">
        <v>7.0000000000000001E-3</v>
      </c>
      <c r="JQ57" s="174">
        <v>7.0000000000000001E-3</v>
      </c>
      <c r="JR57" s="174">
        <v>0</v>
      </c>
      <c r="JS57" s="174">
        <v>8.0000000000000002E-3</v>
      </c>
      <c r="JT57" s="174">
        <v>0</v>
      </c>
      <c r="JU57" s="174">
        <v>1.4E-2</v>
      </c>
      <c r="JV57" s="174">
        <v>1.4999999999999999E-2</v>
      </c>
      <c r="JW57" s="174">
        <v>1.0999999999999999E-2</v>
      </c>
      <c r="JX57" s="174">
        <v>6.0000000000000001E-3</v>
      </c>
      <c r="JY57" s="174">
        <v>8.9999999999999993E-3</v>
      </c>
      <c r="JZ57" s="174">
        <v>0</v>
      </c>
      <c r="KA57" s="174">
        <v>6.0000000000000001E-3</v>
      </c>
      <c r="KB57" s="174">
        <v>8.9999999999999993E-3</v>
      </c>
      <c r="KC57" s="174">
        <v>5.0000000000000001E-3</v>
      </c>
      <c r="KD57" s="174">
        <v>2E-3</v>
      </c>
      <c r="KE57" s="174">
        <v>0</v>
      </c>
      <c r="KF57" s="174">
        <v>8.0000000000000002E-3</v>
      </c>
      <c r="KG57" s="174">
        <v>0</v>
      </c>
      <c r="KH57" s="174">
        <v>1.4E-2</v>
      </c>
      <c r="KI57" s="174">
        <v>1.4999999999999999E-2</v>
      </c>
      <c r="KJ57" s="174">
        <v>1.0999999999999999E-2</v>
      </c>
      <c r="KK57" s="174">
        <v>6.0000000000000001E-3</v>
      </c>
      <c r="KL57" s="174">
        <v>8.9999999999999993E-3</v>
      </c>
      <c r="KM57" s="174">
        <v>0</v>
      </c>
      <c r="KN57" s="174">
        <v>6.0000000000000001E-3</v>
      </c>
      <c r="KO57" s="174">
        <v>8.9999999999999993E-3</v>
      </c>
      <c r="KP57" s="174">
        <v>5.0000000000000001E-3</v>
      </c>
      <c r="KQ57" s="174">
        <v>2E-3</v>
      </c>
      <c r="KR57" s="173">
        <v>0</v>
      </c>
      <c r="KS57" s="174">
        <v>1E-3</v>
      </c>
      <c r="KT57" s="174">
        <v>0</v>
      </c>
      <c r="KU57" s="174">
        <v>7.0000000000000001E-3</v>
      </c>
      <c r="KV57" s="174">
        <v>0</v>
      </c>
      <c r="KW57" s="174">
        <v>0</v>
      </c>
      <c r="KX57" s="174">
        <v>0</v>
      </c>
      <c r="KY57" s="174">
        <v>0</v>
      </c>
      <c r="KZ57" s="174">
        <v>5.0000000000000001E-3</v>
      </c>
      <c r="LA57" s="174">
        <v>0</v>
      </c>
      <c r="LB57" s="174">
        <v>3.0000000000000001E-3</v>
      </c>
      <c r="LC57" s="174">
        <v>1.2E-2</v>
      </c>
      <c r="LD57" s="174">
        <v>0</v>
      </c>
      <c r="LE57" s="174">
        <v>1.4999999999999999E-2</v>
      </c>
      <c r="LF57" s="174">
        <v>0</v>
      </c>
      <c r="LG57" s="174">
        <v>8.9999999999999993E-3</v>
      </c>
      <c r="LH57" s="174">
        <v>1.4E-2</v>
      </c>
      <c r="LI57" s="174">
        <v>0</v>
      </c>
      <c r="LJ57" s="174">
        <v>0</v>
      </c>
      <c r="LK57" s="174">
        <v>3.0000000000000001E-3</v>
      </c>
      <c r="LL57" s="174">
        <v>5.0000000000000001E-3</v>
      </c>
      <c r="LM57" s="174">
        <v>0</v>
      </c>
      <c r="LN57" s="174">
        <v>0</v>
      </c>
      <c r="LO57" s="174">
        <v>6.0000000000000001E-3</v>
      </c>
      <c r="LP57" s="174">
        <v>0</v>
      </c>
      <c r="LQ57" s="174">
        <v>1.4E-2</v>
      </c>
      <c r="LR57" s="174">
        <v>0</v>
      </c>
      <c r="LS57" s="174">
        <v>3.1E-2</v>
      </c>
      <c r="LT57" s="174">
        <v>0</v>
      </c>
      <c r="LU57" s="174">
        <v>0</v>
      </c>
      <c r="LV57" s="174">
        <v>0</v>
      </c>
      <c r="LW57" s="174">
        <v>5.0000000000000001E-3</v>
      </c>
      <c r="LX57" s="174">
        <v>1E-3</v>
      </c>
      <c r="LY57" s="174">
        <v>1.2E-2</v>
      </c>
      <c r="LZ57" s="174">
        <v>0</v>
      </c>
      <c r="MA57" s="174">
        <v>0</v>
      </c>
      <c r="MB57" s="174">
        <v>1.2999999999999999E-2</v>
      </c>
      <c r="MC57" s="174">
        <v>7.0000000000000001E-3</v>
      </c>
      <c r="MD57" s="174">
        <v>0</v>
      </c>
      <c r="ME57" s="174">
        <v>3.0000000000000001E-3</v>
      </c>
      <c r="MF57" s="174">
        <v>7.0000000000000001E-3</v>
      </c>
      <c r="MG57" s="174">
        <v>8.9999999999999993E-3</v>
      </c>
      <c r="MH57" s="174">
        <v>0</v>
      </c>
      <c r="MI57" s="174">
        <v>1.4E-2</v>
      </c>
      <c r="MJ57" s="174">
        <v>1.0999999999999999E-2</v>
      </c>
      <c r="MK57" s="174">
        <v>1.4999999999999999E-2</v>
      </c>
      <c r="ML57" s="174">
        <v>1.2999999999999999E-2</v>
      </c>
    </row>
    <row r="58" spans="1:350">
      <c r="A58" s="195" t="s">
        <v>18</v>
      </c>
      <c r="B58" s="83">
        <v>100.7071</v>
      </c>
      <c r="C58" s="83">
        <v>100.97020000000001</v>
      </c>
      <c r="D58" s="83">
        <v>100.3601</v>
      </c>
      <c r="E58" s="83">
        <v>100.6827</v>
      </c>
      <c r="F58" s="83">
        <v>100.7003</v>
      </c>
      <c r="G58" s="83">
        <v>100.5205</v>
      </c>
      <c r="H58" s="83">
        <v>100.51900000000001</v>
      </c>
      <c r="I58" s="83">
        <v>99.717449999999999</v>
      </c>
      <c r="J58" s="83">
        <v>100.76179999999999</v>
      </c>
      <c r="K58" s="83">
        <v>100.1759</v>
      </c>
      <c r="L58" s="83">
        <v>98.98751</v>
      </c>
      <c r="M58" s="83">
        <v>99.066969999999998</v>
      </c>
      <c r="N58" s="83">
        <v>100.8336</v>
      </c>
      <c r="O58" s="83">
        <v>100.1735</v>
      </c>
      <c r="P58" s="83">
        <v>100.25790000000001</v>
      </c>
      <c r="Q58" s="83">
        <v>100.4746</v>
      </c>
      <c r="R58" s="83">
        <v>99.562560000000005</v>
      </c>
      <c r="S58" s="83">
        <v>100.389</v>
      </c>
      <c r="T58" s="83">
        <v>98.622540000000001</v>
      </c>
      <c r="U58" s="83">
        <v>97.877459999999999</v>
      </c>
      <c r="V58" s="83">
        <v>100.55589999999999</v>
      </c>
      <c r="W58" s="83">
        <v>100.57599999999999</v>
      </c>
      <c r="X58" s="83">
        <v>100.3797</v>
      </c>
      <c r="Y58" s="83">
        <v>100.539</v>
      </c>
      <c r="Z58" s="83">
        <v>100.2936</v>
      </c>
      <c r="AA58" s="83">
        <v>100.28749999999999</v>
      </c>
      <c r="AB58" s="83">
        <v>99.589399999999998</v>
      </c>
      <c r="AC58" s="83">
        <v>100.4054</v>
      </c>
      <c r="AD58" s="83">
        <v>100.5334</v>
      </c>
      <c r="AE58" s="83">
        <v>100.21510000000001</v>
      </c>
      <c r="AF58" s="83">
        <v>100.5138</v>
      </c>
      <c r="AG58" s="83">
        <v>101.0326</v>
      </c>
      <c r="AH58" s="83">
        <v>101.47320000000001</v>
      </c>
      <c r="AI58" s="83">
        <v>100.5557</v>
      </c>
      <c r="AJ58" s="83">
        <v>100.6109</v>
      </c>
      <c r="AK58" s="83">
        <v>100.8625</v>
      </c>
      <c r="AL58" s="83">
        <v>100.1127</v>
      </c>
      <c r="AM58" s="83">
        <v>100.8698</v>
      </c>
      <c r="AN58" s="83">
        <v>96.98706</v>
      </c>
      <c r="AO58" s="83">
        <v>99.56174</v>
      </c>
      <c r="AP58" s="83">
        <v>100.47499999999999</v>
      </c>
      <c r="AQ58" s="83">
        <v>100.9443</v>
      </c>
      <c r="AR58" s="83">
        <v>99.691990000000004</v>
      </c>
      <c r="AS58" s="83">
        <v>100.7316</v>
      </c>
      <c r="AT58" s="83">
        <v>100.3232</v>
      </c>
      <c r="AU58" s="83">
        <v>100.7808</v>
      </c>
      <c r="AV58" s="83">
        <v>99.114490000000004</v>
      </c>
      <c r="AW58" s="83">
        <v>100.18089999999999</v>
      </c>
      <c r="AX58" s="83">
        <v>99.200760000000002</v>
      </c>
      <c r="AY58" s="83">
        <v>98.559240000000003</v>
      </c>
      <c r="AZ58" s="83">
        <v>99.369659999999996</v>
      </c>
      <c r="BA58" s="84">
        <v>98.421279999999996</v>
      </c>
      <c r="BB58" s="83">
        <v>98.267939999999996</v>
      </c>
      <c r="BC58" s="83">
        <v>98.998350000000002</v>
      </c>
      <c r="BD58" s="83">
        <v>98.275570000000002</v>
      </c>
      <c r="BE58" s="83">
        <v>98.775790000000001</v>
      </c>
      <c r="BF58" s="83">
        <v>99.148570000000007</v>
      </c>
      <c r="BG58" s="83">
        <v>99.568790000000007</v>
      </c>
      <c r="BH58" s="83">
        <v>99.334980000000002</v>
      </c>
      <c r="BI58" s="83">
        <v>99.266030000000001</v>
      </c>
      <c r="BJ58" s="83">
        <v>99.510940000000005</v>
      </c>
      <c r="BK58" s="83">
        <v>100.5412</v>
      </c>
      <c r="BL58" s="83">
        <v>99.968389999999999</v>
      </c>
      <c r="BM58" s="83">
        <v>99.431399999999996</v>
      </c>
      <c r="BN58" s="83">
        <v>99.355199999999996</v>
      </c>
      <c r="BO58" s="83">
        <v>98.954300000000003</v>
      </c>
      <c r="BP58" s="83">
        <v>99.356830000000002</v>
      </c>
      <c r="BQ58" s="83">
        <v>98.647909999999996</v>
      </c>
      <c r="BR58" s="83">
        <v>98.702910000000003</v>
      </c>
      <c r="BS58" s="83">
        <v>99.250910000000005</v>
      </c>
      <c r="BT58" s="83">
        <v>99.566609999999997</v>
      </c>
      <c r="BU58" s="83">
        <v>100.1507</v>
      </c>
      <c r="BV58" s="83">
        <v>99.542540000000002</v>
      </c>
      <c r="BW58" s="83">
        <v>99.877669999999995</v>
      </c>
      <c r="BX58" s="83">
        <v>98.661550000000005</v>
      </c>
      <c r="BY58" s="83">
        <v>98.935010000000005</v>
      </c>
      <c r="BZ58" s="83">
        <v>99.691299999999998</v>
      </c>
      <c r="CA58" s="83">
        <v>98.768360000000001</v>
      </c>
      <c r="CB58" s="83">
        <v>99.326350000000005</v>
      </c>
      <c r="CC58" s="83">
        <v>100.9443</v>
      </c>
      <c r="CD58" s="83">
        <v>100.8044</v>
      </c>
      <c r="CE58" s="83">
        <v>100.2393</v>
      </c>
      <c r="CF58" s="83">
        <v>100.36709999999999</v>
      </c>
      <c r="CG58" s="83">
        <v>96.822680000000005</v>
      </c>
      <c r="CH58" s="83">
        <v>98.302149999999997</v>
      </c>
      <c r="CI58" s="83">
        <v>98.763850000000005</v>
      </c>
      <c r="CJ58" s="83">
        <v>99.37473</v>
      </c>
      <c r="CK58" s="83">
        <v>99.612920000000003</v>
      </c>
      <c r="CL58" s="83">
        <v>100.80370000000001</v>
      </c>
      <c r="CM58" s="86">
        <v>100.01730000000001</v>
      </c>
      <c r="CN58" s="87">
        <v>99.802059999999997</v>
      </c>
      <c r="CO58" s="87">
        <v>98.888090000000005</v>
      </c>
      <c r="CP58" s="87">
        <v>99.413889999999995</v>
      </c>
      <c r="CQ58" s="87">
        <v>99.594800000000006</v>
      </c>
      <c r="CR58" s="87">
        <v>99.18253</v>
      </c>
      <c r="CS58" s="87">
        <v>98.209419999999994</v>
      </c>
      <c r="CT58" s="87">
        <v>97.92971</v>
      </c>
      <c r="CU58" s="87">
        <v>97.445189999999997</v>
      </c>
      <c r="CV58" s="87">
        <v>97.345290000000006</v>
      </c>
      <c r="CW58" s="87">
        <v>97.396510000000006</v>
      </c>
      <c r="CX58" s="87">
        <v>97.914860000000004</v>
      </c>
      <c r="CY58" s="87">
        <v>97.978399999999993</v>
      </c>
      <c r="CZ58" s="87">
        <v>97.050359999999998</v>
      </c>
      <c r="DA58" s="87">
        <v>98.489159999999998</v>
      </c>
      <c r="DB58" s="87">
        <v>98.823040000000006</v>
      </c>
      <c r="DC58" s="87">
        <v>96.584739999999996</v>
      </c>
      <c r="DD58" s="87">
        <v>97.483379999999997</v>
      </c>
      <c r="DE58" s="87">
        <v>96.133150000000001</v>
      </c>
      <c r="DF58" s="87">
        <v>97.57414</v>
      </c>
      <c r="DG58" s="87">
        <v>95.645939999999996</v>
      </c>
      <c r="DH58" s="87">
        <v>98.282970000000006</v>
      </c>
      <c r="DI58" s="87">
        <v>98.09402</v>
      </c>
      <c r="DJ58" s="87">
        <v>99.326530000000005</v>
      </c>
      <c r="DK58" s="87">
        <v>98.125950000000003</v>
      </c>
      <c r="DL58" s="87">
        <v>96.111859999999993</v>
      </c>
      <c r="DM58" s="87">
        <v>96.077740000000006</v>
      </c>
      <c r="DN58" s="87">
        <v>97.647419999999997</v>
      </c>
      <c r="DO58" s="87">
        <v>96.805090000000007</v>
      </c>
      <c r="DP58" s="87">
        <v>98.223010000000002</v>
      </c>
      <c r="DQ58" s="85">
        <v>97.319180000000003</v>
      </c>
      <c r="DR58" s="85">
        <v>96.631420000000006</v>
      </c>
      <c r="DS58" s="85">
        <v>98.153130000000004</v>
      </c>
      <c r="DT58" s="85">
        <v>98.984539999999996</v>
      </c>
      <c r="DU58" s="85">
        <v>98.374660000000006</v>
      </c>
      <c r="DV58" s="85">
        <v>98.826130000000006</v>
      </c>
      <c r="DW58" s="85">
        <v>99.298270000000002</v>
      </c>
      <c r="DX58" s="85">
        <v>96.41122</v>
      </c>
      <c r="DY58" s="85">
        <v>98.391239999999996</v>
      </c>
      <c r="DZ58" s="85">
        <v>97.085909999999998</v>
      </c>
      <c r="EA58" s="173">
        <v>99.952839999999995</v>
      </c>
      <c r="EB58" s="174">
        <v>100.4751</v>
      </c>
      <c r="EC58" s="174">
        <v>99.494380000000007</v>
      </c>
      <c r="ED58" s="174">
        <v>100.0732</v>
      </c>
      <c r="EE58" s="174">
        <v>99.400559999999999</v>
      </c>
      <c r="EF58" s="174">
        <v>99.695790000000002</v>
      </c>
      <c r="EG58" s="174">
        <v>98.560069999999996</v>
      </c>
      <c r="EH58" s="174">
        <v>99.387259999999998</v>
      </c>
      <c r="EI58" s="174">
        <v>99.250720000000001</v>
      </c>
      <c r="EJ58" s="174">
        <v>100.1341</v>
      </c>
      <c r="EK58" s="174">
        <v>99.866039999999998</v>
      </c>
      <c r="EL58" s="174">
        <v>99.504959999999997</v>
      </c>
      <c r="EM58" s="174">
        <v>98.939660000000003</v>
      </c>
      <c r="EN58" s="174">
        <v>100.779</v>
      </c>
      <c r="EO58" s="174">
        <v>100.3676</v>
      </c>
      <c r="EP58" s="174">
        <v>100.20189999999999</v>
      </c>
      <c r="EQ58" s="174">
        <v>100.4866</v>
      </c>
      <c r="ER58" s="174">
        <v>100.7936</v>
      </c>
      <c r="ES58" s="174">
        <v>99.799469999999999</v>
      </c>
      <c r="ET58" s="174">
        <v>99.367069999999998</v>
      </c>
      <c r="EU58" s="174">
        <v>100.01609999999999</v>
      </c>
      <c r="EV58" s="174">
        <v>98.926860000000005</v>
      </c>
      <c r="EW58" s="174">
        <v>98.646730000000005</v>
      </c>
      <c r="EX58" s="174">
        <v>99.731809999999996</v>
      </c>
      <c r="EY58" s="174">
        <v>99.21508</v>
      </c>
      <c r="EZ58" s="174">
        <v>100.0488</v>
      </c>
      <c r="FA58" s="174">
        <v>100.831</v>
      </c>
      <c r="FB58" s="174">
        <v>100.4089</v>
      </c>
      <c r="FC58" s="174">
        <v>100.0864</v>
      </c>
      <c r="FD58" s="174">
        <v>98.914829999999995</v>
      </c>
      <c r="FE58" s="174">
        <v>99.590599999999995</v>
      </c>
      <c r="FF58" s="174">
        <v>100.3158</v>
      </c>
      <c r="FG58" s="174">
        <v>98.956530000000001</v>
      </c>
      <c r="FH58" s="174">
        <v>99.232929999999996</v>
      </c>
      <c r="FI58" s="174">
        <v>99.719470000000001</v>
      </c>
      <c r="FJ58" s="174">
        <v>97.743589999999998</v>
      </c>
      <c r="FK58" s="174">
        <v>99.794399999999996</v>
      </c>
      <c r="FL58" s="174">
        <v>98.814170000000004</v>
      </c>
      <c r="FM58" s="174">
        <v>96.743899999999996</v>
      </c>
      <c r="FN58" s="174">
        <v>99.480999999999995</v>
      </c>
      <c r="FO58" s="174">
        <v>99.228999999999999</v>
      </c>
      <c r="FP58" s="174">
        <v>99.202240000000003</v>
      </c>
      <c r="FQ58" s="174">
        <v>97.748679999999993</v>
      </c>
      <c r="FR58" s="174">
        <v>99.987309999999994</v>
      </c>
      <c r="FS58" s="174">
        <v>99.854100000000003</v>
      </c>
      <c r="FT58" s="174">
        <v>99.884450000000001</v>
      </c>
      <c r="FU58" s="174">
        <v>99.454480000000004</v>
      </c>
      <c r="FV58" s="174">
        <v>99.247129999999999</v>
      </c>
      <c r="FW58" s="174">
        <v>99.976070000000007</v>
      </c>
      <c r="FX58" s="174">
        <v>97.882009999999994</v>
      </c>
      <c r="FY58" s="174">
        <v>99.906239999999997</v>
      </c>
      <c r="FZ58" s="174">
        <v>100.0034</v>
      </c>
      <c r="GA58" s="174">
        <v>99.917590000000004</v>
      </c>
      <c r="GB58" s="174">
        <v>99.187129999999996</v>
      </c>
      <c r="GC58" s="174">
        <v>99.156459999999996</v>
      </c>
      <c r="GD58" s="174">
        <v>98.668999999999997</v>
      </c>
      <c r="GE58" s="174">
        <v>99.861000000000004</v>
      </c>
      <c r="GF58" s="173">
        <v>98.436909999999997</v>
      </c>
      <c r="GG58" s="174">
        <v>98.294939999999997</v>
      </c>
      <c r="GH58" s="174">
        <v>98.676029999999997</v>
      </c>
      <c r="GI58" s="174">
        <v>98.565799999999996</v>
      </c>
      <c r="GJ58" s="174">
        <v>98.862219999999994</v>
      </c>
      <c r="GK58" s="174">
        <v>98.797380000000004</v>
      </c>
      <c r="GL58" s="174">
        <v>96.914850000000001</v>
      </c>
      <c r="GM58" s="174">
        <v>99.824870000000004</v>
      </c>
      <c r="GN58" s="174">
        <v>98.565560000000005</v>
      </c>
      <c r="GO58" s="174">
        <v>98.170299999999997</v>
      </c>
      <c r="GP58" s="174">
        <v>98.72148</v>
      </c>
      <c r="GQ58" s="174">
        <v>98.448840000000004</v>
      </c>
      <c r="GR58" s="174">
        <v>98.761709999999994</v>
      </c>
      <c r="GS58" s="174">
        <v>97.904169999999993</v>
      </c>
      <c r="GT58" s="174">
        <v>99.052409999999995</v>
      </c>
      <c r="GU58" s="174">
        <v>97.916449999999998</v>
      </c>
      <c r="GV58" s="174">
        <v>99.392420000000001</v>
      </c>
      <c r="GW58" s="174">
        <v>98.692099999999996</v>
      </c>
      <c r="GX58" s="174">
        <v>99.053610000000006</v>
      </c>
      <c r="GY58" s="174">
        <v>98.559880000000007</v>
      </c>
      <c r="GZ58" s="174">
        <v>98.953609999999998</v>
      </c>
      <c r="HA58" s="174">
        <v>98.7714</v>
      </c>
      <c r="HB58" s="174">
        <v>99.070840000000004</v>
      </c>
      <c r="HC58" s="174">
        <v>99.030330000000006</v>
      </c>
      <c r="HD58" s="174">
        <v>98.628349999999998</v>
      </c>
      <c r="HE58" s="174">
        <v>97.881140000000002</v>
      </c>
      <c r="HF58" s="174">
        <v>98.662000000000006</v>
      </c>
      <c r="HG58" s="174">
        <v>98.751000000000005</v>
      </c>
      <c r="HH58" s="174">
        <v>99.361999999999995</v>
      </c>
      <c r="HI58" s="174">
        <v>99.215000000000003</v>
      </c>
      <c r="HJ58" s="174">
        <v>99.561999999999998</v>
      </c>
      <c r="HK58" s="174">
        <v>98.656000000000006</v>
      </c>
      <c r="HL58" s="174">
        <v>98.566999999999993</v>
      </c>
      <c r="HM58" s="174">
        <v>97.845470000000006</v>
      </c>
      <c r="HN58" s="174">
        <v>98.888630000000006</v>
      </c>
      <c r="HO58" s="174">
        <v>98.706119999999999</v>
      </c>
      <c r="HP58" s="174">
        <v>97.91046</v>
      </c>
      <c r="HQ58" s="174">
        <v>99.413929999999993</v>
      </c>
      <c r="HR58" s="173">
        <v>99.218999999999994</v>
      </c>
      <c r="HS58" s="174">
        <v>99.046000000000006</v>
      </c>
      <c r="HT58" s="174">
        <v>99.134</v>
      </c>
      <c r="HU58" s="174">
        <v>98.917000000000002</v>
      </c>
      <c r="HV58" s="174">
        <v>98.850999999999999</v>
      </c>
      <c r="HW58" s="174">
        <v>99.260999999999996</v>
      </c>
      <c r="HX58" s="174">
        <v>99.938999999999993</v>
      </c>
      <c r="HY58" s="174">
        <v>99.49</v>
      </c>
      <c r="HZ58" s="174">
        <v>99.215000000000003</v>
      </c>
      <c r="IA58" s="174">
        <v>99.51</v>
      </c>
      <c r="IB58" s="174">
        <v>99.024000000000001</v>
      </c>
      <c r="IC58" s="174">
        <v>95.442999999999998</v>
      </c>
      <c r="ID58" s="174">
        <v>93.415999999999997</v>
      </c>
      <c r="IE58" s="174">
        <v>98.424000000000007</v>
      </c>
      <c r="IF58" s="174">
        <v>98.76</v>
      </c>
      <c r="IG58" s="174">
        <v>98.744</v>
      </c>
      <c r="IH58" s="174">
        <v>99.296999999999997</v>
      </c>
      <c r="II58" s="174">
        <v>98.948999999999998</v>
      </c>
      <c r="IJ58" s="174">
        <v>99.106999999999999</v>
      </c>
      <c r="IK58" s="174">
        <v>98.918000000000006</v>
      </c>
      <c r="IL58" s="174">
        <v>99.155000000000001</v>
      </c>
      <c r="IM58" s="174">
        <v>98.638000000000005</v>
      </c>
      <c r="IN58" s="174">
        <v>98.588999999999999</v>
      </c>
      <c r="IO58" s="174">
        <v>98.938000000000002</v>
      </c>
      <c r="IP58" s="174">
        <v>99.948999999999998</v>
      </c>
      <c r="IQ58" s="174">
        <v>99.468000000000004</v>
      </c>
      <c r="IR58" s="174">
        <v>98.811000000000007</v>
      </c>
      <c r="IS58" s="174">
        <v>98.713999999999999</v>
      </c>
      <c r="IT58" s="174">
        <v>98.078999999999994</v>
      </c>
      <c r="IU58" s="174">
        <v>98.004999999999995</v>
      </c>
      <c r="IV58" s="174">
        <v>99.834999999999994</v>
      </c>
      <c r="IW58" s="174">
        <v>99.072999999999993</v>
      </c>
      <c r="IX58" s="174">
        <v>98.82</v>
      </c>
      <c r="IY58" s="174">
        <v>98.805999999999997</v>
      </c>
      <c r="IZ58" s="174">
        <v>99.156000000000006</v>
      </c>
      <c r="JA58" s="174">
        <v>99.350999999999999</v>
      </c>
      <c r="JB58" s="174">
        <v>98.727000000000004</v>
      </c>
      <c r="JC58" s="174">
        <v>99.402000000000001</v>
      </c>
      <c r="JD58" s="174">
        <v>99.542000000000002</v>
      </c>
      <c r="JE58" s="174">
        <v>99.198999999999998</v>
      </c>
      <c r="JF58" s="174">
        <v>99.134</v>
      </c>
      <c r="JG58" s="174">
        <v>99.111999999999995</v>
      </c>
      <c r="JH58" s="174">
        <v>99.150999999999996</v>
      </c>
      <c r="JI58" s="174">
        <v>98.894999999999996</v>
      </c>
      <c r="JJ58" s="174">
        <v>100.18</v>
      </c>
      <c r="JK58" s="174">
        <v>99.789000000000001</v>
      </c>
      <c r="JL58" s="174">
        <v>99.986000000000004</v>
      </c>
      <c r="JM58" s="174">
        <v>99.703000000000003</v>
      </c>
      <c r="JN58" s="174">
        <v>99.578000000000003</v>
      </c>
      <c r="JO58" s="174">
        <v>99.688999999999993</v>
      </c>
      <c r="JP58" s="174">
        <v>99.515000000000001</v>
      </c>
      <c r="JQ58" s="174">
        <v>100.051</v>
      </c>
      <c r="JR58" s="174">
        <v>99.004000000000005</v>
      </c>
      <c r="JS58" s="174">
        <v>99.27</v>
      </c>
      <c r="JT58" s="174">
        <v>99.191000000000003</v>
      </c>
      <c r="JU58" s="174">
        <v>99.072999999999993</v>
      </c>
      <c r="JV58" s="174">
        <v>99.433000000000007</v>
      </c>
      <c r="JW58" s="174">
        <v>99.700999999999993</v>
      </c>
      <c r="JX58" s="174">
        <v>99.418999999999997</v>
      </c>
      <c r="JY58" s="174">
        <v>99.834000000000003</v>
      </c>
      <c r="JZ58" s="174">
        <v>99.247</v>
      </c>
      <c r="KA58" s="174">
        <v>99.238</v>
      </c>
      <c r="KB58" s="174">
        <v>99.504000000000005</v>
      </c>
      <c r="KC58" s="174">
        <v>98.631</v>
      </c>
      <c r="KD58" s="174">
        <v>99.86</v>
      </c>
      <c r="KE58" s="174">
        <v>99.004000000000005</v>
      </c>
      <c r="KF58" s="174">
        <v>99.27</v>
      </c>
      <c r="KG58" s="174">
        <v>99.191000000000003</v>
      </c>
      <c r="KH58" s="174">
        <v>99.072999999999993</v>
      </c>
      <c r="KI58" s="174">
        <v>99.433000000000007</v>
      </c>
      <c r="KJ58" s="174">
        <v>99.700999999999993</v>
      </c>
      <c r="KK58" s="174">
        <v>99.418999999999997</v>
      </c>
      <c r="KL58" s="174">
        <v>99.834000000000003</v>
      </c>
      <c r="KM58" s="174">
        <v>99.247</v>
      </c>
      <c r="KN58" s="174">
        <v>99.238</v>
      </c>
      <c r="KO58" s="174">
        <v>99.504000000000005</v>
      </c>
      <c r="KP58" s="174">
        <v>98.631</v>
      </c>
      <c r="KQ58" s="174">
        <v>99.86</v>
      </c>
      <c r="KR58" s="173">
        <v>99.174999999999997</v>
      </c>
      <c r="KS58" s="174">
        <v>99.622</v>
      </c>
      <c r="KT58" s="174">
        <v>99.905000000000001</v>
      </c>
      <c r="KU58" s="174">
        <v>99.790999999999997</v>
      </c>
      <c r="KV58" s="174">
        <v>98.950999999999993</v>
      </c>
      <c r="KW58" s="174">
        <v>99.239000000000004</v>
      </c>
      <c r="KX58" s="174">
        <v>100.142</v>
      </c>
      <c r="KY58" s="174">
        <v>99.725999999999999</v>
      </c>
      <c r="KZ58" s="174">
        <v>100.062</v>
      </c>
      <c r="LA58" s="174">
        <v>100.485</v>
      </c>
      <c r="LB58" s="174">
        <v>99.614999999999995</v>
      </c>
      <c r="LC58" s="174">
        <v>99.963999999999999</v>
      </c>
      <c r="LD58" s="174">
        <v>99.647999999999996</v>
      </c>
      <c r="LE58" s="174">
        <v>99.320999999999998</v>
      </c>
      <c r="LF58" s="174">
        <v>99.869</v>
      </c>
      <c r="LG58" s="174">
        <v>100.027</v>
      </c>
      <c r="LH58" s="174">
        <v>100.011</v>
      </c>
      <c r="LI58" s="174">
        <v>99.995999999999995</v>
      </c>
      <c r="LJ58" s="174">
        <v>100.128</v>
      </c>
      <c r="LK58" s="174">
        <v>99.822000000000003</v>
      </c>
      <c r="LL58" s="174">
        <v>99.757999999999996</v>
      </c>
      <c r="LM58" s="174">
        <v>99.51</v>
      </c>
      <c r="LN58" s="174">
        <v>99.617000000000004</v>
      </c>
      <c r="LO58" s="174">
        <v>99.667000000000002</v>
      </c>
      <c r="LP58" s="174">
        <v>99.513000000000005</v>
      </c>
      <c r="LQ58" s="174">
        <v>100.131</v>
      </c>
      <c r="LR58" s="174">
        <v>100.084</v>
      </c>
      <c r="LS58" s="174">
        <v>99.599000000000004</v>
      </c>
      <c r="LT58" s="174">
        <v>99.524000000000001</v>
      </c>
      <c r="LU58" s="174">
        <v>99.817999999999998</v>
      </c>
      <c r="LV58" s="174">
        <v>99.412000000000006</v>
      </c>
      <c r="LW58" s="174">
        <v>99.361000000000004</v>
      </c>
      <c r="LX58" s="174">
        <v>99.41</v>
      </c>
      <c r="LY58" s="174">
        <v>99.647999999999996</v>
      </c>
      <c r="LZ58" s="174">
        <v>99.644000000000005</v>
      </c>
      <c r="MA58" s="174">
        <v>99.483000000000004</v>
      </c>
      <c r="MB58" s="174">
        <v>99.683999999999997</v>
      </c>
      <c r="MC58" s="174">
        <v>99.444000000000003</v>
      </c>
      <c r="MD58" s="174">
        <v>99.602999999999994</v>
      </c>
      <c r="ME58" s="174">
        <v>97.683000000000007</v>
      </c>
      <c r="MF58" s="174">
        <v>99.918999999999997</v>
      </c>
      <c r="MG58" s="174">
        <v>99.569000000000003</v>
      </c>
      <c r="MH58" s="174">
        <v>100.04</v>
      </c>
      <c r="MI58" s="174">
        <v>99.212999999999994</v>
      </c>
      <c r="MJ58" s="174">
        <v>100.084</v>
      </c>
      <c r="MK58" s="174">
        <v>100.251</v>
      </c>
      <c r="ML58" s="174">
        <v>100.084</v>
      </c>
    </row>
    <row r="59" spans="1:350">
      <c r="A59" s="19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43"/>
      <c r="AW59" s="43"/>
      <c r="AX59" s="43"/>
      <c r="AY59" s="43"/>
      <c r="AZ59" s="43"/>
      <c r="BA59" s="67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52"/>
      <c r="CC59" s="52"/>
      <c r="CD59" s="52"/>
      <c r="CE59" s="52"/>
      <c r="CF59" s="52"/>
      <c r="CG59" s="43"/>
      <c r="CH59" s="43"/>
      <c r="CI59" s="43"/>
      <c r="CJ59" s="43"/>
      <c r="CK59" s="43"/>
      <c r="CL59" s="43"/>
      <c r="CM59" s="88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173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3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3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  <c r="IU59" s="174"/>
      <c r="IV59" s="174"/>
      <c r="IW59" s="174"/>
      <c r="IX59" s="174"/>
      <c r="IY59" s="174"/>
      <c r="IZ59" s="174"/>
      <c r="JA59" s="174"/>
      <c r="JB59" s="174"/>
      <c r="JC59" s="174"/>
      <c r="JD59" s="174"/>
      <c r="JE59" s="174"/>
      <c r="JF59" s="174"/>
      <c r="JG59" s="174"/>
      <c r="JH59" s="174"/>
      <c r="JI59" s="174"/>
      <c r="JJ59" s="174"/>
      <c r="JK59" s="174"/>
      <c r="JL59" s="174"/>
      <c r="JM59" s="174"/>
      <c r="JN59" s="174"/>
      <c r="JO59" s="174"/>
      <c r="JP59" s="174"/>
      <c r="JQ59" s="174"/>
      <c r="JR59" s="174"/>
      <c r="JS59" s="174"/>
      <c r="JT59" s="174"/>
      <c r="JU59" s="174"/>
      <c r="JV59" s="174"/>
      <c r="JW59" s="174"/>
      <c r="JX59" s="174"/>
      <c r="JY59" s="174"/>
      <c r="JZ59" s="174"/>
      <c r="KA59" s="174"/>
      <c r="KB59" s="174"/>
      <c r="KC59" s="174"/>
      <c r="KD59" s="174"/>
      <c r="KE59" s="169"/>
      <c r="KF59" s="169"/>
      <c r="KG59" s="169"/>
      <c r="KH59" s="169"/>
      <c r="KI59" s="169"/>
      <c r="KJ59" s="169"/>
      <c r="KK59" s="169"/>
      <c r="KL59" s="169"/>
      <c r="KM59" s="169"/>
      <c r="KN59" s="169"/>
      <c r="KO59" s="169"/>
      <c r="KP59" s="169"/>
      <c r="KQ59" s="169"/>
      <c r="KR59" s="173"/>
      <c r="KS59" s="174"/>
      <c r="KT59" s="174"/>
      <c r="KU59" s="174"/>
      <c r="KV59" s="174"/>
      <c r="KW59" s="174"/>
      <c r="KX59" s="174"/>
      <c r="KY59" s="174"/>
      <c r="KZ59" s="174"/>
      <c r="LA59" s="174"/>
      <c r="LB59" s="174"/>
      <c r="LC59" s="174"/>
      <c r="LD59" s="174"/>
      <c r="LE59" s="174"/>
      <c r="LF59" s="174"/>
      <c r="LG59" s="174"/>
      <c r="LH59" s="174"/>
      <c r="LI59" s="174"/>
      <c r="LJ59" s="174"/>
      <c r="LK59" s="174"/>
      <c r="LL59" s="174"/>
      <c r="LM59" s="174"/>
      <c r="LN59" s="174"/>
      <c r="LO59" s="174"/>
      <c r="LP59" s="174"/>
      <c r="LQ59" s="174"/>
      <c r="LR59" s="174"/>
      <c r="LS59" s="174"/>
      <c r="LT59" s="174"/>
      <c r="LU59" s="174"/>
      <c r="LV59" s="174"/>
      <c r="LW59" s="174"/>
      <c r="LX59" s="174"/>
      <c r="LY59" s="174"/>
      <c r="LZ59" s="174"/>
      <c r="MA59" s="174"/>
      <c r="MB59" s="174"/>
      <c r="MC59" s="174"/>
      <c r="MD59" s="174"/>
      <c r="ME59" s="174"/>
      <c r="MF59" s="174"/>
      <c r="MG59" s="174"/>
      <c r="MH59" s="174"/>
      <c r="MI59" s="174"/>
      <c r="MJ59" s="174"/>
      <c r="MK59" s="174"/>
      <c r="ML59" s="174"/>
    </row>
    <row r="60" spans="1:350">
      <c r="A60" s="196" t="s">
        <v>69</v>
      </c>
      <c r="B60" s="90">
        <v>6</v>
      </c>
      <c r="C60" s="90">
        <v>6</v>
      </c>
      <c r="D60" s="90">
        <v>6</v>
      </c>
      <c r="E60" s="90">
        <v>6</v>
      </c>
      <c r="F60" s="90">
        <v>6</v>
      </c>
      <c r="G60" s="90">
        <v>6</v>
      </c>
      <c r="H60" s="90">
        <v>6</v>
      </c>
      <c r="I60" s="90">
        <v>6</v>
      </c>
      <c r="J60" s="90">
        <v>6</v>
      </c>
      <c r="K60" s="90">
        <v>6</v>
      </c>
      <c r="L60" s="90">
        <v>6</v>
      </c>
      <c r="M60" s="90">
        <v>6</v>
      </c>
      <c r="N60" s="90">
        <v>6</v>
      </c>
      <c r="O60" s="90">
        <v>6</v>
      </c>
      <c r="P60" s="90">
        <v>6</v>
      </c>
      <c r="Q60" s="90">
        <v>6</v>
      </c>
      <c r="R60" s="90">
        <v>6</v>
      </c>
      <c r="S60" s="90">
        <v>6</v>
      </c>
      <c r="T60" s="90">
        <v>6</v>
      </c>
      <c r="U60" s="90">
        <v>6</v>
      </c>
      <c r="V60" s="90">
        <v>6</v>
      </c>
      <c r="W60" s="90">
        <v>6</v>
      </c>
      <c r="X60" s="90">
        <v>6</v>
      </c>
      <c r="Y60" s="90">
        <v>6</v>
      </c>
      <c r="Z60" s="90">
        <v>6</v>
      </c>
      <c r="AA60" s="90">
        <v>6</v>
      </c>
      <c r="AB60" s="90">
        <v>6</v>
      </c>
      <c r="AC60" s="90">
        <v>6</v>
      </c>
      <c r="AD60" s="90">
        <v>6</v>
      </c>
      <c r="AE60" s="90">
        <v>6</v>
      </c>
      <c r="AF60" s="90">
        <v>6</v>
      </c>
      <c r="AG60" s="90">
        <v>6</v>
      </c>
      <c r="AH60" s="90">
        <v>6</v>
      </c>
      <c r="AI60" s="90">
        <v>6</v>
      </c>
      <c r="AJ60" s="90">
        <v>6</v>
      </c>
      <c r="AK60" s="90">
        <v>6</v>
      </c>
      <c r="AL60" s="90">
        <v>6</v>
      </c>
      <c r="AM60" s="90">
        <v>6</v>
      </c>
      <c r="AN60" s="90">
        <v>6</v>
      </c>
      <c r="AO60" s="90">
        <v>6</v>
      </c>
      <c r="AP60" s="90">
        <v>6</v>
      </c>
      <c r="AQ60" s="90">
        <v>6</v>
      </c>
      <c r="AR60" s="90">
        <v>6</v>
      </c>
      <c r="AS60" s="90">
        <v>6</v>
      </c>
      <c r="AT60" s="90">
        <v>6</v>
      </c>
      <c r="AU60" s="90">
        <v>6</v>
      </c>
      <c r="AV60" s="51">
        <v>6</v>
      </c>
      <c r="AW60" s="51">
        <v>6</v>
      </c>
      <c r="AX60" s="51">
        <v>6</v>
      </c>
      <c r="AY60" s="51">
        <v>6</v>
      </c>
      <c r="AZ60" s="51">
        <v>6</v>
      </c>
      <c r="BA60" s="68">
        <v>6</v>
      </c>
      <c r="BB60" s="51">
        <v>6</v>
      </c>
      <c r="BC60" s="51">
        <v>6</v>
      </c>
      <c r="BD60" s="51">
        <v>6</v>
      </c>
      <c r="BE60" s="51">
        <v>6</v>
      </c>
      <c r="BF60" s="51">
        <v>6</v>
      </c>
      <c r="BG60" s="51">
        <v>6</v>
      </c>
      <c r="BH60" s="51">
        <v>6</v>
      </c>
      <c r="BI60" s="51">
        <v>6</v>
      </c>
      <c r="BJ60" s="51">
        <v>6</v>
      </c>
      <c r="BK60" s="51">
        <v>6</v>
      </c>
      <c r="BL60" s="51">
        <v>6</v>
      </c>
      <c r="BM60" s="51">
        <v>6</v>
      </c>
      <c r="BN60" s="51">
        <v>6</v>
      </c>
      <c r="BO60" s="51">
        <v>6</v>
      </c>
      <c r="BP60" s="51">
        <v>6</v>
      </c>
      <c r="BQ60" s="51">
        <v>6</v>
      </c>
      <c r="BR60" s="51">
        <v>6</v>
      </c>
      <c r="BS60" s="51">
        <v>6</v>
      </c>
      <c r="BT60" s="51">
        <v>6</v>
      </c>
      <c r="BU60" s="51">
        <v>6</v>
      </c>
      <c r="BV60" s="51">
        <v>6</v>
      </c>
      <c r="BW60" s="51">
        <v>6</v>
      </c>
      <c r="BX60" s="51">
        <v>6</v>
      </c>
      <c r="BY60" s="51">
        <v>6</v>
      </c>
      <c r="BZ60" s="51">
        <v>6</v>
      </c>
      <c r="CA60" s="51">
        <v>6</v>
      </c>
      <c r="CB60" s="90">
        <v>6</v>
      </c>
      <c r="CC60" s="90">
        <v>6</v>
      </c>
      <c r="CD60" s="90">
        <v>6</v>
      </c>
      <c r="CE60" s="90">
        <v>6</v>
      </c>
      <c r="CF60" s="90">
        <v>6</v>
      </c>
      <c r="CG60" s="51">
        <v>6</v>
      </c>
      <c r="CH60" s="51">
        <v>6</v>
      </c>
      <c r="CI60" s="51">
        <v>6</v>
      </c>
      <c r="CJ60" s="51">
        <v>6</v>
      </c>
      <c r="CK60" s="51">
        <v>6</v>
      </c>
      <c r="CL60" s="51">
        <v>6</v>
      </c>
      <c r="CM60" s="81">
        <v>6</v>
      </c>
      <c r="CN60" s="82">
        <v>6</v>
      </c>
      <c r="CO60" s="82">
        <v>6</v>
      </c>
      <c r="CP60" s="82">
        <v>6</v>
      </c>
      <c r="CQ60" s="82">
        <v>6</v>
      </c>
      <c r="CR60" s="82">
        <v>6</v>
      </c>
      <c r="CS60" s="82">
        <v>6</v>
      </c>
      <c r="CT60" s="82">
        <v>6</v>
      </c>
      <c r="CU60" s="82">
        <v>6</v>
      </c>
      <c r="CV60" s="82">
        <v>6</v>
      </c>
      <c r="CW60" s="82">
        <v>6</v>
      </c>
      <c r="CX60" s="82">
        <v>6</v>
      </c>
      <c r="CY60" s="82">
        <v>6</v>
      </c>
      <c r="CZ60" s="82">
        <v>6</v>
      </c>
      <c r="DA60" s="82">
        <v>6</v>
      </c>
      <c r="DB60" s="82">
        <v>6</v>
      </c>
      <c r="DC60" s="82">
        <v>6</v>
      </c>
      <c r="DD60" s="82">
        <v>6</v>
      </c>
      <c r="DE60" s="82">
        <v>6</v>
      </c>
      <c r="DF60" s="82">
        <v>6</v>
      </c>
      <c r="DG60" s="82">
        <v>6</v>
      </c>
      <c r="DH60" s="82">
        <v>6</v>
      </c>
      <c r="DI60" s="82">
        <v>6</v>
      </c>
      <c r="DJ60" s="82">
        <v>6</v>
      </c>
      <c r="DK60" s="82">
        <v>6</v>
      </c>
      <c r="DL60" s="82">
        <v>6</v>
      </c>
      <c r="DM60" s="82">
        <v>6</v>
      </c>
      <c r="DN60" s="82">
        <v>6</v>
      </c>
      <c r="DO60" s="82">
        <v>6</v>
      </c>
      <c r="DP60" s="82">
        <v>6</v>
      </c>
      <c r="DQ60" s="89">
        <v>6</v>
      </c>
      <c r="DR60" s="89">
        <v>6</v>
      </c>
      <c r="DS60" s="89">
        <v>6</v>
      </c>
      <c r="DT60" s="89">
        <v>6</v>
      </c>
      <c r="DU60" s="89">
        <v>6</v>
      </c>
      <c r="DV60" s="89">
        <v>6</v>
      </c>
      <c r="DW60" s="89">
        <v>6</v>
      </c>
      <c r="DX60" s="89">
        <v>6</v>
      </c>
      <c r="DY60" s="89">
        <v>6</v>
      </c>
      <c r="DZ60" s="89">
        <v>6</v>
      </c>
      <c r="EA60" s="179">
        <v>6</v>
      </c>
      <c r="EB60" s="180">
        <v>6</v>
      </c>
      <c r="EC60" s="180">
        <v>6</v>
      </c>
      <c r="ED60" s="180">
        <v>6</v>
      </c>
      <c r="EE60" s="180">
        <v>6</v>
      </c>
      <c r="EF60" s="180">
        <v>6</v>
      </c>
      <c r="EG60" s="180">
        <v>6</v>
      </c>
      <c r="EH60" s="180">
        <v>6</v>
      </c>
      <c r="EI60" s="180">
        <v>6</v>
      </c>
      <c r="EJ60" s="180">
        <v>6</v>
      </c>
      <c r="EK60" s="180">
        <v>6</v>
      </c>
      <c r="EL60" s="180">
        <v>6</v>
      </c>
      <c r="EM60" s="180">
        <v>6</v>
      </c>
      <c r="EN60" s="180">
        <v>6</v>
      </c>
      <c r="EO60" s="180">
        <v>6</v>
      </c>
      <c r="EP60" s="180">
        <v>6</v>
      </c>
      <c r="EQ60" s="180">
        <v>6</v>
      </c>
      <c r="ER60" s="180">
        <v>6</v>
      </c>
      <c r="ES60" s="180">
        <v>6</v>
      </c>
      <c r="ET60" s="180">
        <v>6</v>
      </c>
      <c r="EU60" s="180">
        <v>6</v>
      </c>
      <c r="EV60" s="180">
        <v>6</v>
      </c>
      <c r="EW60" s="180">
        <v>6</v>
      </c>
      <c r="EX60" s="180">
        <v>6</v>
      </c>
      <c r="EY60" s="180">
        <v>6</v>
      </c>
      <c r="EZ60" s="180">
        <v>6</v>
      </c>
      <c r="FA60" s="180">
        <v>6</v>
      </c>
      <c r="FB60" s="180">
        <v>6</v>
      </c>
      <c r="FC60" s="180">
        <v>6</v>
      </c>
      <c r="FD60" s="180">
        <v>6</v>
      </c>
      <c r="FE60" s="180">
        <v>6</v>
      </c>
      <c r="FF60" s="180">
        <v>6</v>
      </c>
      <c r="FG60" s="180">
        <v>6</v>
      </c>
      <c r="FH60" s="180">
        <v>6</v>
      </c>
      <c r="FI60" s="180">
        <v>6</v>
      </c>
      <c r="FJ60" s="180">
        <v>6</v>
      </c>
      <c r="FK60" s="180">
        <v>6</v>
      </c>
      <c r="FL60" s="180">
        <v>6</v>
      </c>
      <c r="FM60" s="180">
        <v>6</v>
      </c>
      <c r="FN60" s="180">
        <v>6</v>
      </c>
      <c r="FO60" s="180">
        <v>6</v>
      </c>
      <c r="FP60" s="180">
        <v>6</v>
      </c>
      <c r="FQ60" s="180">
        <v>6</v>
      </c>
      <c r="FR60" s="180">
        <v>6</v>
      </c>
      <c r="FS60" s="180">
        <v>6</v>
      </c>
      <c r="FT60" s="180">
        <v>6</v>
      </c>
      <c r="FU60" s="180">
        <v>6</v>
      </c>
      <c r="FV60" s="180">
        <v>6</v>
      </c>
      <c r="FW60" s="180">
        <v>6</v>
      </c>
      <c r="FX60" s="180">
        <v>6</v>
      </c>
      <c r="FY60" s="180">
        <v>6</v>
      </c>
      <c r="FZ60" s="180">
        <v>6</v>
      </c>
      <c r="GA60" s="180">
        <v>6</v>
      </c>
      <c r="GB60" s="180">
        <v>6</v>
      </c>
      <c r="GC60" s="180">
        <v>6</v>
      </c>
      <c r="GD60" s="180">
        <v>6</v>
      </c>
      <c r="GE60" s="180">
        <v>6</v>
      </c>
      <c r="GF60" s="179">
        <v>6</v>
      </c>
      <c r="GG60" s="180">
        <v>6</v>
      </c>
      <c r="GH60" s="180">
        <v>6</v>
      </c>
      <c r="GI60" s="180">
        <v>6</v>
      </c>
      <c r="GJ60" s="180">
        <v>6</v>
      </c>
      <c r="GK60" s="180">
        <v>6</v>
      </c>
      <c r="GL60" s="180">
        <v>6</v>
      </c>
      <c r="GM60" s="180">
        <v>6</v>
      </c>
      <c r="GN60" s="180">
        <v>6</v>
      </c>
      <c r="GO60" s="180">
        <v>6</v>
      </c>
      <c r="GP60" s="180">
        <v>6</v>
      </c>
      <c r="GQ60" s="180">
        <v>6</v>
      </c>
      <c r="GR60" s="180">
        <v>6</v>
      </c>
      <c r="GS60" s="180">
        <v>6</v>
      </c>
      <c r="GT60" s="180">
        <v>6</v>
      </c>
      <c r="GU60" s="180">
        <v>6</v>
      </c>
      <c r="GV60" s="180">
        <v>6</v>
      </c>
      <c r="GW60" s="180">
        <v>6</v>
      </c>
      <c r="GX60" s="180">
        <v>6</v>
      </c>
      <c r="GY60" s="180">
        <v>6</v>
      </c>
      <c r="GZ60" s="180">
        <v>6</v>
      </c>
      <c r="HA60" s="180">
        <v>6</v>
      </c>
      <c r="HB60" s="180">
        <v>6</v>
      </c>
      <c r="HC60" s="180">
        <v>6</v>
      </c>
      <c r="HD60" s="180">
        <v>6</v>
      </c>
      <c r="HE60" s="180">
        <v>6</v>
      </c>
      <c r="HF60" s="180">
        <v>6</v>
      </c>
      <c r="HG60" s="180">
        <v>6</v>
      </c>
      <c r="HH60" s="180">
        <v>6</v>
      </c>
      <c r="HI60" s="180">
        <v>6</v>
      </c>
      <c r="HJ60" s="180">
        <v>6</v>
      </c>
      <c r="HK60" s="180">
        <v>6</v>
      </c>
      <c r="HL60" s="180">
        <v>6</v>
      </c>
      <c r="HM60" s="180">
        <v>6</v>
      </c>
      <c r="HN60" s="180">
        <v>6</v>
      </c>
      <c r="HO60" s="180">
        <v>6</v>
      </c>
      <c r="HP60" s="180">
        <v>6</v>
      </c>
      <c r="HQ60" s="180">
        <v>6</v>
      </c>
      <c r="HR60" s="179">
        <v>6</v>
      </c>
      <c r="HS60" s="180">
        <v>6</v>
      </c>
      <c r="HT60" s="180">
        <v>6</v>
      </c>
      <c r="HU60" s="180">
        <v>6</v>
      </c>
      <c r="HV60" s="180">
        <v>6</v>
      </c>
      <c r="HW60" s="180">
        <v>6</v>
      </c>
      <c r="HX60" s="180">
        <v>6</v>
      </c>
      <c r="HY60" s="180">
        <v>6</v>
      </c>
      <c r="HZ60" s="180">
        <v>6</v>
      </c>
      <c r="IA60" s="180">
        <v>6</v>
      </c>
      <c r="IB60" s="180">
        <v>6</v>
      </c>
      <c r="IC60" s="180">
        <v>6</v>
      </c>
      <c r="ID60" s="180">
        <v>6</v>
      </c>
      <c r="IE60" s="180">
        <v>6</v>
      </c>
      <c r="IF60" s="180">
        <v>6</v>
      </c>
      <c r="IG60" s="180">
        <v>6</v>
      </c>
      <c r="IH60" s="180">
        <v>6</v>
      </c>
      <c r="II60" s="180">
        <v>6</v>
      </c>
      <c r="IJ60" s="180">
        <v>6</v>
      </c>
      <c r="IK60" s="180">
        <v>6</v>
      </c>
      <c r="IL60" s="180">
        <v>6</v>
      </c>
      <c r="IM60" s="180">
        <v>6</v>
      </c>
      <c r="IN60" s="180">
        <v>6</v>
      </c>
      <c r="IO60" s="180">
        <v>6</v>
      </c>
      <c r="IP60" s="180">
        <v>6</v>
      </c>
      <c r="IQ60" s="180">
        <v>6</v>
      </c>
      <c r="IR60" s="180">
        <v>6</v>
      </c>
      <c r="IS60" s="180">
        <v>6</v>
      </c>
      <c r="IT60" s="180">
        <v>6</v>
      </c>
      <c r="IU60" s="180">
        <v>6</v>
      </c>
      <c r="IV60" s="180">
        <v>6</v>
      </c>
      <c r="IW60" s="180">
        <v>6</v>
      </c>
      <c r="IX60" s="180">
        <v>6</v>
      </c>
      <c r="IY60" s="180">
        <v>6</v>
      </c>
      <c r="IZ60" s="180">
        <v>6</v>
      </c>
      <c r="JA60" s="180">
        <v>6</v>
      </c>
      <c r="JB60" s="180">
        <v>6</v>
      </c>
      <c r="JC60" s="180">
        <v>6</v>
      </c>
      <c r="JD60" s="180">
        <v>6</v>
      </c>
      <c r="JE60" s="180">
        <v>6</v>
      </c>
      <c r="JF60" s="180">
        <v>6</v>
      </c>
      <c r="JG60" s="180">
        <v>6</v>
      </c>
      <c r="JH60" s="180">
        <v>6</v>
      </c>
      <c r="JI60" s="180">
        <v>6</v>
      </c>
      <c r="JJ60" s="180">
        <v>6</v>
      </c>
      <c r="JK60" s="180">
        <v>6</v>
      </c>
      <c r="JL60" s="180">
        <v>6</v>
      </c>
      <c r="JM60" s="180">
        <v>6</v>
      </c>
      <c r="JN60" s="180">
        <v>6</v>
      </c>
      <c r="JO60" s="180">
        <v>6</v>
      </c>
      <c r="JP60" s="180">
        <v>6</v>
      </c>
      <c r="JQ60" s="180">
        <v>6</v>
      </c>
      <c r="JR60" s="180">
        <v>6</v>
      </c>
      <c r="JS60" s="180">
        <v>6</v>
      </c>
      <c r="JT60" s="180">
        <v>6</v>
      </c>
      <c r="JU60" s="180">
        <v>6</v>
      </c>
      <c r="JV60" s="180">
        <v>6</v>
      </c>
      <c r="JW60" s="180">
        <v>6</v>
      </c>
      <c r="JX60" s="180">
        <v>6</v>
      </c>
      <c r="JY60" s="180">
        <v>6</v>
      </c>
      <c r="JZ60" s="180">
        <v>6</v>
      </c>
      <c r="KA60" s="180">
        <v>6</v>
      </c>
      <c r="KB60" s="180">
        <v>6</v>
      </c>
      <c r="KC60" s="180">
        <v>6</v>
      </c>
      <c r="KD60" s="180">
        <v>6</v>
      </c>
      <c r="KE60" s="180">
        <v>6</v>
      </c>
      <c r="KF60" s="180">
        <v>6</v>
      </c>
      <c r="KG60" s="180">
        <v>6</v>
      </c>
      <c r="KH60" s="180">
        <v>6</v>
      </c>
      <c r="KI60" s="180">
        <v>6</v>
      </c>
      <c r="KJ60" s="180">
        <v>6</v>
      </c>
      <c r="KK60" s="180">
        <v>6</v>
      </c>
      <c r="KL60" s="180">
        <v>6</v>
      </c>
      <c r="KM60" s="180">
        <v>6</v>
      </c>
      <c r="KN60" s="180">
        <v>6</v>
      </c>
      <c r="KO60" s="180">
        <v>6</v>
      </c>
      <c r="KP60" s="180">
        <v>6</v>
      </c>
      <c r="KQ60" s="180">
        <v>6</v>
      </c>
      <c r="KR60" s="179">
        <v>6</v>
      </c>
      <c r="KS60" s="180">
        <v>6</v>
      </c>
      <c r="KT60" s="180">
        <v>6</v>
      </c>
      <c r="KU60" s="180">
        <v>6</v>
      </c>
      <c r="KV60" s="180">
        <v>6</v>
      </c>
      <c r="KW60" s="180">
        <v>6</v>
      </c>
      <c r="KX60" s="180">
        <v>6</v>
      </c>
      <c r="KY60" s="180">
        <v>6</v>
      </c>
      <c r="KZ60" s="180">
        <v>6</v>
      </c>
      <c r="LA60" s="180">
        <v>6</v>
      </c>
      <c r="LB60" s="180">
        <v>6</v>
      </c>
      <c r="LC60" s="180">
        <v>6</v>
      </c>
      <c r="LD60" s="180">
        <v>6</v>
      </c>
      <c r="LE60" s="180">
        <v>6</v>
      </c>
      <c r="LF60" s="180">
        <v>6</v>
      </c>
      <c r="LG60" s="180">
        <v>6</v>
      </c>
      <c r="LH60" s="180">
        <v>6</v>
      </c>
      <c r="LI60" s="180">
        <v>6</v>
      </c>
      <c r="LJ60" s="180">
        <v>6</v>
      </c>
      <c r="LK60" s="180">
        <v>6</v>
      </c>
      <c r="LL60" s="180">
        <v>6</v>
      </c>
      <c r="LM60" s="180">
        <v>6</v>
      </c>
      <c r="LN60" s="180">
        <v>6</v>
      </c>
      <c r="LO60" s="180">
        <v>6</v>
      </c>
      <c r="LP60" s="180">
        <v>6</v>
      </c>
      <c r="LQ60" s="180">
        <v>6</v>
      </c>
      <c r="LR60" s="180">
        <v>6</v>
      </c>
      <c r="LS60" s="180">
        <v>6</v>
      </c>
      <c r="LT60" s="180">
        <v>6</v>
      </c>
      <c r="LU60" s="180">
        <v>6</v>
      </c>
      <c r="LV60" s="180">
        <v>6</v>
      </c>
      <c r="LW60" s="180">
        <v>6</v>
      </c>
      <c r="LX60" s="180">
        <v>6</v>
      </c>
      <c r="LY60" s="180">
        <v>6</v>
      </c>
      <c r="LZ60" s="180">
        <v>6</v>
      </c>
      <c r="MA60" s="180">
        <v>6</v>
      </c>
      <c r="MB60" s="180">
        <v>6</v>
      </c>
      <c r="MC60" s="180">
        <v>6</v>
      </c>
      <c r="MD60" s="180">
        <v>6</v>
      </c>
      <c r="ME60" s="180">
        <v>6</v>
      </c>
      <c r="MF60" s="180">
        <v>6</v>
      </c>
      <c r="MG60" s="180">
        <v>6</v>
      </c>
      <c r="MH60" s="180">
        <v>6</v>
      </c>
      <c r="MI60" s="180">
        <v>6</v>
      </c>
      <c r="MJ60" s="180">
        <v>6</v>
      </c>
      <c r="MK60" s="180">
        <v>6</v>
      </c>
      <c r="ML60" s="180">
        <v>6</v>
      </c>
    </row>
    <row r="61" spans="1:350">
      <c r="A61" s="19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1"/>
      <c r="AW61" s="51"/>
      <c r="AX61" s="51"/>
      <c r="AY61" s="51"/>
      <c r="AZ61" s="51"/>
      <c r="BA61" s="68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52"/>
      <c r="CD61" s="52"/>
      <c r="CE61" s="52"/>
      <c r="CF61" s="52"/>
      <c r="CG61" s="51"/>
      <c r="CH61" s="51"/>
      <c r="CI61" s="51"/>
      <c r="CJ61" s="51"/>
      <c r="CK61" s="51"/>
      <c r="CL61" s="51"/>
      <c r="CM61" s="81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173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3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0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1"/>
      <c r="IO61" s="171"/>
      <c r="IP61" s="171"/>
      <c r="IQ61" s="171"/>
      <c r="IR61" s="171"/>
      <c r="IS61" s="171"/>
      <c r="IT61" s="171"/>
      <c r="IU61" s="171"/>
      <c r="IV61" s="171"/>
      <c r="IW61" s="171"/>
      <c r="IX61" s="171"/>
      <c r="IY61" s="171"/>
      <c r="IZ61" s="171"/>
      <c r="JA61" s="171"/>
      <c r="JB61" s="171"/>
      <c r="JC61" s="171"/>
      <c r="JD61" s="171"/>
      <c r="JE61" s="171"/>
      <c r="JF61" s="171"/>
      <c r="JG61" s="171"/>
      <c r="JH61" s="171"/>
      <c r="JI61" s="171"/>
      <c r="JJ61" s="171"/>
      <c r="JK61" s="171"/>
      <c r="JL61" s="171"/>
      <c r="JM61" s="171"/>
      <c r="JN61" s="171"/>
      <c r="JO61" s="171"/>
      <c r="JP61" s="171"/>
      <c r="JQ61" s="171"/>
      <c r="JR61" s="171"/>
      <c r="JS61" s="171"/>
      <c r="JT61" s="171"/>
      <c r="JU61" s="171"/>
      <c r="JV61" s="171"/>
      <c r="JW61" s="171"/>
      <c r="JX61" s="171"/>
      <c r="JY61" s="171"/>
      <c r="JZ61" s="171"/>
      <c r="KA61" s="171"/>
      <c r="KB61" s="171"/>
      <c r="KC61" s="171"/>
      <c r="KD61" s="171"/>
      <c r="KE61" s="169"/>
      <c r="KF61" s="169"/>
      <c r="KG61" s="169"/>
      <c r="KH61" s="169"/>
      <c r="KI61" s="169"/>
      <c r="KJ61" s="169"/>
      <c r="KK61" s="169"/>
      <c r="KL61" s="169"/>
      <c r="KM61" s="169"/>
      <c r="KN61" s="169"/>
      <c r="KO61" s="169"/>
      <c r="KP61" s="169"/>
      <c r="KQ61" s="169"/>
      <c r="KR61" s="173"/>
      <c r="KS61" s="174"/>
      <c r="KT61" s="174"/>
      <c r="KU61" s="174"/>
      <c r="KV61" s="174"/>
      <c r="KW61" s="174"/>
      <c r="KX61" s="174"/>
      <c r="KY61" s="174"/>
      <c r="KZ61" s="174"/>
      <c r="LA61" s="174"/>
      <c r="LB61" s="174"/>
      <c r="LC61" s="174"/>
      <c r="LD61" s="174"/>
      <c r="LE61" s="174"/>
      <c r="LF61" s="174"/>
      <c r="LG61" s="174"/>
      <c r="LH61" s="174"/>
      <c r="LI61" s="174"/>
      <c r="LJ61" s="174"/>
      <c r="LK61" s="174"/>
      <c r="LL61" s="174"/>
      <c r="LM61" s="174"/>
      <c r="LN61" s="174"/>
      <c r="LO61" s="174"/>
      <c r="LP61" s="174"/>
      <c r="LQ61" s="174"/>
      <c r="LR61" s="174"/>
      <c r="LS61" s="174"/>
      <c r="LT61" s="174"/>
      <c r="LU61" s="174"/>
      <c r="LV61" s="174"/>
      <c r="LW61" s="174"/>
      <c r="LX61" s="174"/>
      <c r="LY61" s="174"/>
      <c r="LZ61" s="174"/>
      <c r="MA61" s="174"/>
      <c r="MB61" s="174"/>
      <c r="MC61" s="174"/>
      <c r="MD61" s="174"/>
      <c r="ME61" s="174"/>
      <c r="MF61" s="174"/>
      <c r="MG61" s="174"/>
      <c r="MH61" s="174"/>
      <c r="MI61" s="174"/>
      <c r="MJ61" s="174"/>
      <c r="MK61" s="174"/>
      <c r="ML61" s="174"/>
    </row>
    <row r="62" spans="1:350">
      <c r="A62" s="196" t="s">
        <v>70</v>
      </c>
      <c r="B62" s="90">
        <v>1.98</v>
      </c>
      <c r="C62" s="90">
        <v>1.9844999999999999</v>
      </c>
      <c r="D62" s="90">
        <v>1.9815</v>
      </c>
      <c r="E62" s="90">
        <v>1.9815</v>
      </c>
      <c r="F62" s="90">
        <v>1.9784999999999999</v>
      </c>
      <c r="G62" s="90">
        <v>1.9874999999999998</v>
      </c>
      <c r="H62" s="90">
        <v>1.9844999999999999</v>
      </c>
      <c r="I62" s="90">
        <v>1.9904999999999999</v>
      </c>
      <c r="J62" s="90">
        <v>1.9815</v>
      </c>
      <c r="K62" s="90">
        <v>1.98</v>
      </c>
      <c r="L62" s="90">
        <v>1.9860000000000002</v>
      </c>
      <c r="M62" s="90">
        <v>1.98</v>
      </c>
      <c r="N62" s="90">
        <v>1.9770000000000001</v>
      </c>
      <c r="O62" s="90">
        <v>1.9874999999999998</v>
      </c>
      <c r="P62" s="90">
        <v>1.98</v>
      </c>
      <c r="Q62" s="90">
        <v>1.9874999999999998</v>
      </c>
      <c r="R62" s="90">
        <v>1.9844999999999999</v>
      </c>
      <c r="S62" s="90">
        <v>1.9784999999999999</v>
      </c>
      <c r="T62" s="90">
        <v>1.9695</v>
      </c>
      <c r="U62" s="90">
        <v>1.968</v>
      </c>
      <c r="V62" s="90">
        <v>1.98</v>
      </c>
      <c r="W62" s="90">
        <v>1.9754999999999998</v>
      </c>
      <c r="X62" s="90">
        <v>1.9860000000000002</v>
      </c>
      <c r="Y62" s="90">
        <v>1.9815</v>
      </c>
      <c r="Z62" s="90">
        <v>1.9874999999999998</v>
      </c>
      <c r="AA62" s="90">
        <v>1.9874999999999998</v>
      </c>
      <c r="AB62" s="90">
        <v>1.9724999999999999</v>
      </c>
      <c r="AC62" s="90">
        <v>1.9830000000000001</v>
      </c>
      <c r="AD62" s="90">
        <v>1.9815</v>
      </c>
      <c r="AE62" s="90">
        <v>1.9815</v>
      </c>
      <c r="AF62" s="90">
        <v>1.9860000000000002</v>
      </c>
      <c r="AG62" s="90">
        <v>1.9830000000000001</v>
      </c>
      <c r="AH62" s="90">
        <v>1.9890000000000001</v>
      </c>
      <c r="AI62" s="90">
        <v>1.9784999999999999</v>
      </c>
      <c r="AJ62" s="90">
        <v>1.98</v>
      </c>
      <c r="AK62" s="90">
        <v>1.9815</v>
      </c>
      <c r="AL62" s="90">
        <v>1.9830000000000001</v>
      </c>
      <c r="AM62" s="90">
        <v>1.9784999999999999</v>
      </c>
      <c r="AN62" s="90">
        <v>1.893</v>
      </c>
      <c r="AO62" s="90">
        <v>1.9844999999999999</v>
      </c>
      <c r="AP62" s="90">
        <v>1.9724999999999999</v>
      </c>
      <c r="AQ62" s="90">
        <v>1.9695</v>
      </c>
      <c r="AR62" s="90">
        <v>1.9319999999999999</v>
      </c>
      <c r="AS62" s="90">
        <v>1.9650000000000001</v>
      </c>
      <c r="AT62" s="90">
        <v>1.9740000000000002</v>
      </c>
      <c r="AU62" s="90">
        <v>1.9724999999999999</v>
      </c>
      <c r="AV62" s="51">
        <v>1.9634999999999998</v>
      </c>
      <c r="AW62" s="51">
        <v>1.9634999999999998</v>
      </c>
      <c r="AX62" s="51">
        <v>1.9634999999999998</v>
      </c>
      <c r="AY62" s="51">
        <v>1.9770000000000001</v>
      </c>
      <c r="AZ62" s="51">
        <v>1.9634999999999998</v>
      </c>
      <c r="BA62" s="68">
        <v>1.9695</v>
      </c>
      <c r="BB62" s="51">
        <v>1.9650000000000001</v>
      </c>
      <c r="BC62" s="51">
        <v>1.9724999999999999</v>
      </c>
      <c r="BD62" s="51">
        <v>1.968</v>
      </c>
      <c r="BE62" s="51">
        <v>1.9604999999999999</v>
      </c>
      <c r="BF62" s="51">
        <v>1.9740000000000002</v>
      </c>
      <c r="BG62" s="51">
        <v>1.9650000000000001</v>
      </c>
      <c r="BH62" s="51">
        <v>1.9784999999999999</v>
      </c>
      <c r="BI62" s="51">
        <v>1.9754999999999998</v>
      </c>
      <c r="BJ62" s="51">
        <v>1.9860000000000002</v>
      </c>
      <c r="BK62" s="51">
        <v>1.9964999999999999</v>
      </c>
      <c r="BL62" s="51">
        <v>1.9830000000000001</v>
      </c>
      <c r="BM62" s="51">
        <v>1.9844999999999999</v>
      </c>
      <c r="BN62" s="51">
        <v>1.9754999999999998</v>
      </c>
      <c r="BO62" s="51">
        <v>1.9770000000000001</v>
      </c>
      <c r="BP62" s="51">
        <v>1.9754999999999998</v>
      </c>
      <c r="BQ62" s="51">
        <v>1.9650000000000001</v>
      </c>
      <c r="BR62" s="51">
        <v>1.9724999999999999</v>
      </c>
      <c r="BS62" s="51">
        <v>1.9740000000000002</v>
      </c>
      <c r="BT62" s="51">
        <v>1.9815</v>
      </c>
      <c r="BU62" s="51">
        <v>1.9815</v>
      </c>
      <c r="BV62" s="51">
        <v>1.9754999999999998</v>
      </c>
      <c r="BW62" s="51">
        <v>1.9724999999999999</v>
      </c>
      <c r="BX62" s="51">
        <v>1.9604999999999999</v>
      </c>
      <c r="BY62" s="51">
        <v>1.9695</v>
      </c>
      <c r="BZ62" s="51">
        <v>1.9754999999999998</v>
      </c>
      <c r="CA62" s="51">
        <v>1.9754999999999998</v>
      </c>
      <c r="CB62" s="90">
        <v>1.9575</v>
      </c>
      <c r="CC62" s="90">
        <v>1.9695</v>
      </c>
      <c r="CD62" s="90">
        <v>1.9664999999999999</v>
      </c>
      <c r="CE62" s="90">
        <v>1.9514999999999998</v>
      </c>
      <c r="CF62" s="90">
        <v>1.9710000000000001</v>
      </c>
      <c r="CG62" s="51">
        <v>1.917</v>
      </c>
      <c r="CH62" s="51">
        <v>1.9470000000000001</v>
      </c>
      <c r="CI62" s="51">
        <v>1.9470000000000001</v>
      </c>
      <c r="CJ62" s="51">
        <v>1.9695</v>
      </c>
      <c r="CK62" s="51">
        <v>1.9424999999999999</v>
      </c>
      <c r="CL62" s="51">
        <v>1.9634999999999998</v>
      </c>
      <c r="CM62" s="91">
        <v>1.9754999999999998</v>
      </c>
      <c r="CN62" s="92">
        <v>1.968</v>
      </c>
      <c r="CO62" s="92">
        <v>1.9740000000000002</v>
      </c>
      <c r="CP62" s="92">
        <v>1.9590000000000001</v>
      </c>
      <c r="CQ62" s="92">
        <v>1.9754999999999998</v>
      </c>
      <c r="CR62" s="92">
        <v>1.9695</v>
      </c>
      <c r="CS62" s="92">
        <v>1.9620000000000002</v>
      </c>
      <c r="CT62" s="92">
        <v>1.944</v>
      </c>
      <c r="CU62" s="92">
        <v>1.9394999999999998</v>
      </c>
      <c r="CV62" s="92">
        <v>1.9620000000000002</v>
      </c>
      <c r="CW62" s="92">
        <v>1.9500000000000002</v>
      </c>
      <c r="CX62" s="92">
        <v>1.9604999999999999</v>
      </c>
      <c r="CY62" s="92">
        <v>1.9530000000000001</v>
      </c>
      <c r="CZ62" s="92">
        <v>1.9364999999999999</v>
      </c>
      <c r="DA62" s="92">
        <v>1.9710000000000001</v>
      </c>
      <c r="DB62" s="92">
        <v>1.9695</v>
      </c>
      <c r="DC62" s="92">
        <v>1.9380000000000002</v>
      </c>
      <c r="DD62" s="92">
        <v>1.9455</v>
      </c>
      <c r="DE62" s="92">
        <v>1.9260000000000002</v>
      </c>
      <c r="DF62" s="92">
        <v>1.9470000000000001</v>
      </c>
      <c r="DG62" s="92">
        <v>1.9575</v>
      </c>
      <c r="DH62" s="92">
        <v>1.956</v>
      </c>
      <c r="DI62" s="92">
        <v>1.9544999999999999</v>
      </c>
      <c r="DJ62" s="92">
        <v>1.9664999999999999</v>
      </c>
      <c r="DK62" s="92">
        <v>1.9604999999999999</v>
      </c>
      <c r="DL62" s="92">
        <v>1.9380000000000002</v>
      </c>
      <c r="DM62" s="92">
        <v>1.9304999999999999</v>
      </c>
      <c r="DN62" s="92">
        <v>1.9500000000000002</v>
      </c>
      <c r="DO62" s="92">
        <v>1.9500000000000002</v>
      </c>
      <c r="DP62" s="92">
        <v>1.9575</v>
      </c>
      <c r="DQ62" s="89">
        <v>1.9380000000000002</v>
      </c>
      <c r="DR62" s="89">
        <v>1.9335</v>
      </c>
      <c r="DS62" s="89">
        <v>1.9455</v>
      </c>
      <c r="DT62" s="89">
        <v>1.9604999999999999</v>
      </c>
      <c r="DU62" s="89">
        <v>1.9544999999999999</v>
      </c>
      <c r="DV62" s="89">
        <v>1.9530000000000001</v>
      </c>
      <c r="DW62" s="89">
        <v>1.956</v>
      </c>
      <c r="DX62" s="89">
        <v>1.929</v>
      </c>
      <c r="DY62" s="89">
        <v>1.9380000000000002</v>
      </c>
      <c r="DZ62" s="89">
        <v>1.9350000000000001</v>
      </c>
      <c r="EA62" s="179">
        <v>1.98</v>
      </c>
      <c r="EB62" s="180">
        <v>1.9724999999999999</v>
      </c>
      <c r="EC62" s="180">
        <v>1.98</v>
      </c>
      <c r="ED62" s="180">
        <v>1.9784999999999999</v>
      </c>
      <c r="EE62" s="180">
        <v>1.9710000000000001</v>
      </c>
      <c r="EF62" s="180">
        <v>1.9815</v>
      </c>
      <c r="EG62" s="180">
        <v>1.9575</v>
      </c>
      <c r="EH62" s="180">
        <v>1.9860000000000002</v>
      </c>
      <c r="EI62" s="180">
        <v>1.9815</v>
      </c>
      <c r="EJ62" s="180">
        <v>1.968</v>
      </c>
      <c r="EK62" s="180">
        <v>1.9784999999999999</v>
      </c>
      <c r="EL62" s="180">
        <v>1.9844999999999999</v>
      </c>
      <c r="EM62" s="180">
        <v>1.968</v>
      </c>
      <c r="EN62" s="180">
        <v>1.9784999999999999</v>
      </c>
      <c r="EO62" s="180">
        <v>1.9860000000000002</v>
      </c>
      <c r="EP62" s="180">
        <v>1.9695</v>
      </c>
      <c r="EQ62" s="180">
        <v>1.9724999999999999</v>
      </c>
      <c r="ER62" s="180">
        <v>1.9784999999999999</v>
      </c>
      <c r="ES62" s="180">
        <v>1.98</v>
      </c>
      <c r="ET62" s="180">
        <v>1.9740000000000002</v>
      </c>
      <c r="EU62" s="180">
        <v>1.9724999999999999</v>
      </c>
      <c r="EV62" s="180">
        <v>1.9634999999999998</v>
      </c>
      <c r="EW62" s="180">
        <v>1.9724999999999999</v>
      </c>
      <c r="EX62" s="180">
        <v>1.9724999999999999</v>
      </c>
      <c r="EY62" s="180">
        <v>1.9710000000000001</v>
      </c>
      <c r="EZ62" s="180">
        <v>1.9815</v>
      </c>
      <c r="FA62" s="180">
        <v>1.992</v>
      </c>
      <c r="FB62" s="180">
        <v>1.9830000000000001</v>
      </c>
      <c r="FC62" s="180">
        <v>1.9740000000000002</v>
      </c>
      <c r="FD62" s="180">
        <v>1.9935</v>
      </c>
      <c r="FE62" s="180">
        <v>1.9815</v>
      </c>
      <c r="FF62" s="180">
        <v>1.9710000000000001</v>
      </c>
      <c r="FG62" s="180">
        <v>1.9590000000000001</v>
      </c>
      <c r="FH62" s="180">
        <v>1.9634999999999998</v>
      </c>
      <c r="FI62" s="180">
        <v>1.9724999999999999</v>
      </c>
      <c r="FJ62" s="180">
        <v>1.9710000000000001</v>
      </c>
      <c r="FK62" s="180">
        <v>2.0295000000000001</v>
      </c>
      <c r="FL62" s="180">
        <v>1.9754999999999998</v>
      </c>
      <c r="FM62" s="180">
        <v>1.9604999999999999</v>
      </c>
      <c r="FN62" s="180">
        <v>1.99302</v>
      </c>
      <c r="FO62" s="180">
        <v>1.9932000000000003</v>
      </c>
      <c r="FP62" s="180">
        <v>1.9575</v>
      </c>
      <c r="FQ62" s="180">
        <v>1.9650000000000001</v>
      </c>
      <c r="FR62" s="180">
        <v>1.9650000000000001</v>
      </c>
      <c r="FS62" s="180">
        <v>1.9514999999999998</v>
      </c>
      <c r="FT62" s="180">
        <v>1.9514999999999998</v>
      </c>
      <c r="FU62" s="180">
        <v>1.9695</v>
      </c>
      <c r="FV62" s="180">
        <v>1.9575</v>
      </c>
      <c r="FW62" s="180">
        <v>1.9650000000000001</v>
      </c>
      <c r="FX62" s="180">
        <v>1.9575</v>
      </c>
      <c r="FY62" s="180">
        <v>1.968</v>
      </c>
      <c r="FZ62" s="180">
        <v>1.9634999999999998</v>
      </c>
      <c r="GA62" s="180">
        <v>1.9650000000000001</v>
      </c>
      <c r="GB62" s="180">
        <v>1.9424999999999999</v>
      </c>
      <c r="GC62" s="180">
        <v>1.9530000000000001</v>
      </c>
      <c r="GD62" s="180">
        <v>1.9804200000000001</v>
      </c>
      <c r="GE62" s="180">
        <v>1.9748399999999999</v>
      </c>
      <c r="GF62" s="179">
        <v>1.9664999999999999</v>
      </c>
      <c r="GG62" s="180">
        <v>1.9740000000000002</v>
      </c>
      <c r="GH62" s="180">
        <v>1.9740000000000002</v>
      </c>
      <c r="GI62" s="180">
        <v>1.9695</v>
      </c>
      <c r="GJ62" s="180">
        <v>1.9604999999999999</v>
      </c>
      <c r="GK62" s="180">
        <v>1.9664999999999999</v>
      </c>
      <c r="GL62" s="180">
        <v>1.9770000000000001</v>
      </c>
      <c r="GM62" s="180">
        <v>1.9844999999999999</v>
      </c>
      <c r="GN62" s="180">
        <v>1.9754999999999998</v>
      </c>
      <c r="GO62" s="180">
        <v>1.9740000000000002</v>
      </c>
      <c r="GP62" s="180">
        <v>1.9754999999999998</v>
      </c>
      <c r="GQ62" s="180">
        <v>1.9710000000000001</v>
      </c>
      <c r="GR62" s="180">
        <v>1.9710000000000001</v>
      </c>
      <c r="GS62" s="180">
        <v>1.9724999999999999</v>
      </c>
      <c r="GT62" s="180">
        <v>1.9710000000000001</v>
      </c>
      <c r="GU62" s="180">
        <v>1.9634999999999998</v>
      </c>
      <c r="GV62" s="180">
        <v>1.98</v>
      </c>
      <c r="GW62" s="180">
        <v>1.9724999999999999</v>
      </c>
      <c r="GX62" s="180">
        <v>1.9830000000000001</v>
      </c>
      <c r="GY62" s="180">
        <v>1.9754999999999998</v>
      </c>
      <c r="GZ62" s="180">
        <v>1.9784999999999999</v>
      </c>
      <c r="HA62" s="180">
        <v>1.9710000000000001</v>
      </c>
      <c r="HB62" s="180">
        <v>1.9815</v>
      </c>
      <c r="HC62" s="180">
        <v>1.9740000000000002</v>
      </c>
      <c r="HD62" s="180">
        <v>1.9650000000000001</v>
      </c>
      <c r="HE62" s="180">
        <v>1.9604999999999999</v>
      </c>
      <c r="HF62" s="180">
        <v>2.0292000000000003</v>
      </c>
      <c r="HG62" s="180">
        <v>1.9996800000000001</v>
      </c>
      <c r="HH62" s="180">
        <v>2.0017199999999997</v>
      </c>
      <c r="HI62" s="180">
        <v>2.0095800000000001</v>
      </c>
      <c r="HJ62" s="180">
        <v>2.0173800000000002</v>
      </c>
      <c r="HK62" s="180">
        <v>2.0146199999999999</v>
      </c>
      <c r="HL62" s="180">
        <v>2.02332</v>
      </c>
      <c r="HM62" s="180">
        <v>1.956</v>
      </c>
      <c r="HN62" s="180">
        <v>1.956</v>
      </c>
      <c r="HO62" s="180">
        <v>1.9634999999999998</v>
      </c>
      <c r="HP62" s="180">
        <v>1.944</v>
      </c>
      <c r="HQ62" s="180">
        <v>1.9620000000000002</v>
      </c>
      <c r="HR62" s="179">
        <v>1.9710000000000001</v>
      </c>
      <c r="HS62" s="180">
        <v>1.9830000000000001</v>
      </c>
      <c r="HT62" s="180">
        <v>1.9815</v>
      </c>
      <c r="HU62" s="180">
        <v>1.9874999999999998</v>
      </c>
      <c r="HV62" s="180">
        <v>1.9815</v>
      </c>
      <c r="HW62" s="180">
        <v>1.9754999999999998</v>
      </c>
      <c r="HX62" s="180">
        <v>1.9740000000000002</v>
      </c>
      <c r="HY62" s="180">
        <v>1.9770000000000001</v>
      </c>
      <c r="HZ62" s="180">
        <v>1.9815</v>
      </c>
      <c r="IA62" s="180">
        <v>1.98</v>
      </c>
      <c r="IB62" s="180">
        <v>1.9844999999999999</v>
      </c>
      <c r="IC62" s="180">
        <v>1.9844999999999999</v>
      </c>
      <c r="ID62" s="180">
        <v>2.0535000000000001</v>
      </c>
      <c r="IE62" s="180">
        <v>1.9830000000000001</v>
      </c>
      <c r="IF62" s="180">
        <v>1.9844999999999999</v>
      </c>
      <c r="IG62" s="180">
        <v>1.9784999999999999</v>
      </c>
      <c r="IH62" s="180">
        <v>1.9754999999999998</v>
      </c>
      <c r="II62" s="180">
        <v>1.9815</v>
      </c>
      <c r="IJ62" s="180">
        <v>1.9844999999999999</v>
      </c>
      <c r="IK62" s="180">
        <v>1.9784999999999999</v>
      </c>
      <c r="IL62" s="180">
        <v>1.9740000000000002</v>
      </c>
      <c r="IM62" s="180">
        <v>1.9770000000000001</v>
      </c>
      <c r="IN62" s="180">
        <v>1.98</v>
      </c>
      <c r="IO62" s="180">
        <v>1.9815</v>
      </c>
      <c r="IP62" s="180">
        <v>1.9634999999999998</v>
      </c>
      <c r="IQ62" s="180">
        <v>1.9695</v>
      </c>
      <c r="IR62" s="180">
        <v>1.9754999999999998</v>
      </c>
      <c r="IS62" s="180">
        <v>1.9784999999999999</v>
      </c>
      <c r="IT62" s="180">
        <v>1.9724999999999999</v>
      </c>
      <c r="IU62" s="180">
        <v>1.9740000000000002</v>
      </c>
      <c r="IV62" s="180">
        <v>1.9634999999999998</v>
      </c>
      <c r="IW62" s="180">
        <v>1.9695</v>
      </c>
      <c r="IX62" s="180">
        <v>1.9710000000000001</v>
      </c>
      <c r="IY62" s="180">
        <v>1.9740000000000002</v>
      </c>
      <c r="IZ62" s="180">
        <v>1.9620000000000002</v>
      </c>
      <c r="JA62" s="180">
        <v>1.968</v>
      </c>
      <c r="JB62" s="180">
        <v>1.9650000000000001</v>
      </c>
      <c r="JC62" s="180">
        <v>1.9860000000000002</v>
      </c>
      <c r="JD62" s="180">
        <v>1.9815</v>
      </c>
      <c r="JE62" s="180">
        <v>1.9754999999999998</v>
      </c>
      <c r="JF62" s="180">
        <v>1.9740000000000002</v>
      </c>
      <c r="JG62" s="180">
        <v>1.98</v>
      </c>
      <c r="JH62" s="180">
        <v>1.968</v>
      </c>
      <c r="JI62" s="180">
        <v>1.9740000000000002</v>
      </c>
      <c r="JJ62" s="180">
        <v>1.9740000000000002</v>
      </c>
      <c r="JK62" s="180">
        <v>1.98</v>
      </c>
      <c r="JL62" s="180">
        <v>1.9710000000000001</v>
      </c>
      <c r="JM62" s="180">
        <v>1.9740000000000002</v>
      </c>
      <c r="JN62" s="180">
        <v>1.9770000000000001</v>
      </c>
      <c r="JO62" s="180">
        <v>1.9815</v>
      </c>
      <c r="JP62" s="180">
        <v>1.9830000000000001</v>
      </c>
      <c r="JQ62" s="180">
        <v>1.9724999999999999</v>
      </c>
      <c r="JR62" s="180">
        <v>1.968</v>
      </c>
      <c r="JS62" s="180">
        <v>1.9590000000000001</v>
      </c>
      <c r="JT62" s="180">
        <v>1.968</v>
      </c>
      <c r="JU62" s="180">
        <v>1.9590000000000001</v>
      </c>
      <c r="JV62" s="180">
        <v>1.9620000000000002</v>
      </c>
      <c r="JW62" s="180">
        <v>1.9604999999999999</v>
      </c>
      <c r="JX62" s="180">
        <v>1.968</v>
      </c>
      <c r="JY62" s="180">
        <v>1.9664999999999999</v>
      </c>
      <c r="JZ62" s="180">
        <v>1.9740000000000002</v>
      </c>
      <c r="KA62" s="180">
        <v>1.956</v>
      </c>
      <c r="KB62" s="180">
        <v>1.9544999999999999</v>
      </c>
      <c r="KC62" s="180">
        <v>1.9874999999999998</v>
      </c>
      <c r="KD62" s="180">
        <v>1.9500000000000002</v>
      </c>
      <c r="KE62" s="180">
        <v>1.968</v>
      </c>
      <c r="KF62" s="180">
        <v>1.9590000000000001</v>
      </c>
      <c r="KG62" s="180">
        <v>1.968</v>
      </c>
      <c r="KH62" s="180">
        <v>1.9590000000000001</v>
      </c>
      <c r="KI62" s="180">
        <v>1.9620000000000002</v>
      </c>
      <c r="KJ62" s="180">
        <v>1.9604999999999999</v>
      </c>
      <c r="KK62" s="180">
        <v>1.968</v>
      </c>
      <c r="KL62" s="180">
        <v>1.9664999999999999</v>
      </c>
      <c r="KM62" s="180">
        <v>1.9740000000000002</v>
      </c>
      <c r="KN62" s="180">
        <v>1.956</v>
      </c>
      <c r="KO62" s="180">
        <v>1.9544999999999999</v>
      </c>
      <c r="KP62" s="180">
        <v>1.9874999999999998</v>
      </c>
      <c r="KQ62" s="180">
        <v>1.9500000000000002</v>
      </c>
      <c r="KR62" s="179">
        <v>1.9724999999999999</v>
      </c>
      <c r="KS62" s="180">
        <v>1.9724999999999999</v>
      </c>
      <c r="KT62" s="180">
        <v>1.9664999999999999</v>
      </c>
      <c r="KU62" s="180">
        <v>1.9740000000000002</v>
      </c>
      <c r="KV62" s="180">
        <v>1.9770000000000001</v>
      </c>
      <c r="KW62" s="180">
        <v>1.9830000000000001</v>
      </c>
      <c r="KX62" s="180">
        <v>1.968</v>
      </c>
      <c r="KY62" s="180">
        <v>1.9770000000000001</v>
      </c>
      <c r="KZ62" s="180">
        <v>1.9740000000000002</v>
      </c>
      <c r="LA62" s="180">
        <v>1.9890000000000001</v>
      </c>
      <c r="LB62" s="180">
        <v>1.9770000000000001</v>
      </c>
      <c r="LC62" s="180">
        <v>1.9754999999999998</v>
      </c>
      <c r="LD62" s="180">
        <v>1.9724999999999999</v>
      </c>
      <c r="LE62" s="180">
        <v>1.9695</v>
      </c>
      <c r="LF62" s="180">
        <v>1.9710000000000001</v>
      </c>
      <c r="LG62" s="180">
        <v>1.9710000000000001</v>
      </c>
      <c r="LH62" s="180">
        <v>1.968</v>
      </c>
      <c r="LI62" s="180">
        <v>1.9754999999999998</v>
      </c>
      <c r="LJ62" s="180">
        <v>1.9770000000000001</v>
      </c>
      <c r="LK62" s="180">
        <v>1.9740000000000002</v>
      </c>
      <c r="LL62" s="180">
        <v>1.9740000000000002</v>
      </c>
      <c r="LM62" s="180">
        <v>1.9770000000000001</v>
      </c>
      <c r="LN62" s="180">
        <v>1.9740000000000002</v>
      </c>
      <c r="LO62" s="180">
        <v>1.9740000000000002</v>
      </c>
      <c r="LP62" s="180">
        <v>1.9994999999999998</v>
      </c>
      <c r="LQ62" s="180">
        <v>1.9724999999999999</v>
      </c>
      <c r="LR62" s="180">
        <v>1.9724999999999999</v>
      </c>
      <c r="LS62" s="180">
        <v>1.9544999999999999</v>
      </c>
      <c r="LT62" s="180">
        <v>1.9575</v>
      </c>
      <c r="LU62" s="180">
        <v>1.9604999999999999</v>
      </c>
      <c r="LV62" s="180">
        <v>1.9620000000000002</v>
      </c>
      <c r="LW62" s="180">
        <v>1.9544999999999999</v>
      </c>
      <c r="LX62" s="180">
        <v>1.956</v>
      </c>
      <c r="LY62" s="180">
        <v>1.9530000000000001</v>
      </c>
      <c r="LZ62" s="180">
        <v>1.9575</v>
      </c>
      <c r="MA62" s="180">
        <v>1.9575</v>
      </c>
      <c r="MB62" s="180">
        <v>1.956</v>
      </c>
      <c r="MC62" s="180">
        <v>1.9544999999999999</v>
      </c>
      <c r="MD62" s="180">
        <v>1.9544999999999999</v>
      </c>
      <c r="ME62" s="180">
        <v>1.9394999999999998</v>
      </c>
      <c r="MF62" s="180">
        <v>1.944</v>
      </c>
      <c r="MG62" s="180">
        <v>1.9575</v>
      </c>
      <c r="MH62" s="180">
        <v>1.9530000000000001</v>
      </c>
      <c r="MI62" s="180">
        <v>1.9544999999999999</v>
      </c>
      <c r="MJ62" s="180">
        <v>1.9544999999999999</v>
      </c>
      <c r="MK62" s="180">
        <v>1.9544999999999999</v>
      </c>
      <c r="ML62" s="180">
        <v>1.956</v>
      </c>
    </row>
    <row r="63" spans="1:350">
      <c r="A63" s="196" t="s">
        <v>28</v>
      </c>
      <c r="B63" s="90">
        <v>6.0000000000000001E-3</v>
      </c>
      <c r="C63" s="90">
        <v>7.4999999999999997E-3</v>
      </c>
      <c r="D63" s="90">
        <v>9.0000000000000011E-3</v>
      </c>
      <c r="E63" s="90">
        <v>7.4999999999999997E-3</v>
      </c>
      <c r="F63" s="90">
        <v>6.0000000000000001E-3</v>
      </c>
      <c r="G63" s="90">
        <v>9.0000000000000011E-3</v>
      </c>
      <c r="H63" s="90">
        <v>1.0500000000000001E-2</v>
      </c>
      <c r="I63" s="90">
        <v>7.4999999999999997E-3</v>
      </c>
      <c r="J63" s="90">
        <v>7.4999999999999997E-3</v>
      </c>
      <c r="K63" s="90">
        <v>6.0000000000000001E-3</v>
      </c>
      <c r="L63" s="90">
        <v>9.0000000000000011E-3</v>
      </c>
      <c r="M63" s="90">
        <v>9.0000000000000011E-3</v>
      </c>
      <c r="N63" s="90">
        <v>9.0000000000000011E-3</v>
      </c>
      <c r="O63" s="90">
        <v>6.0000000000000001E-3</v>
      </c>
      <c r="P63" s="90">
        <v>6.0000000000000001E-3</v>
      </c>
      <c r="Q63" s="90">
        <v>7.4999999999999997E-3</v>
      </c>
      <c r="R63" s="90">
        <v>7.4999999999999997E-3</v>
      </c>
      <c r="S63" s="90">
        <v>7.4999999999999997E-3</v>
      </c>
      <c r="T63" s="90">
        <v>7.4999999999999997E-3</v>
      </c>
      <c r="U63" s="90">
        <v>7.4999999999999997E-3</v>
      </c>
      <c r="V63" s="90">
        <v>9.0000000000000011E-3</v>
      </c>
      <c r="W63" s="90">
        <v>9.0000000000000011E-3</v>
      </c>
      <c r="X63" s="90">
        <v>7.4999999999999997E-3</v>
      </c>
      <c r="Y63" s="90">
        <v>6.0000000000000001E-3</v>
      </c>
      <c r="Z63" s="90">
        <v>7.4999999999999997E-3</v>
      </c>
      <c r="AA63" s="90">
        <v>7.4999999999999997E-3</v>
      </c>
      <c r="AB63" s="90">
        <v>9.0000000000000011E-3</v>
      </c>
      <c r="AC63" s="90">
        <v>9.0000000000000011E-3</v>
      </c>
      <c r="AD63" s="90">
        <v>6.0000000000000001E-3</v>
      </c>
      <c r="AE63" s="90">
        <v>6.0000000000000001E-3</v>
      </c>
      <c r="AF63" s="90">
        <v>7.4999999999999997E-3</v>
      </c>
      <c r="AG63" s="90">
        <v>6.0000000000000001E-3</v>
      </c>
      <c r="AH63" s="90">
        <v>7.4999999999999997E-3</v>
      </c>
      <c r="AI63" s="90">
        <v>6.0000000000000001E-3</v>
      </c>
      <c r="AJ63" s="90">
        <v>7.4999999999999997E-3</v>
      </c>
      <c r="AK63" s="90">
        <v>7.4999999999999997E-3</v>
      </c>
      <c r="AL63" s="90">
        <v>7.4999999999999997E-3</v>
      </c>
      <c r="AM63" s="90">
        <v>9.0000000000000011E-3</v>
      </c>
      <c r="AN63" s="90">
        <v>9.0000000000000011E-3</v>
      </c>
      <c r="AO63" s="90">
        <v>7.4999999999999997E-3</v>
      </c>
      <c r="AP63" s="90">
        <v>9.0000000000000011E-3</v>
      </c>
      <c r="AQ63" s="90">
        <v>9.0000000000000011E-3</v>
      </c>
      <c r="AR63" s="90">
        <v>1.95E-2</v>
      </c>
      <c r="AS63" s="90">
        <v>1.0500000000000001E-2</v>
      </c>
      <c r="AT63" s="90">
        <v>9.0000000000000011E-3</v>
      </c>
      <c r="AU63" s="90">
        <v>1.2E-2</v>
      </c>
      <c r="AV63" s="51">
        <v>1.2E-2</v>
      </c>
      <c r="AW63" s="51">
        <v>1.2E-2</v>
      </c>
      <c r="AX63" s="51">
        <v>1.2E-2</v>
      </c>
      <c r="AY63" s="51">
        <v>9.0000000000000011E-3</v>
      </c>
      <c r="AZ63" s="51">
        <v>1.3499999999999998E-2</v>
      </c>
      <c r="BA63" s="68">
        <v>6.0000000000000001E-3</v>
      </c>
      <c r="BB63" s="51">
        <v>7.4999999999999997E-3</v>
      </c>
      <c r="BC63" s="51">
        <v>7.4999999999999997E-3</v>
      </c>
      <c r="BD63" s="51">
        <v>6.0000000000000001E-3</v>
      </c>
      <c r="BE63" s="51">
        <v>7.4999999999999997E-3</v>
      </c>
      <c r="BF63" s="51">
        <v>6.0000000000000001E-3</v>
      </c>
      <c r="BG63" s="51">
        <v>9.0000000000000011E-3</v>
      </c>
      <c r="BH63" s="51">
        <v>9.0000000000000011E-3</v>
      </c>
      <c r="BI63" s="51">
        <v>9.0000000000000011E-3</v>
      </c>
      <c r="BJ63" s="51">
        <v>7.4999999999999997E-3</v>
      </c>
      <c r="BK63" s="51">
        <v>6.0000000000000001E-3</v>
      </c>
      <c r="BL63" s="51">
        <v>6.0000000000000001E-3</v>
      </c>
      <c r="BM63" s="51">
        <v>6.0000000000000001E-3</v>
      </c>
      <c r="BN63" s="51">
        <v>6.0000000000000001E-3</v>
      </c>
      <c r="BO63" s="51">
        <v>7.4999999999999997E-3</v>
      </c>
      <c r="BP63" s="51">
        <v>6.0000000000000001E-3</v>
      </c>
      <c r="BQ63" s="51">
        <v>9.0000000000000011E-3</v>
      </c>
      <c r="BR63" s="51">
        <v>9.0000000000000011E-3</v>
      </c>
      <c r="BS63" s="51">
        <v>6.0000000000000001E-3</v>
      </c>
      <c r="BT63" s="51">
        <v>6.0000000000000001E-3</v>
      </c>
      <c r="BU63" s="51">
        <v>7.4999999999999997E-3</v>
      </c>
      <c r="BV63" s="51">
        <v>7.4999999999999997E-3</v>
      </c>
      <c r="BW63" s="51">
        <v>9.0000000000000011E-3</v>
      </c>
      <c r="BX63" s="51">
        <v>9.0000000000000011E-3</v>
      </c>
      <c r="BY63" s="51">
        <v>7.4999999999999997E-3</v>
      </c>
      <c r="BZ63" s="51">
        <v>7.4999999999999997E-3</v>
      </c>
      <c r="CA63" s="51">
        <v>6.0000000000000001E-3</v>
      </c>
      <c r="CB63" s="90">
        <v>1.0500000000000001E-2</v>
      </c>
      <c r="CC63" s="90">
        <v>9.0000000000000011E-3</v>
      </c>
      <c r="CD63" s="90">
        <v>1.0500000000000001E-2</v>
      </c>
      <c r="CE63" s="90">
        <v>1.0500000000000001E-2</v>
      </c>
      <c r="CF63" s="90">
        <v>1.0500000000000001E-2</v>
      </c>
      <c r="CG63" s="51">
        <v>1.3499999999999998E-2</v>
      </c>
      <c r="CH63" s="51">
        <v>1.2E-2</v>
      </c>
      <c r="CI63" s="51">
        <v>1.2E-2</v>
      </c>
      <c r="CJ63" s="51">
        <v>1.0500000000000001E-2</v>
      </c>
      <c r="CK63" s="51">
        <v>1.3499999999999998E-2</v>
      </c>
      <c r="CL63" s="51">
        <v>1.0500000000000001E-2</v>
      </c>
      <c r="CM63" s="91">
        <v>7.4999999999999997E-3</v>
      </c>
      <c r="CN63" s="92">
        <v>9.0000000000000011E-3</v>
      </c>
      <c r="CO63" s="92">
        <v>7.4999999999999997E-3</v>
      </c>
      <c r="CP63" s="92">
        <v>9.0000000000000011E-3</v>
      </c>
      <c r="CQ63" s="92">
        <v>6.0000000000000001E-3</v>
      </c>
      <c r="CR63" s="92">
        <v>7.4999999999999997E-3</v>
      </c>
      <c r="CS63" s="92">
        <v>6.0000000000000001E-3</v>
      </c>
      <c r="CT63" s="92">
        <v>9.0000000000000011E-3</v>
      </c>
      <c r="CU63" s="92">
        <v>6.0000000000000001E-3</v>
      </c>
      <c r="CV63" s="92">
        <v>7.4999999999999997E-3</v>
      </c>
      <c r="CW63" s="92">
        <v>6.0000000000000001E-3</v>
      </c>
      <c r="CX63" s="92">
        <v>7.4999999999999997E-3</v>
      </c>
      <c r="CY63" s="92">
        <v>6.0000000000000001E-3</v>
      </c>
      <c r="CZ63" s="92">
        <v>7.4999999999999997E-3</v>
      </c>
      <c r="DA63" s="92">
        <v>7.4999999999999997E-3</v>
      </c>
      <c r="DB63" s="92">
        <v>9.0000000000000011E-3</v>
      </c>
      <c r="DC63" s="92">
        <v>7.4999999999999997E-3</v>
      </c>
      <c r="DD63" s="92">
        <v>1.0500000000000001E-2</v>
      </c>
      <c r="DE63" s="92">
        <v>9.0000000000000011E-3</v>
      </c>
      <c r="DF63" s="92">
        <v>9.0000000000000011E-3</v>
      </c>
      <c r="DG63" s="92">
        <v>9.0000000000000011E-3</v>
      </c>
      <c r="DH63" s="92">
        <v>7.4999999999999997E-3</v>
      </c>
      <c r="DI63" s="92">
        <v>6.0000000000000001E-3</v>
      </c>
      <c r="DJ63" s="92">
        <v>6.0000000000000001E-3</v>
      </c>
      <c r="DK63" s="92">
        <v>7.4999999999999997E-3</v>
      </c>
      <c r="DL63" s="92">
        <v>7.4999999999999997E-3</v>
      </c>
      <c r="DM63" s="92">
        <v>7.4999999999999997E-3</v>
      </c>
      <c r="DN63" s="92">
        <v>6.0000000000000001E-3</v>
      </c>
      <c r="DO63" s="92">
        <v>4.5000000000000005E-3</v>
      </c>
      <c r="DP63" s="92">
        <v>6.0000000000000001E-3</v>
      </c>
      <c r="DQ63" s="89">
        <v>1.2E-2</v>
      </c>
      <c r="DR63" s="89">
        <v>1.2E-2</v>
      </c>
      <c r="DS63" s="89">
        <v>1.2E-2</v>
      </c>
      <c r="DT63" s="89">
        <v>1.2E-2</v>
      </c>
      <c r="DU63" s="89">
        <v>1.2E-2</v>
      </c>
      <c r="DV63" s="89">
        <v>1.0500000000000001E-2</v>
      </c>
      <c r="DW63" s="89">
        <v>1.0500000000000001E-2</v>
      </c>
      <c r="DX63" s="89">
        <v>1.2E-2</v>
      </c>
      <c r="DY63" s="89">
        <v>1.3499999999999998E-2</v>
      </c>
      <c r="DZ63" s="89">
        <v>1.2E-2</v>
      </c>
      <c r="EA63" s="179">
        <v>6.0000000000000001E-3</v>
      </c>
      <c r="EB63" s="180">
        <v>6.0000000000000001E-3</v>
      </c>
      <c r="EC63" s="180">
        <v>7.4999999999999997E-3</v>
      </c>
      <c r="ED63" s="180">
        <v>6.0000000000000001E-3</v>
      </c>
      <c r="EE63" s="180">
        <v>7.4999999999999997E-3</v>
      </c>
      <c r="EF63" s="180">
        <v>7.4999999999999997E-3</v>
      </c>
      <c r="EG63" s="180">
        <v>9.0000000000000011E-3</v>
      </c>
      <c r="EH63" s="180">
        <v>7.4999999999999997E-3</v>
      </c>
      <c r="EI63" s="180">
        <v>7.4999999999999997E-3</v>
      </c>
      <c r="EJ63" s="180">
        <v>7.4999999999999997E-3</v>
      </c>
      <c r="EK63" s="180">
        <v>9.0000000000000011E-3</v>
      </c>
      <c r="EL63" s="180">
        <v>7.4999999999999997E-3</v>
      </c>
      <c r="EM63" s="180">
        <v>7.4999999999999997E-3</v>
      </c>
      <c r="EN63" s="180">
        <v>7.4999999999999997E-3</v>
      </c>
      <c r="EO63" s="180">
        <v>6.0000000000000001E-3</v>
      </c>
      <c r="EP63" s="180">
        <v>7.4999999999999997E-3</v>
      </c>
      <c r="EQ63" s="180">
        <v>7.4999999999999997E-3</v>
      </c>
      <c r="ER63" s="180">
        <v>9.0000000000000011E-3</v>
      </c>
      <c r="ES63" s="180">
        <v>7.4999999999999997E-3</v>
      </c>
      <c r="ET63" s="180">
        <v>7.4999999999999997E-3</v>
      </c>
      <c r="EU63" s="180">
        <v>9.0000000000000011E-3</v>
      </c>
      <c r="EV63" s="180">
        <v>9.0000000000000011E-3</v>
      </c>
      <c r="EW63" s="180">
        <v>7.4999999999999997E-3</v>
      </c>
      <c r="EX63" s="180">
        <v>4.5000000000000005E-3</v>
      </c>
      <c r="EY63" s="180">
        <v>6.0000000000000001E-3</v>
      </c>
      <c r="EZ63" s="180">
        <v>7.4999999999999997E-3</v>
      </c>
      <c r="FA63" s="180">
        <v>9.0000000000000011E-3</v>
      </c>
      <c r="FB63" s="180">
        <v>7.4999999999999997E-3</v>
      </c>
      <c r="FC63" s="180">
        <v>6.0000000000000001E-3</v>
      </c>
      <c r="FD63" s="180">
        <v>6.0000000000000001E-3</v>
      </c>
      <c r="FE63" s="180">
        <v>9.0000000000000011E-3</v>
      </c>
      <c r="FF63" s="180">
        <v>9.0000000000000011E-3</v>
      </c>
      <c r="FG63" s="180">
        <v>9.0000000000000011E-3</v>
      </c>
      <c r="FH63" s="180">
        <v>7.4999999999999997E-3</v>
      </c>
      <c r="FI63" s="180">
        <v>6.0000000000000001E-3</v>
      </c>
      <c r="FJ63" s="180">
        <v>6.0000000000000001E-3</v>
      </c>
      <c r="FK63" s="180">
        <v>6.0000000000000001E-3</v>
      </c>
      <c r="FL63" s="180">
        <v>7.4999999999999997E-3</v>
      </c>
      <c r="FM63" s="180">
        <v>7.4999999999999997E-3</v>
      </c>
      <c r="FN63" s="180">
        <v>7.8600000000000007E-3</v>
      </c>
      <c r="FO63" s="180">
        <v>5.6999999999999993E-3</v>
      </c>
      <c r="FP63" s="180">
        <v>1.0500000000000001E-2</v>
      </c>
      <c r="FQ63" s="180">
        <v>1.2E-2</v>
      </c>
      <c r="FR63" s="180">
        <v>1.2E-2</v>
      </c>
      <c r="FS63" s="180">
        <v>1.2E-2</v>
      </c>
      <c r="FT63" s="180">
        <v>1.2E-2</v>
      </c>
      <c r="FU63" s="180">
        <v>9.0000000000000011E-3</v>
      </c>
      <c r="FV63" s="180">
        <v>1.0500000000000001E-2</v>
      </c>
      <c r="FW63" s="180">
        <v>9.0000000000000011E-3</v>
      </c>
      <c r="FX63" s="180">
        <v>1.2E-2</v>
      </c>
      <c r="FY63" s="180">
        <v>1.3499999999999998E-2</v>
      </c>
      <c r="FZ63" s="180">
        <v>1.0500000000000001E-2</v>
      </c>
      <c r="GA63" s="180">
        <v>1.3499999999999998E-2</v>
      </c>
      <c r="GB63" s="180">
        <v>1.3499999999999998E-2</v>
      </c>
      <c r="GC63" s="180">
        <v>1.0500000000000001E-2</v>
      </c>
      <c r="GD63" s="180">
        <v>1.218E-2</v>
      </c>
      <c r="GE63" s="180">
        <v>1.2359999999999999E-2</v>
      </c>
      <c r="GF63" s="179">
        <v>7.4999999999999997E-3</v>
      </c>
      <c r="GG63" s="180">
        <v>7.4999999999999997E-3</v>
      </c>
      <c r="GH63" s="180">
        <v>6.0000000000000001E-3</v>
      </c>
      <c r="GI63" s="180">
        <v>7.4999999999999997E-3</v>
      </c>
      <c r="GJ63" s="180">
        <v>6.0000000000000001E-3</v>
      </c>
      <c r="GK63" s="180">
        <v>9.0000000000000011E-3</v>
      </c>
      <c r="GL63" s="180">
        <v>7.4999999999999997E-3</v>
      </c>
      <c r="GM63" s="180">
        <v>6.0000000000000001E-3</v>
      </c>
      <c r="GN63" s="180">
        <v>9.0000000000000011E-3</v>
      </c>
      <c r="GO63" s="180">
        <v>6.0000000000000001E-3</v>
      </c>
      <c r="GP63" s="180">
        <v>7.4999999999999997E-3</v>
      </c>
      <c r="GQ63" s="180">
        <v>7.4999999999999997E-3</v>
      </c>
      <c r="GR63" s="180">
        <v>9.0000000000000011E-3</v>
      </c>
      <c r="GS63" s="180">
        <v>7.4999999999999997E-3</v>
      </c>
      <c r="GT63" s="180">
        <v>7.4999999999999997E-3</v>
      </c>
      <c r="GU63" s="180">
        <v>9.0000000000000011E-3</v>
      </c>
      <c r="GV63" s="180">
        <v>7.4999999999999997E-3</v>
      </c>
      <c r="GW63" s="180">
        <v>7.4999999999999997E-3</v>
      </c>
      <c r="GX63" s="180">
        <v>6.0000000000000001E-3</v>
      </c>
      <c r="GY63" s="180">
        <v>7.4999999999999997E-3</v>
      </c>
      <c r="GZ63" s="180">
        <v>7.4999999999999997E-3</v>
      </c>
      <c r="HA63" s="180">
        <v>7.4999999999999997E-3</v>
      </c>
      <c r="HB63" s="180">
        <v>9.0000000000000011E-3</v>
      </c>
      <c r="HC63" s="180">
        <v>7.4999999999999997E-3</v>
      </c>
      <c r="HD63" s="180">
        <v>7.4999999999999997E-3</v>
      </c>
      <c r="HE63" s="180">
        <v>9.0000000000000011E-3</v>
      </c>
      <c r="HF63" s="180">
        <v>7.0800000000000004E-3</v>
      </c>
      <c r="HG63" s="180">
        <v>6.6E-3</v>
      </c>
      <c r="HH63" s="180">
        <v>4.4999999999999997E-3</v>
      </c>
      <c r="HI63" s="180">
        <v>3.2399999999999998E-3</v>
      </c>
      <c r="HJ63" s="180">
        <v>7.1400000000000005E-3</v>
      </c>
      <c r="HK63" s="180">
        <v>7.4399999999999996E-3</v>
      </c>
      <c r="HL63" s="180">
        <v>7.6800000000000011E-3</v>
      </c>
      <c r="HM63" s="180">
        <v>1.2E-2</v>
      </c>
      <c r="HN63" s="180">
        <v>1.0500000000000001E-2</v>
      </c>
      <c r="HO63" s="180">
        <v>1.0500000000000001E-2</v>
      </c>
      <c r="HP63" s="180">
        <v>1.4999999999999999E-2</v>
      </c>
      <c r="HQ63" s="180">
        <v>1.3499999999999998E-2</v>
      </c>
      <c r="HR63" s="179">
        <v>7.4999999999999997E-3</v>
      </c>
      <c r="HS63" s="180">
        <v>9.0000000000000011E-3</v>
      </c>
      <c r="HT63" s="180">
        <v>9.0000000000000011E-3</v>
      </c>
      <c r="HU63" s="180">
        <v>6.0000000000000001E-3</v>
      </c>
      <c r="HV63" s="180">
        <v>9.0000000000000011E-3</v>
      </c>
      <c r="HW63" s="180">
        <v>9.0000000000000011E-3</v>
      </c>
      <c r="HX63" s="180">
        <v>6.0000000000000001E-3</v>
      </c>
      <c r="HY63" s="180">
        <v>7.4999999999999997E-3</v>
      </c>
      <c r="HZ63" s="180">
        <v>1.0500000000000001E-2</v>
      </c>
      <c r="IA63" s="180">
        <v>7.4999999999999997E-3</v>
      </c>
      <c r="IB63" s="180">
        <v>7.4999999999999997E-3</v>
      </c>
      <c r="IC63" s="180">
        <v>7.4999999999999997E-3</v>
      </c>
      <c r="ID63" s="180">
        <v>7.4999999999999997E-3</v>
      </c>
      <c r="IE63" s="180">
        <v>7.4999999999999997E-3</v>
      </c>
      <c r="IF63" s="180">
        <v>7.4999999999999997E-3</v>
      </c>
      <c r="IG63" s="180">
        <v>7.4999999999999997E-3</v>
      </c>
      <c r="IH63" s="180">
        <v>9.0000000000000011E-3</v>
      </c>
      <c r="II63" s="180">
        <v>7.4999999999999997E-3</v>
      </c>
      <c r="IJ63" s="180">
        <v>4.5000000000000005E-3</v>
      </c>
      <c r="IK63" s="180">
        <v>6.0000000000000001E-3</v>
      </c>
      <c r="IL63" s="180">
        <v>7.4999999999999997E-3</v>
      </c>
      <c r="IM63" s="180">
        <v>7.4999999999999997E-3</v>
      </c>
      <c r="IN63" s="180">
        <v>7.4999999999999997E-3</v>
      </c>
      <c r="IO63" s="180">
        <v>7.4999999999999997E-3</v>
      </c>
      <c r="IP63" s="180">
        <v>7.4999999999999997E-3</v>
      </c>
      <c r="IQ63" s="180">
        <v>7.4999999999999997E-3</v>
      </c>
      <c r="IR63" s="180">
        <v>7.4999999999999997E-3</v>
      </c>
      <c r="IS63" s="180">
        <v>9.0000000000000011E-3</v>
      </c>
      <c r="IT63" s="180">
        <v>7.4999999999999997E-3</v>
      </c>
      <c r="IU63" s="180">
        <v>7.4999999999999997E-3</v>
      </c>
      <c r="IV63" s="180">
        <v>7.4999999999999997E-3</v>
      </c>
      <c r="IW63" s="180">
        <v>6.0000000000000001E-3</v>
      </c>
      <c r="IX63" s="180">
        <v>7.4999999999999997E-3</v>
      </c>
      <c r="IY63" s="180">
        <v>6.0000000000000001E-3</v>
      </c>
      <c r="IZ63" s="180">
        <v>7.4999999999999997E-3</v>
      </c>
      <c r="JA63" s="180">
        <v>7.4999999999999997E-3</v>
      </c>
      <c r="JB63" s="180">
        <v>7.4999999999999997E-3</v>
      </c>
      <c r="JC63" s="180">
        <v>6.0000000000000001E-3</v>
      </c>
      <c r="JD63" s="180">
        <v>4.5000000000000005E-3</v>
      </c>
      <c r="JE63" s="180">
        <v>9.0000000000000011E-3</v>
      </c>
      <c r="JF63" s="180">
        <v>6.0000000000000001E-3</v>
      </c>
      <c r="JG63" s="180">
        <v>7.4999999999999997E-3</v>
      </c>
      <c r="JH63" s="180">
        <v>9.0000000000000011E-3</v>
      </c>
      <c r="JI63" s="180">
        <v>9.0000000000000011E-3</v>
      </c>
      <c r="JJ63" s="180">
        <v>9.0000000000000011E-3</v>
      </c>
      <c r="JK63" s="180">
        <v>7.4999999999999997E-3</v>
      </c>
      <c r="JL63" s="180">
        <v>9.0000000000000011E-3</v>
      </c>
      <c r="JM63" s="180">
        <v>7.4999999999999997E-3</v>
      </c>
      <c r="JN63" s="180">
        <v>7.4999999999999997E-3</v>
      </c>
      <c r="JO63" s="180">
        <v>6.0000000000000001E-3</v>
      </c>
      <c r="JP63" s="180">
        <v>9.0000000000000011E-3</v>
      </c>
      <c r="JQ63" s="180">
        <v>6.0000000000000001E-3</v>
      </c>
      <c r="JR63" s="180">
        <v>9.0000000000000011E-3</v>
      </c>
      <c r="JS63" s="180">
        <v>1.3499999999999998E-2</v>
      </c>
      <c r="JT63" s="180">
        <v>1.2E-2</v>
      </c>
      <c r="JU63" s="180">
        <v>1.0500000000000001E-2</v>
      </c>
      <c r="JV63" s="180">
        <v>1.4999999999999999E-2</v>
      </c>
      <c r="JW63" s="180">
        <v>9.0000000000000011E-3</v>
      </c>
      <c r="JX63" s="180">
        <v>1.0500000000000001E-2</v>
      </c>
      <c r="JY63" s="180">
        <v>9.0000000000000011E-3</v>
      </c>
      <c r="JZ63" s="180">
        <v>7.4999999999999997E-3</v>
      </c>
      <c r="KA63" s="180">
        <v>1.2E-2</v>
      </c>
      <c r="KB63" s="180">
        <v>1.2E-2</v>
      </c>
      <c r="KC63" s="180">
        <v>7.4999999999999997E-3</v>
      </c>
      <c r="KD63" s="180">
        <v>1.2E-2</v>
      </c>
      <c r="KE63" s="180">
        <v>9.0000000000000011E-3</v>
      </c>
      <c r="KF63" s="180">
        <v>1.3499999999999998E-2</v>
      </c>
      <c r="KG63" s="180">
        <v>1.2E-2</v>
      </c>
      <c r="KH63" s="180">
        <v>1.0500000000000001E-2</v>
      </c>
      <c r="KI63" s="180">
        <v>1.4999999999999999E-2</v>
      </c>
      <c r="KJ63" s="180">
        <v>9.0000000000000011E-3</v>
      </c>
      <c r="KK63" s="180">
        <v>1.0500000000000001E-2</v>
      </c>
      <c r="KL63" s="180">
        <v>9.0000000000000011E-3</v>
      </c>
      <c r="KM63" s="180">
        <v>7.4999999999999997E-3</v>
      </c>
      <c r="KN63" s="180">
        <v>1.2E-2</v>
      </c>
      <c r="KO63" s="180">
        <v>1.2E-2</v>
      </c>
      <c r="KP63" s="180">
        <v>7.4999999999999997E-3</v>
      </c>
      <c r="KQ63" s="180">
        <v>1.2E-2</v>
      </c>
      <c r="KR63" s="179">
        <v>6.0000000000000001E-3</v>
      </c>
      <c r="KS63" s="180">
        <v>7.4999999999999997E-3</v>
      </c>
      <c r="KT63" s="180">
        <v>9.0000000000000011E-3</v>
      </c>
      <c r="KU63" s="180">
        <v>9.0000000000000011E-3</v>
      </c>
      <c r="KV63" s="180">
        <v>9.0000000000000011E-3</v>
      </c>
      <c r="KW63" s="180">
        <v>6.0000000000000001E-3</v>
      </c>
      <c r="KX63" s="180">
        <v>7.4999999999999997E-3</v>
      </c>
      <c r="KY63" s="180">
        <v>6.0000000000000001E-3</v>
      </c>
      <c r="KZ63" s="180">
        <v>9.0000000000000011E-3</v>
      </c>
      <c r="LA63" s="180">
        <v>9.0000000000000011E-3</v>
      </c>
      <c r="LB63" s="180">
        <v>6.0000000000000001E-3</v>
      </c>
      <c r="LC63" s="180">
        <v>7.4999999999999997E-3</v>
      </c>
      <c r="LD63" s="180">
        <v>7.4999999999999997E-3</v>
      </c>
      <c r="LE63" s="180">
        <v>1.0500000000000001E-2</v>
      </c>
      <c r="LF63" s="180">
        <v>9.0000000000000011E-3</v>
      </c>
      <c r="LG63" s="180">
        <v>6.0000000000000001E-3</v>
      </c>
      <c r="LH63" s="180">
        <v>9.0000000000000011E-3</v>
      </c>
      <c r="LI63" s="180">
        <v>7.4999999999999997E-3</v>
      </c>
      <c r="LJ63" s="180">
        <v>7.4999999999999997E-3</v>
      </c>
      <c r="LK63" s="180">
        <v>9.0000000000000011E-3</v>
      </c>
      <c r="LL63" s="180">
        <v>6.0000000000000001E-3</v>
      </c>
      <c r="LM63" s="180">
        <v>7.4999999999999997E-3</v>
      </c>
      <c r="LN63" s="180">
        <v>9.0000000000000011E-3</v>
      </c>
      <c r="LO63" s="180">
        <v>7.4999999999999997E-3</v>
      </c>
      <c r="LP63" s="180">
        <v>9.0000000000000011E-3</v>
      </c>
      <c r="LQ63" s="180">
        <v>6.0000000000000001E-3</v>
      </c>
      <c r="LR63" s="180">
        <v>7.4999999999999997E-3</v>
      </c>
      <c r="LS63" s="180">
        <v>1.2E-2</v>
      </c>
      <c r="LT63" s="180">
        <v>1.2E-2</v>
      </c>
      <c r="LU63" s="180">
        <v>1.0500000000000001E-2</v>
      </c>
      <c r="LV63" s="180">
        <v>1.2E-2</v>
      </c>
      <c r="LW63" s="180">
        <v>1.2E-2</v>
      </c>
      <c r="LX63" s="180">
        <v>1.3499999999999998E-2</v>
      </c>
      <c r="LY63" s="180">
        <v>1.0500000000000001E-2</v>
      </c>
      <c r="LZ63" s="180">
        <v>1.2E-2</v>
      </c>
      <c r="MA63" s="180">
        <v>1.2E-2</v>
      </c>
      <c r="MB63" s="180">
        <v>9.0000000000000011E-3</v>
      </c>
      <c r="MC63" s="180">
        <v>1.0500000000000001E-2</v>
      </c>
      <c r="MD63" s="180">
        <v>1.0500000000000001E-2</v>
      </c>
      <c r="ME63" s="180">
        <v>1.0500000000000001E-2</v>
      </c>
      <c r="MF63" s="180">
        <v>1.2E-2</v>
      </c>
      <c r="MG63" s="180">
        <v>1.0500000000000001E-2</v>
      </c>
      <c r="MH63" s="180">
        <v>1.0500000000000001E-2</v>
      </c>
      <c r="MI63" s="180">
        <v>1.4999999999999999E-2</v>
      </c>
      <c r="MJ63" s="180">
        <v>1.2E-2</v>
      </c>
      <c r="MK63" s="180">
        <v>1.0500000000000001E-2</v>
      </c>
      <c r="ML63" s="180">
        <v>1.0500000000000001E-2</v>
      </c>
    </row>
    <row r="64" spans="1:350">
      <c r="A64" s="196" t="s">
        <v>71</v>
      </c>
      <c r="B64" s="90">
        <v>1.8000000000000002E-2</v>
      </c>
      <c r="C64" s="90">
        <v>1.8000000000000002E-2</v>
      </c>
      <c r="D64" s="90">
        <v>1.8000000000000002E-2</v>
      </c>
      <c r="E64" s="90">
        <v>2.1000000000000001E-2</v>
      </c>
      <c r="F64" s="90">
        <v>1.8000000000000002E-2</v>
      </c>
      <c r="G64" s="90">
        <v>1.8000000000000002E-2</v>
      </c>
      <c r="H64" s="90">
        <v>1.95E-2</v>
      </c>
      <c r="I64" s="90">
        <v>2.8499999999999998E-2</v>
      </c>
      <c r="J64" s="90">
        <v>1.95E-2</v>
      </c>
      <c r="K64" s="90">
        <v>1.8000000000000002E-2</v>
      </c>
      <c r="L64" s="90">
        <v>2.4E-2</v>
      </c>
      <c r="M64" s="90">
        <v>1.95E-2</v>
      </c>
      <c r="N64" s="90">
        <v>1.95E-2</v>
      </c>
      <c r="O64" s="90">
        <v>1.8000000000000002E-2</v>
      </c>
      <c r="P64" s="90">
        <v>2.1000000000000001E-2</v>
      </c>
      <c r="Q64" s="90">
        <v>1.8000000000000002E-2</v>
      </c>
      <c r="R64" s="90">
        <v>3.3000000000000002E-2</v>
      </c>
      <c r="S64" s="90">
        <v>2.1000000000000001E-2</v>
      </c>
      <c r="T64" s="90">
        <v>2.2499999999999999E-2</v>
      </c>
      <c r="U64" s="90">
        <v>2.6999999999999996E-2</v>
      </c>
      <c r="V64" s="90">
        <v>2.2499999999999999E-2</v>
      </c>
      <c r="W64" s="90">
        <v>2.2499999999999999E-2</v>
      </c>
      <c r="X64" s="90">
        <v>1.95E-2</v>
      </c>
      <c r="Y64" s="90">
        <v>2.1000000000000001E-2</v>
      </c>
      <c r="Z64" s="90">
        <v>2.1000000000000001E-2</v>
      </c>
      <c r="AA64" s="90">
        <v>2.2499999999999999E-2</v>
      </c>
      <c r="AB64" s="90">
        <v>2.2499999999999999E-2</v>
      </c>
      <c r="AC64" s="90">
        <v>2.4E-2</v>
      </c>
      <c r="AD64" s="90">
        <v>2.4E-2</v>
      </c>
      <c r="AE64" s="90">
        <v>2.4E-2</v>
      </c>
      <c r="AF64" s="90">
        <v>2.4E-2</v>
      </c>
      <c r="AG64" s="90">
        <v>2.4E-2</v>
      </c>
      <c r="AH64" s="90">
        <v>2.4E-2</v>
      </c>
      <c r="AI64" s="90">
        <v>2.2499999999999999E-2</v>
      </c>
      <c r="AJ64" s="90">
        <v>2.5500000000000002E-2</v>
      </c>
      <c r="AK64" s="90">
        <v>2.4E-2</v>
      </c>
      <c r="AL64" s="90">
        <v>2.5500000000000002E-2</v>
      </c>
      <c r="AM64" s="90">
        <v>2.4E-2</v>
      </c>
      <c r="AN64" s="90">
        <v>2.1000000000000001E-2</v>
      </c>
      <c r="AO64" s="90">
        <v>3.9E-2</v>
      </c>
      <c r="AP64" s="90">
        <v>3.4500000000000003E-2</v>
      </c>
      <c r="AQ64" s="90">
        <v>3.6000000000000004E-2</v>
      </c>
      <c r="AR64" s="90">
        <v>0.06</v>
      </c>
      <c r="AS64" s="90">
        <v>3.9E-2</v>
      </c>
      <c r="AT64" s="90">
        <v>3.6000000000000004E-2</v>
      </c>
      <c r="AU64" s="90">
        <v>3.6000000000000004E-2</v>
      </c>
      <c r="AV64" s="51">
        <v>4.65E-2</v>
      </c>
      <c r="AW64" s="51">
        <v>4.4999999999999998E-2</v>
      </c>
      <c r="AX64" s="51">
        <v>3.7500000000000006E-2</v>
      </c>
      <c r="AY64" s="51">
        <v>3.9E-2</v>
      </c>
      <c r="AZ64" s="51">
        <v>3.7500000000000006E-2</v>
      </c>
      <c r="BA64" s="68">
        <v>1.95E-2</v>
      </c>
      <c r="BB64" s="51">
        <v>2.8499999999999998E-2</v>
      </c>
      <c r="BC64" s="51">
        <v>2.2499999999999999E-2</v>
      </c>
      <c r="BD64" s="51">
        <v>2.1000000000000001E-2</v>
      </c>
      <c r="BE64" s="51">
        <v>2.2499999999999999E-2</v>
      </c>
      <c r="BF64" s="51">
        <v>2.2499999999999999E-2</v>
      </c>
      <c r="BG64" s="51">
        <v>2.1000000000000001E-2</v>
      </c>
      <c r="BH64" s="51">
        <v>2.4E-2</v>
      </c>
      <c r="BI64" s="51">
        <v>2.4E-2</v>
      </c>
      <c r="BJ64" s="51">
        <v>1.95E-2</v>
      </c>
      <c r="BK64" s="51">
        <v>1.95E-2</v>
      </c>
      <c r="BL64" s="51">
        <v>1.95E-2</v>
      </c>
      <c r="BM64" s="51">
        <v>1.8000000000000002E-2</v>
      </c>
      <c r="BN64" s="51">
        <v>1.8000000000000002E-2</v>
      </c>
      <c r="BO64" s="51">
        <v>1.8000000000000002E-2</v>
      </c>
      <c r="BP64" s="51">
        <v>1.95E-2</v>
      </c>
      <c r="BQ64" s="51">
        <v>2.8499999999999998E-2</v>
      </c>
      <c r="BR64" s="51">
        <v>2.2499999999999999E-2</v>
      </c>
      <c r="BS64" s="51">
        <v>2.4E-2</v>
      </c>
      <c r="BT64" s="51">
        <v>2.4E-2</v>
      </c>
      <c r="BU64" s="51">
        <v>2.5500000000000002E-2</v>
      </c>
      <c r="BV64" s="51">
        <v>2.4E-2</v>
      </c>
      <c r="BW64" s="51">
        <v>2.4E-2</v>
      </c>
      <c r="BX64" s="51">
        <v>2.4E-2</v>
      </c>
      <c r="BY64" s="51">
        <v>2.4E-2</v>
      </c>
      <c r="BZ64" s="51">
        <v>2.5500000000000002E-2</v>
      </c>
      <c r="CA64" s="51">
        <v>2.2499999999999999E-2</v>
      </c>
      <c r="CB64" s="90">
        <v>3.7500000000000006E-2</v>
      </c>
      <c r="CC64" s="90">
        <v>3.6000000000000004E-2</v>
      </c>
      <c r="CD64" s="90">
        <v>3.7500000000000006E-2</v>
      </c>
      <c r="CE64" s="90">
        <v>4.4999999999999998E-2</v>
      </c>
      <c r="CF64" s="90">
        <v>4.9500000000000002E-2</v>
      </c>
      <c r="CG64" s="51">
        <v>4.4999999999999998E-2</v>
      </c>
      <c r="CH64" s="51">
        <v>4.4999999999999998E-2</v>
      </c>
      <c r="CI64" s="51">
        <v>4.65E-2</v>
      </c>
      <c r="CJ64" s="51">
        <v>4.4999999999999998E-2</v>
      </c>
      <c r="CK64" s="51">
        <v>6.3E-2</v>
      </c>
      <c r="CL64" s="51">
        <v>3.9E-2</v>
      </c>
      <c r="CM64" s="91">
        <v>2.2499999999999999E-2</v>
      </c>
      <c r="CN64" s="92">
        <v>2.2499999999999999E-2</v>
      </c>
      <c r="CO64" s="92">
        <v>2.5500000000000002E-2</v>
      </c>
      <c r="CP64" s="92">
        <v>2.2499999999999999E-2</v>
      </c>
      <c r="CQ64" s="92">
        <v>2.5500000000000002E-2</v>
      </c>
      <c r="CR64" s="92">
        <v>2.4E-2</v>
      </c>
      <c r="CS64" s="92">
        <v>2.2499999999999999E-2</v>
      </c>
      <c r="CT64" s="92">
        <v>2.6999999999999996E-2</v>
      </c>
      <c r="CU64" s="92">
        <v>2.4E-2</v>
      </c>
      <c r="CV64" s="92">
        <v>2.5500000000000002E-2</v>
      </c>
      <c r="CW64" s="92">
        <v>2.5500000000000002E-2</v>
      </c>
      <c r="CX64" s="92">
        <v>2.5500000000000002E-2</v>
      </c>
      <c r="CY64" s="92">
        <v>2.5500000000000002E-2</v>
      </c>
      <c r="CZ64" s="92">
        <v>0.03</v>
      </c>
      <c r="DA64" s="92">
        <v>2.4E-2</v>
      </c>
      <c r="DB64" s="92">
        <v>2.2499999999999999E-2</v>
      </c>
      <c r="DC64" s="92">
        <v>2.5500000000000002E-2</v>
      </c>
      <c r="DD64" s="92">
        <v>2.5500000000000002E-2</v>
      </c>
      <c r="DE64" s="92">
        <v>2.5500000000000002E-2</v>
      </c>
      <c r="DF64" s="92">
        <v>2.5500000000000002E-2</v>
      </c>
      <c r="DG64" s="92">
        <v>2.5500000000000002E-2</v>
      </c>
      <c r="DH64" s="92">
        <v>3.4500000000000003E-2</v>
      </c>
      <c r="DI64" s="92">
        <v>2.6999999999999996E-2</v>
      </c>
      <c r="DJ64" s="92">
        <v>1.6500000000000001E-2</v>
      </c>
      <c r="DK64" s="92">
        <v>1.95E-2</v>
      </c>
      <c r="DL64" s="92">
        <v>2.4E-2</v>
      </c>
      <c r="DM64" s="92">
        <v>2.2499999999999999E-2</v>
      </c>
      <c r="DN64" s="92">
        <v>2.2499999999999999E-2</v>
      </c>
      <c r="DO64" s="92">
        <v>1.4999999999999999E-2</v>
      </c>
      <c r="DP64" s="92">
        <v>1.8000000000000002E-2</v>
      </c>
      <c r="DQ64" s="89">
        <v>4.2000000000000003E-2</v>
      </c>
      <c r="DR64" s="89">
        <v>4.0500000000000001E-2</v>
      </c>
      <c r="DS64" s="89">
        <v>4.3500000000000004E-2</v>
      </c>
      <c r="DT64" s="89">
        <v>4.0500000000000001E-2</v>
      </c>
      <c r="DU64" s="89">
        <v>4.3500000000000004E-2</v>
      </c>
      <c r="DV64" s="89">
        <v>4.3500000000000004E-2</v>
      </c>
      <c r="DW64" s="89">
        <v>4.4999999999999998E-2</v>
      </c>
      <c r="DX64" s="89">
        <v>4.0500000000000001E-2</v>
      </c>
      <c r="DY64" s="89">
        <v>5.1000000000000004E-2</v>
      </c>
      <c r="DZ64" s="89">
        <v>4.4999999999999998E-2</v>
      </c>
      <c r="EA64" s="179">
        <v>1.8000000000000002E-2</v>
      </c>
      <c r="EB64" s="180">
        <v>1.95E-2</v>
      </c>
      <c r="EC64" s="180">
        <v>1.95E-2</v>
      </c>
      <c r="ED64" s="180">
        <v>1.8000000000000002E-2</v>
      </c>
      <c r="EE64" s="180">
        <v>2.2499999999999999E-2</v>
      </c>
      <c r="EF64" s="180">
        <v>2.2499999999999999E-2</v>
      </c>
      <c r="EG64" s="180">
        <v>3.6000000000000004E-2</v>
      </c>
      <c r="EH64" s="180">
        <v>2.4E-2</v>
      </c>
      <c r="EI64" s="180">
        <v>2.2499999999999999E-2</v>
      </c>
      <c r="EJ64" s="180">
        <v>2.5500000000000002E-2</v>
      </c>
      <c r="EK64" s="180">
        <v>2.2499999999999999E-2</v>
      </c>
      <c r="EL64" s="180">
        <v>2.5500000000000002E-2</v>
      </c>
      <c r="EM64" s="180">
        <v>2.1000000000000001E-2</v>
      </c>
      <c r="EN64" s="180">
        <v>2.4E-2</v>
      </c>
      <c r="EO64" s="180">
        <v>2.4E-2</v>
      </c>
      <c r="EP64" s="180">
        <v>2.4E-2</v>
      </c>
      <c r="EQ64" s="180">
        <v>2.5500000000000002E-2</v>
      </c>
      <c r="ER64" s="180">
        <v>2.2499999999999999E-2</v>
      </c>
      <c r="ES64" s="180">
        <v>2.4E-2</v>
      </c>
      <c r="ET64" s="180">
        <v>2.5500000000000002E-2</v>
      </c>
      <c r="EU64" s="180">
        <v>2.4E-2</v>
      </c>
      <c r="EV64" s="180">
        <v>2.5500000000000002E-2</v>
      </c>
      <c r="EW64" s="180">
        <v>2.4E-2</v>
      </c>
      <c r="EX64" s="180">
        <v>2.4E-2</v>
      </c>
      <c r="EY64" s="180">
        <v>2.4E-2</v>
      </c>
      <c r="EZ64" s="180">
        <v>2.4E-2</v>
      </c>
      <c r="FA64" s="180">
        <v>2.5500000000000002E-2</v>
      </c>
      <c r="FB64" s="180">
        <v>2.2499999999999999E-2</v>
      </c>
      <c r="FC64" s="180">
        <v>2.2499999999999999E-2</v>
      </c>
      <c r="FD64" s="180">
        <v>3.15E-2</v>
      </c>
      <c r="FE64" s="180">
        <v>2.5500000000000002E-2</v>
      </c>
      <c r="FF64" s="180">
        <v>2.8499999999999998E-2</v>
      </c>
      <c r="FG64" s="180">
        <v>2.2499999999999999E-2</v>
      </c>
      <c r="FH64" s="180">
        <v>2.4E-2</v>
      </c>
      <c r="FI64" s="180">
        <v>2.4E-2</v>
      </c>
      <c r="FJ64" s="180">
        <v>2.4E-2</v>
      </c>
      <c r="FK64" s="180">
        <v>2.5500000000000002E-2</v>
      </c>
      <c r="FL64" s="180">
        <v>2.4E-2</v>
      </c>
      <c r="FM64" s="180">
        <v>3.15E-2</v>
      </c>
      <c r="FN64" s="180">
        <v>2.0879999999999999E-2</v>
      </c>
      <c r="FO64" s="180">
        <v>2.826E-2</v>
      </c>
      <c r="FP64" s="180">
        <v>4.3500000000000004E-2</v>
      </c>
      <c r="FQ64" s="180">
        <v>6.6000000000000003E-2</v>
      </c>
      <c r="FR64" s="180">
        <v>4.3500000000000004E-2</v>
      </c>
      <c r="FS64" s="180">
        <v>4.65E-2</v>
      </c>
      <c r="FT64" s="180">
        <v>4.65E-2</v>
      </c>
      <c r="FU64" s="180">
        <v>3.3000000000000002E-2</v>
      </c>
      <c r="FV64" s="180">
        <v>3.3000000000000002E-2</v>
      </c>
      <c r="FW64" s="180">
        <v>3.7500000000000006E-2</v>
      </c>
      <c r="FX64" s="180">
        <v>4.2000000000000003E-2</v>
      </c>
      <c r="FY64" s="180">
        <v>4.0500000000000001E-2</v>
      </c>
      <c r="FZ64" s="180">
        <v>4.2000000000000003E-2</v>
      </c>
      <c r="GA64" s="180">
        <v>4.0500000000000001E-2</v>
      </c>
      <c r="GB64" s="180">
        <v>4.4999999999999998E-2</v>
      </c>
      <c r="GC64" s="180">
        <v>4.2000000000000003E-2</v>
      </c>
      <c r="GD64" s="180">
        <v>5.2980000000000006E-2</v>
      </c>
      <c r="GE64" s="180">
        <v>4.224E-2</v>
      </c>
      <c r="GF64" s="179">
        <v>2.1000000000000001E-2</v>
      </c>
      <c r="GG64" s="180">
        <v>1.95E-2</v>
      </c>
      <c r="GH64" s="180">
        <v>1.8000000000000002E-2</v>
      </c>
      <c r="GI64" s="180">
        <v>1.95E-2</v>
      </c>
      <c r="GJ64" s="180">
        <v>1.95E-2</v>
      </c>
      <c r="GK64" s="180">
        <v>1.8000000000000002E-2</v>
      </c>
      <c r="GL64" s="180">
        <v>2.1000000000000001E-2</v>
      </c>
      <c r="GM64" s="180">
        <v>1.95E-2</v>
      </c>
      <c r="GN64" s="180">
        <v>2.2499999999999999E-2</v>
      </c>
      <c r="GO64" s="180">
        <v>1.95E-2</v>
      </c>
      <c r="GP64" s="180">
        <v>2.4E-2</v>
      </c>
      <c r="GQ64" s="180">
        <v>2.2499999999999999E-2</v>
      </c>
      <c r="GR64" s="180">
        <v>2.4E-2</v>
      </c>
      <c r="GS64" s="180">
        <v>2.5500000000000002E-2</v>
      </c>
      <c r="GT64" s="180">
        <v>2.4E-2</v>
      </c>
      <c r="GU64" s="180">
        <v>2.2499999999999999E-2</v>
      </c>
      <c r="GV64" s="180">
        <v>1.95E-2</v>
      </c>
      <c r="GW64" s="180">
        <v>2.2499999999999999E-2</v>
      </c>
      <c r="GX64" s="180">
        <v>1.95E-2</v>
      </c>
      <c r="GY64" s="180">
        <v>2.6999999999999996E-2</v>
      </c>
      <c r="GZ64" s="180">
        <v>2.4E-2</v>
      </c>
      <c r="HA64" s="180">
        <v>0.03</v>
      </c>
      <c r="HB64" s="180">
        <v>2.5500000000000002E-2</v>
      </c>
      <c r="HC64" s="180">
        <v>2.5500000000000002E-2</v>
      </c>
      <c r="HD64" s="180">
        <v>2.5500000000000002E-2</v>
      </c>
      <c r="HE64" s="180">
        <v>2.4E-2</v>
      </c>
      <c r="HF64" s="180">
        <v>1.074E-2</v>
      </c>
      <c r="HG64" s="180">
        <v>1.992E-2</v>
      </c>
      <c r="HH64" s="180">
        <v>1.9560000000000001E-2</v>
      </c>
      <c r="HI64" s="180">
        <v>2.3219999999999998E-2</v>
      </c>
      <c r="HJ64" s="180">
        <v>2.0279999999999999E-2</v>
      </c>
      <c r="HK64" s="180">
        <v>2.4659999999999998E-2</v>
      </c>
      <c r="HL64" s="180">
        <v>1.8480000000000003E-2</v>
      </c>
      <c r="HM64" s="180">
        <v>4.3500000000000004E-2</v>
      </c>
      <c r="HN64" s="180">
        <v>3.6000000000000004E-2</v>
      </c>
      <c r="HO64" s="180">
        <v>3.7500000000000006E-2</v>
      </c>
      <c r="HP64" s="180">
        <v>5.6999999999999995E-2</v>
      </c>
      <c r="HQ64" s="180">
        <v>4.4999999999999998E-2</v>
      </c>
      <c r="HR64" s="179">
        <v>2.1000000000000001E-2</v>
      </c>
      <c r="HS64" s="180">
        <v>2.1000000000000001E-2</v>
      </c>
      <c r="HT64" s="180">
        <v>2.2499999999999999E-2</v>
      </c>
      <c r="HU64" s="180">
        <v>2.1000000000000001E-2</v>
      </c>
      <c r="HV64" s="180">
        <v>2.2499999999999999E-2</v>
      </c>
      <c r="HW64" s="180">
        <v>2.1000000000000001E-2</v>
      </c>
      <c r="HX64" s="180">
        <v>2.1000000000000001E-2</v>
      </c>
      <c r="HY64" s="180">
        <v>2.1000000000000001E-2</v>
      </c>
      <c r="HZ64" s="180">
        <v>2.1000000000000001E-2</v>
      </c>
      <c r="IA64" s="180">
        <v>2.1000000000000001E-2</v>
      </c>
      <c r="IB64" s="180">
        <v>2.1000000000000001E-2</v>
      </c>
      <c r="IC64" s="180">
        <v>3.15E-2</v>
      </c>
      <c r="ID64" s="180">
        <v>9.7500000000000003E-2</v>
      </c>
      <c r="IE64" s="180">
        <v>2.2499999999999999E-2</v>
      </c>
      <c r="IF64" s="180">
        <v>2.2499999999999999E-2</v>
      </c>
      <c r="IG64" s="180">
        <v>2.1000000000000001E-2</v>
      </c>
      <c r="IH64" s="180">
        <v>2.2499999999999999E-2</v>
      </c>
      <c r="II64" s="180">
        <v>1.6500000000000001E-2</v>
      </c>
      <c r="IJ64" s="180">
        <v>1.4999999999999999E-2</v>
      </c>
      <c r="IK64" s="180">
        <v>2.1000000000000001E-2</v>
      </c>
      <c r="IL64" s="180">
        <v>2.1000000000000001E-2</v>
      </c>
      <c r="IM64" s="180">
        <v>2.1000000000000001E-2</v>
      </c>
      <c r="IN64" s="180">
        <v>2.6999999999999996E-2</v>
      </c>
      <c r="IO64" s="180">
        <v>2.4E-2</v>
      </c>
      <c r="IP64" s="180">
        <v>2.4E-2</v>
      </c>
      <c r="IQ64" s="180">
        <v>2.2499999999999999E-2</v>
      </c>
      <c r="IR64" s="180">
        <v>2.1000000000000001E-2</v>
      </c>
      <c r="IS64" s="180">
        <v>1.95E-2</v>
      </c>
      <c r="IT64" s="180">
        <v>2.4E-2</v>
      </c>
      <c r="IU64" s="180">
        <v>2.4E-2</v>
      </c>
      <c r="IV64" s="180">
        <v>2.4E-2</v>
      </c>
      <c r="IW64" s="180">
        <v>2.2499999999999999E-2</v>
      </c>
      <c r="IX64" s="180">
        <v>2.2499999999999999E-2</v>
      </c>
      <c r="IY64" s="180">
        <v>2.2499999999999999E-2</v>
      </c>
      <c r="IZ64" s="180">
        <v>2.2499999999999999E-2</v>
      </c>
      <c r="JA64" s="180">
        <v>2.4E-2</v>
      </c>
      <c r="JB64" s="180">
        <v>2.4E-2</v>
      </c>
      <c r="JC64" s="180">
        <v>1.8000000000000002E-2</v>
      </c>
      <c r="JD64" s="180">
        <v>1.8000000000000002E-2</v>
      </c>
      <c r="JE64" s="180">
        <v>3.7500000000000006E-2</v>
      </c>
      <c r="JF64" s="180">
        <v>1.8000000000000002E-2</v>
      </c>
      <c r="JG64" s="180">
        <v>1.95E-2</v>
      </c>
      <c r="JH64" s="180">
        <v>1.8000000000000002E-2</v>
      </c>
      <c r="JI64" s="180">
        <v>2.2499999999999999E-2</v>
      </c>
      <c r="JJ64" s="180">
        <v>2.4E-2</v>
      </c>
      <c r="JK64" s="180">
        <v>2.2499999999999999E-2</v>
      </c>
      <c r="JL64" s="180">
        <v>2.2499999999999999E-2</v>
      </c>
      <c r="JM64" s="180">
        <v>2.2499999999999999E-2</v>
      </c>
      <c r="JN64" s="180">
        <v>2.2499999999999999E-2</v>
      </c>
      <c r="JO64" s="180">
        <v>2.2499999999999999E-2</v>
      </c>
      <c r="JP64" s="180">
        <v>2.4E-2</v>
      </c>
      <c r="JQ64" s="180">
        <v>2.4E-2</v>
      </c>
      <c r="JR64" s="180">
        <v>5.3999999999999992E-2</v>
      </c>
      <c r="JS64" s="180">
        <v>4.0500000000000001E-2</v>
      </c>
      <c r="JT64" s="180">
        <v>4.3500000000000004E-2</v>
      </c>
      <c r="JU64" s="180">
        <v>4.4999999999999998E-2</v>
      </c>
      <c r="JV64" s="180">
        <v>4.4999999999999998E-2</v>
      </c>
      <c r="JW64" s="180">
        <v>3.6000000000000004E-2</v>
      </c>
      <c r="JX64" s="180">
        <v>3.7500000000000006E-2</v>
      </c>
      <c r="JY64" s="180">
        <v>3.4500000000000003E-2</v>
      </c>
      <c r="JZ64" s="180">
        <v>3.6000000000000004E-2</v>
      </c>
      <c r="KA64" s="180">
        <v>4.0500000000000001E-2</v>
      </c>
      <c r="KB64" s="180">
        <v>4.0500000000000001E-2</v>
      </c>
      <c r="KC64" s="180">
        <v>4.0500000000000001E-2</v>
      </c>
      <c r="KD64" s="180">
        <v>4.2000000000000003E-2</v>
      </c>
      <c r="KE64" s="180">
        <v>5.3999999999999992E-2</v>
      </c>
      <c r="KF64" s="180">
        <v>4.0500000000000001E-2</v>
      </c>
      <c r="KG64" s="180">
        <v>4.3500000000000004E-2</v>
      </c>
      <c r="KH64" s="180">
        <v>4.4999999999999998E-2</v>
      </c>
      <c r="KI64" s="180">
        <v>4.4999999999999998E-2</v>
      </c>
      <c r="KJ64" s="180">
        <v>3.6000000000000004E-2</v>
      </c>
      <c r="KK64" s="180">
        <v>3.7500000000000006E-2</v>
      </c>
      <c r="KL64" s="180">
        <v>3.4500000000000003E-2</v>
      </c>
      <c r="KM64" s="180">
        <v>3.6000000000000004E-2</v>
      </c>
      <c r="KN64" s="180">
        <v>4.0500000000000001E-2</v>
      </c>
      <c r="KO64" s="180">
        <v>4.0500000000000001E-2</v>
      </c>
      <c r="KP64" s="180">
        <v>4.0500000000000001E-2</v>
      </c>
      <c r="KQ64" s="180">
        <v>4.2000000000000003E-2</v>
      </c>
      <c r="KR64" s="179">
        <v>2.5500000000000002E-2</v>
      </c>
      <c r="KS64" s="180">
        <v>2.4E-2</v>
      </c>
      <c r="KT64" s="180">
        <v>2.5500000000000002E-2</v>
      </c>
      <c r="KU64" s="180">
        <v>2.6999999999999996E-2</v>
      </c>
      <c r="KV64" s="180">
        <v>2.8499999999999998E-2</v>
      </c>
      <c r="KW64" s="180">
        <v>2.1000000000000001E-2</v>
      </c>
      <c r="KX64" s="180">
        <v>2.2499999999999999E-2</v>
      </c>
      <c r="KY64" s="180">
        <v>2.1000000000000001E-2</v>
      </c>
      <c r="KZ64" s="180">
        <v>2.1000000000000001E-2</v>
      </c>
      <c r="LA64" s="180">
        <v>1.8000000000000002E-2</v>
      </c>
      <c r="LB64" s="180">
        <v>1.8000000000000002E-2</v>
      </c>
      <c r="LC64" s="180">
        <v>1.8000000000000002E-2</v>
      </c>
      <c r="LD64" s="180">
        <v>2.2499999999999999E-2</v>
      </c>
      <c r="LE64" s="180">
        <v>2.2499999999999999E-2</v>
      </c>
      <c r="LF64" s="180">
        <v>2.2499999999999999E-2</v>
      </c>
      <c r="LG64" s="180">
        <v>2.2499999999999999E-2</v>
      </c>
      <c r="LH64" s="180">
        <v>2.5500000000000002E-2</v>
      </c>
      <c r="LI64" s="180">
        <v>2.4E-2</v>
      </c>
      <c r="LJ64" s="180">
        <v>2.2499999999999999E-2</v>
      </c>
      <c r="LK64" s="180">
        <v>2.2499999999999999E-2</v>
      </c>
      <c r="LL64" s="180">
        <v>1.8000000000000002E-2</v>
      </c>
      <c r="LM64" s="180">
        <v>2.4E-2</v>
      </c>
      <c r="LN64" s="180">
        <v>2.5500000000000002E-2</v>
      </c>
      <c r="LO64" s="180">
        <v>2.4E-2</v>
      </c>
      <c r="LP64" s="180">
        <v>5.1000000000000004E-2</v>
      </c>
      <c r="LQ64" s="180">
        <v>2.2499999999999999E-2</v>
      </c>
      <c r="LR64" s="180">
        <v>2.4E-2</v>
      </c>
      <c r="LS64" s="180">
        <v>4.4999999999999998E-2</v>
      </c>
      <c r="LT64" s="180">
        <v>3.7500000000000006E-2</v>
      </c>
      <c r="LU64" s="180">
        <v>4.4999999999999998E-2</v>
      </c>
      <c r="LV64" s="180">
        <v>4.4999999999999998E-2</v>
      </c>
      <c r="LW64" s="180">
        <v>4.2000000000000003E-2</v>
      </c>
      <c r="LX64" s="180">
        <v>4.0500000000000001E-2</v>
      </c>
      <c r="LY64" s="180">
        <v>4.2000000000000003E-2</v>
      </c>
      <c r="LZ64" s="180">
        <v>4.0500000000000001E-2</v>
      </c>
      <c r="MA64" s="180">
        <v>4.2000000000000003E-2</v>
      </c>
      <c r="MB64" s="180">
        <v>4.0500000000000001E-2</v>
      </c>
      <c r="MC64" s="180">
        <v>4.0500000000000001E-2</v>
      </c>
      <c r="MD64" s="180">
        <v>4.0500000000000001E-2</v>
      </c>
      <c r="ME64" s="180">
        <v>3.7500000000000006E-2</v>
      </c>
      <c r="MF64" s="180">
        <v>4.4999999999999998E-2</v>
      </c>
      <c r="MG64" s="180">
        <v>4.4999999999999998E-2</v>
      </c>
      <c r="MH64" s="180">
        <v>4.65E-2</v>
      </c>
      <c r="MI64" s="180">
        <v>5.3999999999999992E-2</v>
      </c>
      <c r="MJ64" s="180">
        <v>4.0500000000000001E-2</v>
      </c>
      <c r="MK64" s="180">
        <v>4.0500000000000001E-2</v>
      </c>
      <c r="ML64" s="180">
        <v>4.3500000000000004E-2</v>
      </c>
    </row>
    <row r="65" spans="1:350">
      <c r="A65" s="196" t="s">
        <v>5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1.5E-3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90">
        <v>0</v>
      </c>
      <c r="AU65" s="90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68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90">
        <v>0</v>
      </c>
      <c r="CC65" s="90">
        <v>0</v>
      </c>
      <c r="CD65" s="90">
        <v>0</v>
      </c>
      <c r="CE65" s="90">
        <v>0</v>
      </c>
      <c r="CF65" s="90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91">
        <v>0</v>
      </c>
      <c r="CN65" s="92">
        <v>0</v>
      </c>
      <c r="CO65" s="92">
        <v>0</v>
      </c>
      <c r="CP65" s="92">
        <v>0</v>
      </c>
      <c r="CQ65" s="92">
        <v>0</v>
      </c>
      <c r="CR65" s="92">
        <v>0</v>
      </c>
      <c r="CS65" s="92">
        <v>0</v>
      </c>
      <c r="CT65" s="92">
        <v>0</v>
      </c>
      <c r="CU65" s="92">
        <v>0</v>
      </c>
      <c r="CV65" s="92">
        <v>0</v>
      </c>
      <c r="CW65" s="92">
        <v>0</v>
      </c>
      <c r="CX65" s="92">
        <v>0</v>
      </c>
      <c r="CY65" s="92">
        <v>0</v>
      </c>
      <c r="CZ65" s="92">
        <v>0</v>
      </c>
      <c r="DA65" s="92">
        <v>0</v>
      </c>
      <c r="DB65" s="92">
        <v>0</v>
      </c>
      <c r="DC65" s="92">
        <v>0</v>
      </c>
      <c r="DD65" s="92">
        <v>0</v>
      </c>
      <c r="DE65" s="92">
        <v>0</v>
      </c>
      <c r="DF65" s="92">
        <v>0</v>
      </c>
      <c r="DG65" s="92">
        <v>0</v>
      </c>
      <c r="DH65" s="92">
        <v>0</v>
      </c>
      <c r="DI65" s="92">
        <v>0</v>
      </c>
      <c r="DJ65" s="92">
        <v>0</v>
      </c>
      <c r="DK65" s="92">
        <v>0</v>
      </c>
      <c r="DL65" s="92">
        <v>0</v>
      </c>
      <c r="DM65" s="92">
        <v>0</v>
      </c>
      <c r="DN65" s="92">
        <v>0</v>
      </c>
      <c r="DO65" s="92">
        <v>0</v>
      </c>
      <c r="DP65" s="92">
        <v>0</v>
      </c>
      <c r="DQ65" s="89">
        <v>0</v>
      </c>
      <c r="DR65" s="89">
        <v>0</v>
      </c>
      <c r="DS65" s="89">
        <v>0</v>
      </c>
      <c r="DT65" s="89">
        <v>0</v>
      </c>
      <c r="DU65" s="89">
        <v>1.5E-3</v>
      </c>
      <c r="DV65" s="89">
        <v>1.5E-3</v>
      </c>
      <c r="DW65" s="89">
        <v>0</v>
      </c>
      <c r="DX65" s="89">
        <v>0</v>
      </c>
      <c r="DY65" s="89">
        <v>0</v>
      </c>
      <c r="DZ65" s="89">
        <v>0</v>
      </c>
      <c r="EA65" s="179">
        <v>0</v>
      </c>
      <c r="EB65" s="180">
        <v>0</v>
      </c>
      <c r="EC65" s="180">
        <v>0</v>
      </c>
      <c r="ED65" s="180">
        <v>0</v>
      </c>
      <c r="EE65" s="180">
        <v>0</v>
      </c>
      <c r="EF65" s="180">
        <v>0</v>
      </c>
      <c r="EG65" s="180">
        <v>0</v>
      </c>
      <c r="EH65" s="180">
        <v>0</v>
      </c>
      <c r="EI65" s="180">
        <v>0</v>
      </c>
      <c r="EJ65" s="180">
        <v>1.5E-3</v>
      </c>
      <c r="EK65" s="180">
        <v>0</v>
      </c>
      <c r="EL65" s="180">
        <v>0</v>
      </c>
      <c r="EM65" s="180">
        <v>0</v>
      </c>
      <c r="EN65" s="180">
        <v>0</v>
      </c>
      <c r="EO65" s="180">
        <v>0</v>
      </c>
      <c r="EP65" s="180">
        <v>0</v>
      </c>
      <c r="EQ65" s="180">
        <v>0</v>
      </c>
      <c r="ER65" s="180">
        <v>0</v>
      </c>
      <c r="ES65" s="180">
        <v>0</v>
      </c>
      <c r="ET65" s="180">
        <v>0</v>
      </c>
      <c r="EU65" s="180">
        <v>0</v>
      </c>
      <c r="EV65" s="180">
        <v>0</v>
      </c>
      <c r="EW65" s="180">
        <v>0</v>
      </c>
      <c r="EX65" s="180">
        <v>0</v>
      </c>
      <c r="EY65" s="180">
        <v>0</v>
      </c>
      <c r="EZ65" s="180">
        <v>0</v>
      </c>
      <c r="FA65" s="180">
        <v>0</v>
      </c>
      <c r="FB65" s="180">
        <v>0</v>
      </c>
      <c r="FC65" s="180">
        <v>0</v>
      </c>
      <c r="FD65" s="180">
        <v>0</v>
      </c>
      <c r="FE65" s="180">
        <v>0</v>
      </c>
      <c r="FF65" s="180">
        <v>0</v>
      </c>
      <c r="FG65" s="180">
        <v>0</v>
      </c>
      <c r="FH65" s="180">
        <v>0</v>
      </c>
      <c r="FI65" s="180">
        <v>0</v>
      </c>
      <c r="FJ65" s="180">
        <v>0</v>
      </c>
      <c r="FK65" s="180">
        <v>0</v>
      </c>
      <c r="FL65" s="180">
        <v>0</v>
      </c>
      <c r="FM65" s="180">
        <v>0</v>
      </c>
      <c r="FN65" s="180">
        <v>0</v>
      </c>
      <c r="FO65" s="180">
        <v>1.2000000000000001E-3</v>
      </c>
      <c r="FP65" s="180">
        <v>0</v>
      </c>
      <c r="FQ65" s="180">
        <v>0</v>
      </c>
      <c r="FR65" s="180">
        <v>0</v>
      </c>
      <c r="FS65" s="180">
        <v>0</v>
      </c>
      <c r="FT65" s="180">
        <v>0</v>
      </c>
      <c r="FU65" s="180">
        <v>0</v>
      </c>
      <c r="FV65" s="180">
        <v>0</v>
      </c>
      <c r="FW65" s="180">
        <v>0</v>
      </c>
      <c r="FX65" s="180">
        <v>0</v>
      </c>
      <c r="FY65" s="180">
        <v>0</v>
      </c>
      <c r="FZ65" s="180">
        <v>0</v>
      </c>
      <c r="GA65" s="180">
        <v>0</v>
      </c>
      <c r="GB65" s="180">
        <v>0</v>
      </c>
      <c r="GC65" s="180">
        <v>0</v>
      </c>
      <c r="GD65" s="180">
        <v>0</v>
      </c>
      <c r="GE65" s="180">
        <v>0</v>
      </c>
      <c r="GF65" s="179">
        <v>1.5E-3</v>
      </c>
      <c r="GG65" s="180">
        <v>0</v>
      </c>
      <c r="GH65" s="180">
        <v>0</v>
      </c>
      <c r="GI65" s="180">
        <v>0</v>
      </c>
      <c r="GJ65" s="180">
        <v>0</v>
      </c>
      <c r="GK65" s="180">
        <v>0</v>
      </c>
      <c r="GL65" s="180">
        <v>0</v>
      </c>
      <c r="GM65" s="180">
        <v>0</v>
      </c>
      <c r="GN65" s="180">
        <v>0</v>
      </c>
      <c r="GO65" s="180">
        <v>0</v>
      </c>
      <c r="GP65" s="180">
        <v>0</v>
      </c>
      <c r="GQ65" s="180">
        <v>1.5E-3</v>
      </c>
      <c r="GR65" s="180">
        <v>0</v>
      </c>
      <c r="GS65" s="180">
        <v>0</v>
      </c>
      <c r="GT65" s="180">
        <v>0</v>
      </c>
      <c r="GU65" s="180">
        <v>0</v>
      </c>
      <c r="GV65" s="180">
        <v>0</v>
      </c>
      <c r="GW65" s="180">
        <v>0</v>
      </c>
      <c r="GX65" s="180">
        <v>0</v>
      </c>
      <c r="GY65" s="180">
        <v>0</v>
      </c>
      <c r="GZ65" s="180">
        <v>0</v>
      </c>
      <c r="HA65" s="180">
        <v>0</v>
      </c>
      <c r="HB65" s="180">
        <v>0</v>
      </c>
      <c r="HC65" s="180">
        <v>0</v>
      </c>
      <c r="HD65" s="180">
        <v>0</v>
      </c>
      <c r="HE65" s="180">
        <v>0</v>
      </c>
      <c r="HF65" s="180">
        <v>1.56E-3</v>
      </c>
      <c r="HG65" s="180">
        <v>0</v>
      </c>
      <c r="HH65" s="180">
        <v>2.0399999999999997E-3</v>
      </c>
      <c r="HI65" s="180">
        <v>3.5999999999999997E-4</v>
      </c>
      <c r="HJ65" s="180">
        <v>0</v>
      </c>
      <c r="HK65" s="180">
        <v>8.3999999999999993E-4</v>
      </c>
      <c r="HL65" s="180">
        <v>6.0000000000000006E-4</v>
      </c>
      <c r="HM65" s="180">
        <v>0</v>
      </c>
      <c r="HN65" s="180">
        <v>0</v>
      </c>
      <c r="HO65" s="180">
        <v>0</v>
      </c>
      <c r="HP65" s="180">
        <v>0</v>
      </c>
      <c r="HQ65" s="180">
        <v>0</v>
      </c>
      <c r="HR65" s="179">
        <v>0</v>
      </c>
      <c r="HS65" s="180">
        <v>0</v>
      </c>
      <c r="HT65" s="180">
        <v>0</v>
      </c>
      <c r="HU65" s="180">
        <v>1.5E-3</v>
      </c>
      <c r="HV65" s="180">
        <v>0</v>
      </c>
      <c r="HW65" s="180">
        <v>0</v>
      </c>
      <c r="HX65" s="180">
        <v>0</v>
      </c>
      <c r="HY65" s="180">
        <v>0</v>
      </c>
      <c r="HZ65" s="180">
        <v>0</v>
      </c>
      <c r="IA65" s="180">
        <v>0</v>
      </c>
      <c r="IB65" s="180">
        <v>0</v>
      </c>
      <c r="IC65" s="180">
        <v>0</v>
      </c>
      <c r="ID65" s="180">
        <v>0</v>
      </c>
      <c r="IE65" s="180">
        <v>0</v>
      </c>
      <c r="IF65" s="180">
        <v>0</v>
      </c>
      <c r="IG65" s="180">
        <v>0</v>
      </c>
      <c r="IH65" s="180">
        <v>0</v>
      </c>
      <c r="II65" s="180">
        <v>0</v>
      </c>
      <c r="IJ65" s="180">
        <v>0</v>
      </c>
      <c r="IK65" s="180">
        <v>0</v>
      </c>
      <c r="IL65" s="180">
        <v>0</v>
      </c>
      <c r="IM65" s="180">
        <v>0</v>
      </c>
      <c r="IN65" s="180">
        <v>0</v>
      </c>
      <c r="IO65" s="180">
        <v>0</v>
      </c>
      <c r="IP65" s="180">
        <v>0</v>
      </c>
      <c r="IQ65" s="180">
        <v>0</v>
      </c>
      <c r="IR65" s="180">
        <v>0</v>
      </c>
      <c r="IS65" s="180">
        <v>0</v>
      </c>
      <c r="IT65" s="180">
        <v>0</v>
      </c>
      <c r="IU65" s="180">
        <v>0</v>
      </c>
      <c r="IV65" s="180">
        <v>0</v>
      </c>
      <c r="IW65" s="180">
        <v>0</v>
      </c>
      <c r="IX65" s="180">
        <v>0</v>
      </c>
      <c r="IY65" s="180">
        <v>0</v>
      </c>
      <c r="IZ65" s="180">
        <v>0</v>
      </c>
      <c r="JA65" s="180">
        <v>0</v>
      </c>
      <c r="JB65" s="180">
        <v>0</v>
      </c>
      <c r="JC65" s="180">
        <v>0</v>
      </c>
      <c r="JD65" s="180">
        <v>0</v>
      </c>
      <c r="JE65" s="180">
        <v>0</v>
      </c>
      <c r="JF65" s="180">
        <v>0</v>
      </c>
      <c r="JG65" s="180">
        <v>0</v>
      </c>
      <c r="JH65" s="180">
        <v>0</v>
      </c>
      <c r="JI65" s="180">
        <v>0</v>
      </c>
      <c r="JJ65" s="180">
        <v>0</v>
      </c>
      <c r="JK65" s="180">
        <v>0</v>
      </c>
      <c r="JL65" s="180">
        <v>0</v>
      </c>
      <c r="JM65" s="180">
        <v>1.5E-3</v>
      </c>
      <c r="JN65" s="180">
        <v>0</v>
      </c>
      <c r="JO65" s="180">
        <v>1.5E-3</v>
      </c>
      <c r="JP65" s="180">
        <v>1.5E-3</v>
      </c>
      <c r="JQ65" s="180">
        <v>0</v>
      </c>
      <c r="JR65" s="180">
        <v>0</v>
      </c>
      <c r="JS65" s="180">
        <v>0</v>
      </c>
      <c r="JT65" s="180">
        <v>0</v>
      </c>
      <c r="JU65" s="180">
        <v>0</v>
      </c>
      <c r="JV65" s="180">
        <v>0</v>
      </c>
      <c r="JW65" s="180">
        <v>0</v>
      </c>
      <c r="JX65" s="180">
        <v>0</v>
      </c>
      <c r="JY65" s="180">
        <v>0</v>
      </c>
      <c r="JZ65" s="180">
        <v>0</v>
      </c>
      <c r="KA65" s="180">
        <v>0</v>
      </c>
      <c r="KB65" s="180">
        <v>0</v>
      </c>
      <c r="KC65" s="180">
        <v>0</v>
      </c>
      <c r="KD65" s="180">
        <v>0</v>
      </c>
      <c r="KE65" s="180">
        <v>0</v>
      </c>
      <c r="KF65" s="180">
        <v>0</v>
      </c>
      <c r="KG65" s="180">
        <v>0</v>
      </c>
      <c r="KH65" s="180">
        <v>0</v>
      </c>
      <c r="KI65" s="180">
        <v>0</v>
      </c>
      <c r="KJ65" s="180">
        <v>0</v>
      </c>
      <c r="KK65" s="180">
        <v>0</v>
      </c>
      <c r="KL65" s="180">
        <v>0</v>
      </c>
      <c r="KM65" s="180">
        <v>0</v>
      </c>
      <c r="KN65" s="180">
        <v>0</v>
      </c>
      <c r="KO65" s="180">
        <v>0</v>
      </c>
      <c r="KP65" s="180">
        <v>0</v>
      </c>
      <c r="KQ65" s="180">
        <v>0</v>
      </c>
      <c r="KR65" s="179">
        <v>0</v>
      </c>
      <c r="KS65" s="180">
        <v>0</v>
      </c>
      <c r="KT65" s="180">
        <v>0</v>
      </c>
      <c r="KU65" s="180">
        <v>0</v>
      </c>
      <c r="KV65" s="180">
        <v>0</v>
      </c>
      <c r="KW65" s="180">
        <v>0</v>
      </c>
      <c r="KX65" s="180">
        <v>1.5E-3</v>
      </c>
      <c r="KY65" s="180">
        <v>0</v>
      </c>
      <c r="KZ65" s="180">
        <v>0</v>
      </c>
      <c r="LA65" s="180">
        <v>0</v>
      </c>
      <c r="LB65" s="180">
        <v>0</v>
      </c>
      <c r="LC65" s="180">
        <v>0</v>
      </c>
      <c r="LD65" s="180">
        <v>0</v>
      </c>
      <c r="LE65" s="180">
        <v>0</v>
      </c>
      <c r="LF65" s="180">
        <v>0</v>
      </c>
      <c r="LG65" s="180">
        <v>0</v>
      </c>
      <c r="LH65" s="180">
        <v>0</v>
      </c>
      <c r="LI65" s="180">
        <v>0</v>
      </c>
      <c r="LJ65" s="180">
        <v>0</v>
      </c>
      <c r="LK65" s="180">
        <v>0</v>
      </c>
      <c r="LL65" s="180">
        <v>0</v>
      </c>
      <c r="LM65" s="180">
        <v>0</v>
      </c>
      <c r="LN65" s="180">
        <v>0</v>
      </c>
      <c r="LO65" s="180">
        <v>0</v>
      </c>
      <c r="LP65" s="180">
        <v>0</v>
      </c>
      <c r="LQ65" s="180">
        <v>0</v>
      </c>
      <c r="LR65" s="180">
        <v>0</v>
      </c>
      <c r="LS65" s="180">
        <v>0</v>
      </c>
      <c r="LT65" s="180">
        <v>0</v>
      </c>
      <c r="LU65" s="180">
        <v>0</v>
      </c>
      <c r="LV65" s="180">
        <v>0</v>
      </c>
      <c r="LW65" s="180">
        <v>0</v>
      </c>
      <c r="LX65" s="180">
        <v>0</v>
      </c>
      <c r="LY65" s="180">
        <v>0</v>
      </c>
      <c r="LZ65" s="180">
        <v>0</v>
      </c>
      <c r="MA65" s="180">
        <v>0</v>
      </c>
      <c r="MB65" s="180">
        <v>0</v>
      </c>
      <c r="MC65" s="180">
        <v>0</v>
      </c>
      <c r="MD65" s="180">
        <v>0</v>
      </c>
      <c r="ME65" s="180">
        <v>1.5E-3</v>
      </c>
      <c r="MF65" s="180">
        <v>0</v>
      </c>
      <c r="MG65" s="180">
        <v>0</v>
      </c>
      <c r="MH65" s="180">
        <v>0</v>
      </c>
      <c r="MI65" s="180">
        <v>0</v>
      </c>
      <c r="MJ65" s="180">
        <v>0</v>
      </c>
      <c r="MK65" s="180">
        <v>0</v>
      </c>
      <c r="ML65" s="180">
        <v>0</v>
      </c>
    </row>
    <row r="66" spans="1:350" ht="15.5">
      <c r="A66" s="196" t="s">
        <v>181</v>
      </c>
      <c r="B66" s="90">
        <v>1.2120000000000002</v>
      </c>
      <c r="C66" s="90">
        <v>1.2030000000000001</v>
      </c>
      <c r="D66" s="90">
        <v>1.1955</v>
      </c>
      <c r="E66" s="90">
        <v>1.1985000000000001</v>
      </c>
      <c r="F66" s="90">
        <v>1.2075</v>
      </c>
      <c r="G66" s="90">
        <v>1.1910000000000001</v>
      </c>
      <c r="H66" s="90">
        <v>1.1895</v>
      </c>
      <c r="I66" s="90">
        <v>1.1805000000000001</v>
      </c>
      <c r="J66" s="90">
        <v>1.2030000000000001</v>
      </c>
      <c r="K66" s="90">
        <v>1.1985000000000001</v>
      </c>
      <c r="L66" s="90">
        <v>1.1819999999999999</v>
      </c>
      <c r="M66" s="90">
        <v>1.2000000000000002</v>
      </c>
      <c r="N66" s="90">
        <v>1.1955</v>
      </c>
      <c r="O66" s="90">
        <v>1.1955</v>
      </c>
      <c r="P66" s="90">
        <v>1.2090000000000001</v>
      </c>
      <c r="Q66" s="90">
        <v>1.1910000000000001</v>
      </c>
      <c r="R66" s="90">
        <v>1.1325000000000001</v>
      </c>
      <c r="S66" s="90">
        <v>1.206</v>
      </c>
      <c r="T66" s="90">
        <v>1.2105000000000001</v>
      </c>
      <c r="U66" s="90">
        <v>1.1805000000000001</v>
      </c>
      <c r="V66" s="90">
        <v>1.173</v>
      </c>
      <c r="W66" s="90">
        <v>1.173</v>
      </c>
      <c r="X66" s="90">
        <v>1.1970000000000001</v>
      </c>
      <c r="Y66" s="90">
        <v>1.2000000000000002</v>
      </c>
      <c r="Z66" s="90">
        <v>1.1835</v>
      </c>
      <c r="AA66" s="90">
        <v>1.1114999999999999</v>
      </c>
      <c r="AB66" s="90">
        <v>1.119</v>
      </c>
      <c r="AC66" s="90">
        <v>1.1114999999999999</v>
      </c>
      <c r="AD66" s="90">
        <v>1.1174999999999999</v>
      </c>
      <c r="AE66" s="90">
        <v>1.1174999999999999</v>
      </c>
      <c r="AF66" s="90">
        <v>1.113</v>
      </c>
      <c r="AG66" s="90">
        <v>1.113</v>
      </c>
      <c r="AH66" s="90">
        <v>1.1099999999999999</v>
      </c>
      <c r="AI66" s="90">
        <v>1.1280000000000001</v>
      </c>
      <c r="AJ66" s="90">
        <v>1.1205000000000001</v>
      </c>
      <c r="AK66" s="90">
        <v>1.113</v>
      </c>
      <c r="AL66" s="90">
        <v>1.1114999999999999</v>
      </c>
      <c r="AM66" s="90">
        <v>1.125</v>
      </c>
      <c r="AN66" s="90">
        <v>1.2315</v>
      </c>
      <c r="AO66" s="90">
        <v>0.87599999999999989</v>
      </c>
      <c r="AP66" s="90">
        <v>0.79200000000000004</v>
      </c>
      <c r="AQ66" s="90">
        <v>0.79049999999999998</v>
      </c>
      <c r="AR66" s="90">
        <v>0.79200000000000004</v>
      </c>
      <c r="AS66" s="90">
        <v>0.8055000000000001</v>
      </c>
      <c r="AT66" s="90">
        <v>0.77700000000000002</v>
      </c>
      <c r="AU66" s="90">
        <v>0.78300000000000003</v>
      </c>
      <c r="AV66" s="51">
        <v>0.79049999999999998</v>
      </c>
      <c r="AW66" s="51">
        <v>0.78150000000000008</v>
      </c>
      <c r="AX66" s="51">
        <v>0.80700000000000005</v>
      </c>
      <c r="AY66" s="51">
        <v>0.78750000000000009</v>
      </c>
      <c r="AZ66" s="51">
        <v>0.79649999999999999</v>
      </c>
      <c r="BA66" s="68">
        <v>1.23</v>
      </c>
      <c r="BB66" s="51">
        <v>1.2254999999999998</v>
      </c>
      <c r="BC66" s="51">
        <v>1.2135</v>
      </c>
      <c r="BD66" s="51">
        <v>1.2224999999999999</v>
      </c>
      <c r="BE66" s="51">
        <v>1.236</v>
      </c>
      <c r="BF66" s="51">
        <v>1.2224999999999999</v>
      </c>
      <c r="BG66" s="51">
        <v>1.2105000000000001</v>
      </c>
      <c r="BH66" s="51">
        <v>1.1850000000000001</v>
      </c>
      <c r="BI66" s="51">
        <v>1.1775</v>
      </c>
      <c r="BJ66" s="51">
        <v>1.167</v>
      </c>
      <c r="BK66" s="51">
        <v>1.1895</v>
      </c>
      <c r="BL66" s="51">
        <v>1.206</v>
      </c>
      <c r="BM66" s="51">
        <v>1.2090000000000001</v>
      </c>
      <c r="BN66" s="51">
        <v>1.2165000000000001</v>
      </c>
      <c r="BO66" s="51">
        <v>1.2165000000000001</v>
      </c>
      <c r="BP66" s="51">
        <v>1.2165000000000001</v>
      </c>
      <c r="BQ66" s="51">
        <v>1.1775</v>
      </c>
      <c r="BR66" s="51">
        <v>1.2195</v>
      </c>
      <c r="BS66" s="51">
        <v>1.2165000000000001</v>
      </c>
      <c r="BT66" s="51">
        <v>1.1234999999999999</v>
      </c>
      <c r="BU66" s="51">
        <v>1.1280000000000001</v>
      </c>
      <c r="BV66" s="51">
        <v>1.1415</v>
      </c>
      <c r="BW66" s="51">
        <v>1.1355</v>
      </c>
      <c r="BX66" s="51">
        <v>1.1505000000000001</v>
      </c>
      <c r="BY66" s="51">
        <v>1.1445000000000001</v>
      </c>
      <c r="BZ66" s="51">
        <v>1.1325000000000001</v>
      </c>
      <c r="CA66" s="51">
        <v>1.1339999999999999</v>
      </c>
      <c r="CB66" s="90">
        <v>0.80100000000000005</v>
      </c>
      <c r="CC66" s="90">
        <v>0.79049999999999998</v>
      </c>
      <c r="CD66" s="90">
        <v>0.76500000000000001</v>
      </c>
      <c r="CE66" s="90">
        <v>0.76649999999999996</v>
      </c>
      <c r="CF66" s="90">
        <v>0.74550000000000005</v>
      </c>
      <c r="CG66" s="51">
        <v>0.79350000000000009</v>
      </c>
      <c r="CH66" s="51">
        <v>0.77700000000000002</v>
      </c>
      <c r="CI66" s="51">
        <v>0.78600000000000003</v>
      </c>
      <c r="CJ66" s="51">
        <v>0.75750000000000006</v>
      </c>
      <c r="CK66" s="51">
        <v>0.76350000000000007</v>
      </c>
      <c r="CL66" s="51">
        <v>0.77700000000000002</v>
      </c>
      <c r="CM66" s="91">
        <v>1.1400000000000001</v>
      </c>
      <c r="CN66" s="92">
        <v>1.1475</v>
      </c>
      <c r="CO66" s="92">
        <v>1.137</v>
      </c>
      <c r="CP66" s="92">
        <v>1.161</v>
      </c>
      <c r="CQ66" s="92">
        <v>1.1415</v>
      </c>
      <c r="CR66" s="92">
        <v>1.143</v>
      </c>
      <c r="CS66" s="92">
        <v>1.1579999999999999</v>
      </c>
      <c r="CT66" s="92">
        <v>1.1535</v>
      </c>
      <c r="CU66" s="92">
        <v>1.1835</v>
      </c>
      <c r="CV66" s="92">
        <v>1.1625000000000001</v>
      </c>
      <c r="CW66" s="92">
        <v>1.1775</v>
      </c>
      <c r="CX66" s="92">
        <v>1.167</v>
      </c>
      <c r="CY66" s="92">
        <v>1.1655</v>
      </c>
      <c r="CZ66" s="92">
        <v>1.0859999999999999</v>
      </c>
      <c r="DA66" s="92">
        <v>1.1415</v>
      </c>
      <c r="DB66" s="92">
        <v>1.1339999999999999</v>
      </c>
      <c r="DC66" s="92">
        <v>1.1835</v>
      </c>
      <c r="DD66" s="92">
        <v>1.1715</v>
      </c>
      <c r="DE66" s="92">
        <v>1.1955</v>
      </c>
      <c r="DF66" s="92">
        <v>1.1685000000000001</v>
      </c>
      <c r="DG66" s="92">
        <v>1.137</v>
      </c>
      <c r="DH66" s="92">
        <v>1.1459999999999999</v>
      </c>
      <c r="DI66" s="92">
        <v>1.1805000000000001</v>
      </c>
      <c r="DJ66" s="92">
        <v>1.2809999999999999</v>
      </c>
      <c r="DK66" s="92">
        <v>1.2404999999999999</v>
      </c>
      <c r="DL66" s="92">
        <v>1.2585</v>
      </c>
      <c r="DM66" s="92">
        <v>1.248</v>
      </c>
      <c r="DN66" s="92">
        <v>1.23</v>
      </c>
      <c r="DO66" s="92">
        <v>1.3065</v>
      </c>
      <c r="DP66" s="92">
        <v>1.3049999999999999</v>
      </c>
      <c r="DQ66" s="89">
        <v>0.82800000000000007</v>
      </c>
      <c r="DR66" s="89">
        <v>0.83700000000000008</v>
      </c>
      <c r="DS66" s="89">
        <v>0.83400000000000007</v>
      </c>
      <c r="DT66" s="89">
        <v>0.76800000000000002</v>
      </c>
      <c r="DU66" s="89">
        <v>0.78750000000000009</v>
      </c>
      <c r="DV66" s="89">
        <v>0.77249999999999996</v>
      </c>
      <c r="DW66" s="89">
        <v>0.77550000000000008</v>
      </c>
      <c r="DX66" s="89">
        <v>0.82650000000000001</v>
      </c>
      <c r="DY66" s="89">
        <v>0.78900000000000003</v>
      </c>
      <c r="DZ66" s="89">
        <v>0.78300000000000003</v>
      </c>
      <c r="EA66" s="179">
        <v>1.2509999999999999</v>
      </c>
      <c r="EB66" s="180">
        <v>1.266</v>
      </c>
      <c r="EC66" s="180">
        <v>1.2374999999999998</v>
      </c>
      <c r="ED66" s="180">
        <v>1.2494999999999998</v>
      </c>
      <c r="EE66" s="180">
        <v>1.179</v>
      </c>
      <c r="EF66" s="180">
        <v>1.1655</v>
      </c>
      <c r="EG66" s="180">
        <v>1.032</v>
      </c>
      <c r="EH66" s="180">
        <v>1.167</v>
      </c>
      <c r="EI66" s="180">
        <v>1.173</v>
      </c>
      <c r="EJ66" s="180">
        <v>1.1595</v>
      </c>
      <c r="EK66" s="180">
        <v>1.1760000000000002</v>
      </c>
      <c r="EL66" s="180">
        <v>1.1535</v>
      </c>
      <c r="EM66" s="180">
        <v>1.2120000000000002</v>
      </c>
      <c r="EN66" s="180">
        <v>1.1219999999999999</v>
      </c>
      <c r="EO66" s="180">
        <v>1.119</v>
      </c>
      <c r="EP66" s="180">
        <v>1.1415</v>
      </c>
      <c r="EQ66" s="180">
        <v>1.1294999999999999</v>
      </c>
      <c r="ER66" s="180">
        <v>1.1265000000000001</v>
      </c>
      <c r="ES66" s="180">
        <v>1.1145</v>
      </c>
      <c r="ET66" s="180">
        <v>1.1294999999999999</v>
      </c>
      <c r="EU66" s="180">
        <v>1.1280000000000001</v>
      </c>
      <c r="EV66" s="180">
        <v>1.1355</v>
      </c>
      <c r="EW66" s="180">
        <v>1.1280000000000001</v>
      </c>
      <c r="EX66" s="180">
        <v>1.1385000000000001</v>
      </c>
      <c r="EY66" s="180">
        <v>1.1205000000000001</v>
      </c>
      <c r="EZ66" s="180">
        <v>1.107</v>
      </c>
      <c r="FA66" s="180">
        <v>1.1114999999999999</v>
      </c>
      <c r="FB66" s="180">
        <v>1.113</v>
      </c>
      <c r="FC66" s="180">
        <v>1.1280000000000001</v>
      </c>
      <c r="FD66" s="180">
        <v>1.0920000000000001</v>
      </c>
      <c r="FE66" s="180">
        <v>1.1040000000000001</v>
      </c>
      <c r="FF66" s="180">
        <v>1.0574999999999999</v>
      </c>
      <c r="FG66" s="180">
        <v>1.1385000000000001</v>
      </c>
      <c r="FH66" s="180">
        <v>1.1339999999999999</v>
      </c>
      <c r="FI66" s="180">
        <v>1.1355</v>
      </c>
      <c r="FJ66" s="180">
        <v>1.1325000000000001</v>
      </c>
      <c r="FK66" s="180">
        <v>1.0634999999999999</v>
      </c>
      <c r="FL66" s="180">
        <v>1.0499999999999998</v>
      </c>
      <c r="FM66" s="180">
        <v>1.0230000000000001</v>
      </c>
      <c r="FN66" s="180">
        <v>1.1006399999999998</v>
      </c>
      <c r="FO66" s="180">
        <v>1.07562</v>
      </c>
      <c r="FP66" s="180">
        <v>0.76649999999999996</v>
      </c>
      <c r="FQ66" s="180">
        <v>0.74249999999999994</v>
      </c>
      <c r="FR66" s="180">
        <v>0.75</v>
      </c>
      <c r="FS66" s="180">
        <v>0.77550000000000008</v>
      </c>
      <c r="FT66" s="180">
        <v>0.75750000000000006</v>
      </c>
      <c r="FU66" s="180">
        <v>0.88049999999999995</v>
      </c>
      <c r="FV66" s="180">
        <v>0.81750000000000012</v>
      </c>
      <c r="FW66" s="180">
        <v>0.81150000000000011</v>
      </c>
      <c r="FX66" s="180">
        <v>0.80249999999999999</v>
      </c>
      <c r="FY66" s="180">
        <v>0.78</v>
      </c>
      <c r="FZ66" s="180">
        <v>0.75</v>
      </c>
      <c r="GA66" s="180">
        <v>0.76800000000000002</v>
      </c>
      <c r="GB66" s="180">
        <v>0.76500000000000001</v>
      </c>
      <c r="GC66" s="180">
        <v>0.78</v>
      </c>
      <c r="GD66" s="180">
        <v>0.73841999999999997</v>
      </c>
      <c r="GE66" s="180">
        <v>0.76800000000000002</v>
      </c>
      <c r="GF66" s="179">
        <v>1.2135</v>
      </c>
      <c r="GG66" s="180">
        <v>1.2209999999999999</v>
      </c>
      <c r="GH66" s="180">
        <v>1.2209999999999999</v>
      </c>
      <c r="GI66" s="180">
        <v>1.2209999999999999</v>
      </c>
      <c r="GJ66" s="180">
        <v>1.2435</v>
      </c>
      <c r="GK66" s="180">
        <v>1.23</v>
      </c>
      <c r="GL66" s="180">
        <v>1.2150000000000001</v>
      </c>
      <c r="GM66" s="180">
        <v>1.2090000000000001</v>
      </c>
      <c r="GN66" s="180">
        <v>1.1865000000000001</v>
      </c>
      <c r="GO66" s="180">
        <v>1.2120000000000002</v>
      </c>
      <c r="GP66" s="180">
        <v>1.131</v>
      </c>
      <c r="GQ66" s="180">
        <v>1.1294999999999999</v>
      </c>
      <c r="GR66" s="180">
        <v>1.1415</v>
      </c>
      <c r="GS66" s="180">
        <v>1.1339999999999999</v>
      </c>
      <c r="GT66" s="180">
        <v>1.1415</v>
      </c>
      <c r="GU66" s="180">
        <v>1.1520000000000001</v>
      </c>
      <c r="GV66" s="180">
        <v>1.2030000000000001</v>
      </c>
      <c r="GW66" s="180">
        <v>1.2030000000000001</v>
      </c>
      <c r="GX66" s="180">
        <v>1.2030000000000001</v>
      </c>
      <c r="GY66" s="180">
        <v>1.155</v>
      </c>
      <c r="GZ66" s="180">
        <v>1.1715</v>
      </c>
      <c r="HA66" s="180">
        <v>1.0605</v>
      </c>
      <c r="HB66" s="180">
        <v>1.0934999999999999</v>
      </c>
      <c r="HC66" s="180">
        <v>1.1385000000000001</v>
      </c>
      <c r="HD66" s="180">
        <v>1.149</v>
      </c>
      <c r="HE66" s="180">
        <v>1.1715</v>
      </c>
      <c r="HF66" s="180">
        <v>1.14114</v>
      </c>
      <c r="HG66" s="180">
        <v>1.13748</v>
      </c>
      <c r="HH66" s="180">
        <v>1.1375999999999999</v>
      </c>
      <c r="HI66" s="180">
        <v>1.1000399999999999</v>
      </c>
      <c r="HJ66" s="180">
        <v>1.12086</v>
      </c>
      <c r="HK66" s="180">
        <v>1.0264800000000001</v>
      </c>
      <c r="HL66" s="180">
        <v>1.09626</v>
      </c>
      <c r="HM66" s="180">
        <v>0.78750000000000009</v>
      </c>
      <c r="HN66" s="180">
        <v>0.81600000000000006</v>
      </c>
      <c r="HO66" s="180">
        <v>0.82200000000000006</v>
      </c>
      <c r="HP66" s="180">
        <v>0.87149999999999994</v>
      </c>
      <c r="HQ66" s="180">
        <v>0.76500000000000001</v>
      </c>
      <c r="HR66" s="179">
        <v>1.1835</v>
      </c>
      <c r="HS66" s="180">
        <v>1.17</v>
      </c>
      <c r="HT66" s="180">
        <v>1.1805000000000001</v>
      </c>
      <c r="HU66" s="180">
        <v>1.173</v>
      </c>
      <c r="HV66" s="180">
        <v>1.1099999999999999</v>
      </c>
      <c r="HW66" s="180">
        <v>1.1835</v>
      </c>
      <c r="HX66" s="180">
        <v>1.1805000000000001</v>
      </c>
      <c r="HY66" s="180">
        <v>1.179</v>
      </c>
      <c r="HZ66" s="180">
        <v>1.1715</v>
      </c>
      <c r="IA66" s="180">
        <v>1.17</v>
      </c>
      <c r="IB66" s="180">
        <v>1.161</v>
      </c>
      <c r="IC66" s="180">
        <v>1.1459999999999999</v>
      </c>
      <c r="ID66" s="180">
        <v>1.002</v>
      </c>
      <c r="IE66" s="180">
        <v>1.1655</v>
      </c>
      <c r="IF66" s="180">
        <v>1.161</v>
      </c>
      <c r="IG66" s="180">
        <v>1.1775</v>
      </c>
      <c r="IH66" s="180">
        <v>1.1850000000000001</v>
      </c>
      <c r="II66" s="180">
        <v>1.2389999999999999</v>
      </c>
      <c r="IJ66" s="180">
        <v>1.2435</v>
      </c>
      <c r="IK66" s="180">
        <v>1.1819999999999999</v>
      </c>
      <c r="IL66" s="180">
        <v>1.1865000000000001</v>
      </c>
      <c r="IM66" s="180">
        <v>1.1850000000000001</v>
      </c>
      <c r="IN66" s="180">
        <v>1.1219999999999999</v>
      </c>
      <c r="IO66" s="180">
        <v>1.1145</v>
      </c>
      <c r="IP66" s="180">
        <v>1.095</v>
      </c>
      <c r="IQ66" s="180">
        <v>1.1505000000000001</v>
      </c>
      <c r="IR66" s="180">
        <v>1.1355</v>
      </c>
      <c r="IS66" s="180">
        <v>1.167</v>
      </c>
      <c r="IT66" s="180">
        <v>1.1280000000000001</v>
      </c>
      <c r="IU66" s="180">
        <v>1.1219999999999999</v>
      </c>
      <c r="IV66" s="180">
        <v>1.1339999999999999</v>
      </c>
      <c r="IW66" s="180">
        <v>1.1415</v>
      </c>
      <c r="IX66" s="180">
        <v>1.1325000000000001</v>
      </c>
      <c r="IY66" s="180">
        <v>1.131</v>
      </c>
      <c r="IZ66" s="180">
        <v>1.1400000000000001</v>
      </c>
      <c r="JA66" s="180">
        <v>1.1385000000000001</v>
      </c>
      <c r="JB66" s="180">
        <v>1.1265000000000001</v>
      </c>
      <c r="JC66" s="180">
        <v>1.2015</v>
      </c>
      <c r="JD66" s="180">
        <v>1.2015</v>
      </c>
      <c r="JE66" s="180">
        <v>1.194</v>
      </c>
      <c r="JF66" s="180">
        <v>1.224</v>
      </c>
      <c r="JG66" s="180">
        <v>1.1985000000000001</v>
      </c>
      <c r="JH66" s="180">
        <v>1.2105000000000001</v>
      </c>
      <c r="JI66" s="180">
        <v>1.2075</v>
      </c>
      <c r="JJ66" s="180">
        <v>1.1234999999999999</v>
      </c>
      <c r="JK66" s="180">
        <v>1.1234999999999999</v>
      </c>
      <c r="JL66" s="180">
        <v>1.1234999999999999</v>
      </c>
      <c r="JM66" s="180">
        <v>1.1265000000000001</v>
      </c>
      <c r="JN66" s="180">
        <v>1.1174999999999999</v>
      </c>
      <c r="JO66" s="180">
        <v>1.1265000000000001</v>
      </c>
      <c r="JP66" s="180">
        <v>1.1160000000000001</v>
      </c>
      <c r="JQ66" s="180">
        <v>1.1325000000000001</v>
      </c>
      <c r="JR66" s="180">
        <v>0.79500000000000004</v>
      </c>
      <c r="JS66" s="180">
        <v>0.79200000000000004</v>
      </c>
      <c r="JT66" s="180">
        <v>0.77249999999999996</v>
      </c>
      <c r="JU66" s="180">
        <v>0.73199999999999998</v>
      </c>
      <c r="JV66" s="180">
        <v>0.73350000000000004</v>
      </c>
      <c r="JW66" s="180">
        <v>0.77700000000000002</v>
      </c>
      <c r="JX66" s="180">
        <v>0.78</v>
      </c>
      <c r="JY66" s="180">
        <v>0.78</v>
      </c>
      <c r="JZ66" s="180">
        <v>0.77550000000000008</v>
      </c>
      <c r="KA66" s="180">
        <v>0.78600000000000003</v>
      </c>
      <c r="KB66" s="180">
        <v>0.84150000000000014</v>
      </c>
      <c r="KC66" s="180">
        <v>0.95250000000000001</v>
      </c>
      <c r="KD66" s="180">
        <v>0.78750000000000009</v>
      </c>
      <c r="KE66" s="180">
        <v>0.79500000000000004</v>
      </c>
      <c r="KF66" s="180">
        <v>0.79200000000000004</v>
      </c>
      <c r="KG66" s="180">
        <v>0.77249999999999996</v>
      </c>
      <c r="KH66" s="180">
        <v>0.73199999999999998</v>
      </c>
      <c r="KI66" s="180">
        <v>0.73350000000000004</v>
      </c>
      <c r="KJ66" s="180">
        <v>0.77700000000000002</v>
      </c>
      <c r="KK66" s="180">
        <v>0.78</v>
      </c>
      <c r="KL66" s="180">
        <v>0.78</v>
      </c>
      <c r="KM66" s="180">
        <v>0.77550000000000008</v>
      </c>
      <c r="KN66" s="180">
        <v>0.78600000000000003</v>
      </c>
      <c r="KO66" s="180">
        <v>0.84150000000000014</v>
      </c>
      <c r="KP66" s="180">
        <v>0.95250000000000001</v>
      </c>
      <c r="KQ66" s="180">
        <v>0.78750000000000009</v>
      </c>
      <c r="KR66" s="179">
        <v>1.1234999999999999</v>
      </c>
      <c r="KS66" s="180">
        <v>1.1265000000000001</v>
      </c>
      <c r="KT66" s="180">
        <v>1.1265000000000001</v>
      </c>
      <c r="KU66" s="180">
        <v>1.1219999999999999</v>
      </c>
      <c r="KV66" s="180">
        <v>1.1160000000000001</v>
      </c>
      <c r="KW66" s="180">
        <v>1.125</v>
      </c>
      <c r="KX66" s="180">
        <v>1.1339999999999999</v>
      </c>
      <c r="KY66" s="180">
        <v>1.1325000000000001</v>
      </c>
      <c r="KZ66" s="180">
        <v>1.1385000000000001</v>
      </c>
      <c r="LA66" s="180">
        <v>1.1865000000000001</v>
      </c>
      <c r="LB66" s="180">
        <v>1.2015</v>
      </c>
      <c r="LC66" s="180">
        <v>1.2120000000000002</v>
      </c>
      <c r="LD66" s="180">
        <v>1.1280000000000001</v>
      </c>
      <c r="LE66" s="180">
        <v>1.131</v>
      </c>
      <c r="LF66" s="180">
        <v>1.1280000000000001</v>
      </c>
      <c r="LG66" s="180">
        <v>1.1294999999999999</v>
      </c>
      <c r="LH66" s="180">
        <v>1.119</v>
      </c>
      <c r="LI66" s="180">
        <v>1.125</v>
      </c>
      <c r="LJ66" s="180">
        <v>1.1160000000000001</v>
      </c>
      <c r="LK66" s="180">
        <v>1.1205000000000001</v>
      </c>
      <c r="LL66" s="180">
        <v>1.2105000000000001</v>
      </c>
      <c r="LM66" s="180">
        <v>1.1099999999999999</v>
      </c>
      <c r="LN66" s="180">
        <v>1.119</v>
      </c>
      <c r="LO66" s="180">
        <v>1.1099999999999999</v>
      </c>
      <c r="LP66" s="180">
        <v>1.0574999999999999</v>
      </c>
      <c r="LQ66" s="180">
        <v>1.1234999999999999</v>
      </c>
      <c r="LR66" s="180">
        <v>1.1280000000000001</v>
      </c>
      <c r="LS66" s="180">
        <v>0.753</v>
      </c>
      <c r="LT66" s="180">
        <v>0.72449999999999992</v>
      </c>
      <c r="LU66" s="180">
        <v>0.73799999999999999</v>
      </c>
      <c r="LV66" s="180">
        <v>0.753</v>
      </c>
      <c r="LW66" s="180">
        <v>0.8145</v>
      </c>
      <c r="LX66" s="180">
        <v>0.82950000000000013</v>
      </c>
      <c r="LY66" s="180">
        <v>0.76500000000000001</v>
      </c>
      <c r="LZ66" s="180">
        <v>0.77100000000000002</v>
      </c>
      <c r="MA66" s="180">
        <v>0.77249999999999996</v>
      </c>
      <c r="MB66" s="180">
        <v>0.753</v>
      </c>
      <c r="MC66" s="180">
        <v>0.753</v>
      </c>
      <c r="MD66" s="180">
        <v>0.75750000000000006</v>
      </c>
      <c r="ME66" s="180">
        <v>0.76950000000000007</v>
      </c>
      <c r="MF66" s="180">
        <v>0.76049999999999995</v>
      </c>
      <c r="MG66" s="180">
        <v>0.75600000000000001</v>
      </c>
      <c r="MH66" s="180">
        <v>0.747</v>
      </c>
      <c r="MI66" s="180">
        <v>0.747</v>
      </c>
      <c r="MJ66" s="180">
        <v>0.76500000000000001</v>
      </c>
      <c r="MK66" s="180">
        <v>0.79200000000000004</v>
      </c>
      <c r="ML66" s="180">
        <v>0.75449999999999995</v>
      </c>
    </row>
    <row r="67" spans="1:350">
      <c r="A67" s="196" t="s">
        <v>72</v>
      </c>
      <c r="B67" s="90">
        <v>4.0500000000000001E-2</v>
      </c>
      <c r="C67" s="90">
        <v>3.9E-2</v>
      </c>
      <c r="D67" s="90">
        <v>4.0500000000000001E-2</v>
      </c>
      <c r="E67" s="90">
        <v>4.0500000000000001E-2</v>
      </c>
      <c r="F67" s="90">
        <v>4.0500000000000001E-2</v>
      </c>
      <c r="G67" s="90">
        <v>4.0500000000000001E-2</v>
      </c>
      <c r="H67" s="90">
        <v>4.0500000000000001E-2</v>
      </c>
      <c r="I67" s="90">
        <v>4.0500000000000001E-2</v>
      </c>
      <c r="J67" s="90">
        <v>4.0500000000000001E-2</v>
      </c>
      <c r="K67" s="90">
        <v>4.0500000000000001E-2</v>
      </c>
      <c r="L67" s="90">
        <v>3.9E-2</v>
      </c>
      <c r="M67" s="90">
        <v>4.0500000000000001E-2</v>
      </c>
      <c r="N67" s="90">
        <v>4.0500000000000001E-2</v>
      </c>
      <c r="O67" s="90">
        <v>3.9E-2</v>
      </c>
      <c r="P67" s="90">
        <v>4.0500000000000001E-2</v>
      </c>
      <c r="Q67" s="90">
        <v>4.2000000000000003E-2</v>
      </c>
      <c r="R67" s="90">
        <v>3.9E-2</v>
      </c>
      <c r="S67" s="90">
        <v>3.9E-2</v>
      </c>
      <c r="T67" s="90">
        <v>4.0500000000000001E-2</v>
      </c>
      <c r="U67" s="90">
        <v>3.9E-2</v>
      </c>
      <c r="V67" s="90">
        <v>3.9E-2</v>
      </c>
      <c r="W67" s="90">
        <v>3.9E-2</v>
      </c>
      <c r="X67" s="90">
        <v>4.0500000000000001E-2</v>
      </c>
      <c r="Y67" s="90">
        <v>4.0500000000000001E-2</v>
      </c>
      <c r="Z67" s="90">
        <v>4.0500000000000001E-2</v>
      </c>
      <c r="AA67" s="90">
        <v>3.6000000000000004E-2</v>
      </c>
      <c r="AB67" s="90">
        <v>3.7500000000000006E-2</v>
      </c>
      <c r="AC67" s="90">
        <v>3.7500000000000006E-2</v>
      </c>
      <c r="AD67" s="90">
        <v>3.7500000000000006E-2</v>
      </c>
      <c r="AE67" s="90">
        <v>3.7500000000000006E-2</v>
      </c>
      <c r="AF67" s="90">
        <v>3.7500000000000006E-2</v>
      </c>
      <c r="AG67" s="90">
        <v>3.7500000000000006E-2</v>
      </c>
      <c r="AH67" s="90">
        <v>3.7500000000000006E-2</v>
      </c>
      <c r="AI67" s="90">
        <v>3.7500000000000006E-2</v>
      </c>
      <c r="AJ67" s="90">
        <v>3.9E-2</v>
      </c>
      <c r="AK67" s="90">
        <v>3.7500000000000006E-2</v>
      </c>
      <c r="AL67" s="90">
        <v>3.6000000000000004E-2</v>
      </c>
      <c r="AM67" s="90">
        <v>3.7500000000000006E-2</v>
      </c>
      <c r="AN67" s="90">
        <v>4.0500000000000001E-2</v>
      </c>
      <c r="AO67" s="90">
        <v>2.8499999999999998E-2</v>
      </c>
      <c r="AP67" s="90">
        <v>2.5500000000000002E-2</v>
      </c>
      <c r="AQ67" s="90">
        <v>2.5500000000000002E-2</v>
      </c>
      <c r="AR67" s="90">
        <v>2.5500000000000002E-2</v>
      </c>
      <c r="AS67" s="90">
        <v>2.6999999999999996E-2</v>
      </c>
      <c r="AT67" s="90">
        <v>2.5500000000000002E-2</v>
      </c>
      <c r="AU67" s="90">
        <v>2.5500000000000002E-2</v>
      </c>
      <c r="AV67" s="51">
        <v>2.5500000000000002E-2</v>
      </c>
      <c r="AW67" s="51">
        <v>2.5500000000000002E-2</v>
      </c>
      <c r="AX67" s="51">
        <v>2.5500000000000002E-2</v>
      </c>
      <c r="AY67" s="51">
        <v>2.5500000000000002E-2</v>
      </c>
      <c r="AZ67" s="51">
        <v>2.5500000000000002E-2</v>
      </c>
      <c r="BA67" s="68">
        <v>4.2000000000000003E-2</v>
      </c>
      <c r="BB67" s="51">
        <v>3.9E-2</v>
      </c>
      <c r="BC67" s="51">
        <v>4.2000000000000003E-2</v>
      </c>
      <c r="BD67" s="51">
        <v>4.2000000000000003E-2</v>
      </c>
      <c r="BE67" s="51">
        <v>4.2000000000000003E-2</v>
      </c>
      <c r="BF67" s="51">
        <v>4.0500000000000001E-2</v>
      </c>
      <c r="BG67" s="51">
        <v>4.0500000000000001E-2</v>
      </c>
      <c r="BH67" s="51">
        <v>4.0500000000000001E-2</v>
      </c>
      <c r="BI67" s="51">
        <v>3.9E-2</v>
      </c>
      <c r="BJ67" s="51">
        <v>4.0500000000000001E-2</v>
      </c>
      <c r="BK67" s="51">
        <v>4.0500000000000001E-2</v>
      </c>
      <c r="BL67" s="51">
        <v>4.0500000000000001E-2</v>
      </c>
      <c r="BM67" s="51">
        <v>4.0500000000000001E-2</v>
      </c>
      <c r="BN67" s="51">
        <v>4.2000000000000003E-2</v>
      </c>
      <c r="BO67" s="51">
        <v>4.2000000000000003E-2</v>
      </c>
      <c r="BP67" s="51">
        <v>4.0500000000000001E-2</v>
      </c>
      <c r="BQ67" s="51">
        <v>3.7500000000000006E-2</v>
      </c>
      <c r="BR67" s="51">
        <v>4.0500000000000001E-2</v>
      </c>
      <c r="BS67" s="51">
        <v>4.0500000000000001E-2</v>
      </c>
      <c r="BT67" s="51">
        <v>3.9E-2</v>
      </c>
      <c r="BU67" s="51">
        <v>3.7500000000000006E-2</v>
      </c>
      <c r="BV67" s="51">
        <v>3.7500000000000006E-2</v>
      </c>
      <c r="BW67" s="51">
        <v>3.7500000000000006E-2</v>
      </c>
      <c r="BX67" s="51">
        <v>3.9E-2</v>
      </c>
      <c r="BY67" s="51">
        <v>3.7500000000000006E-2</v>
      </c>
      <c r="BZ67" s="51">
        <v>3.7500000000000006E-2</v>
      </c>
      <c r="CA67" s="51">
        <v>3.7500000000000006E-2</v>
      </c>
      <c r="CB67" s="90">
        <v>2.6999999999999996E-2</v>
      </c>
      <c r="CC67" s="90">
        <v>2.5500000000000002E-2</v>
      </c>
      <c r="CD67" s="90">
        <v>2.5500000000000002E-2</v>
      </c>
      <c r="CE67" s="90">
        <v>2.4E-2</v>
      </c>
      <c r="CF67" s="90">
        <v>2.4E-2</v>
      </c>
      <c r="CG67" s="51">
        <v>2.6999999999999996E-2</v>
      </c>
      <c r="CH67" s="51">
        <v>2.5500000000000002E-2</v>
      </c>
      <c r="CI67" s="51">
        <v>2.5500000000000002E-2</v>
      </c>
      <c r="CJ67" s="51">
        <v>2.5500000000000002E-2</v>
      </c>
      <c r="CK67" s="51">
        <v>2.5500000000000002E-2</v>
      </c>
      <c r="CL67" s="51">
        <v>2.5500000000000002E-2</v>
      </c>
      <c r="CM67" s="91">
        <v>3.7500000000000006E-2</v>
      </c>
      <c r="CN67" s="92">
        <v>3.9E-2</v>
      </c>
      <c r="CO67" s="92">
        <v>3.9E-2</v>
      </c>
      <c r="CP67" s="92">
        <v>3.9E-2</v>
      </c>
      <c r="CQ67" s="92">
        <v>3.7500000000000006E-2</v>
      </c>
      <c r="CR67" s="92">
        <v>3.9E-2</v>
      </c>
      <c r="CS67" s="92">
        <v>3.9E-2</v>
      </c>
      <c r="CT67" s="92">
        <v>3.7500000000000006E-2</v>
      </c>
      <c r="CU67" s="92">
        <v>3.9E-2</v>
      </c>
      <c r="CV67" s="92">
        <v>4.0500000000000001E-2</v>
      </c>
      <c r="CW67" s="92">
        <v>3.9E-2</v>
      </c>
      <c r="CX67" s="92">
        <v>3.9E-2</v>
      </c>
      <c r="CY67" s="92">
        <v>3.9E-2</v>
      </c>
      <c r="CZ67" s="92">
        <v>3.6000000000000004E-2</v>
      </c>
      <c r="DA67" s="92">
        <v>3.7500000000000006E-2</v>
      </c>
      <c r="DB67" s="92">
        <v>3.9E-2</v>
      </c>
      <c r="DC67" s="92">
        <v>4.0500000000000001E-2</v>
      </c>
      <c r="DD67" s="92">
        <v>3.9E-2</v>
      </c>
      <c r="DE67" s="92">
        <v>4.0500000000000001E-2</v>
      </c>
      <c r="DF67" s="92">
        <v>3.9E-2</v>
      </c>
      <c r="DG67" s="92">
        <v>3.9E-2</v>
      </c>
      <c r="DH67" s="92">
        <v>3.7500000000000006E-2</v>
      </c>
      <c r="DI67" s="92">
        <v>3.9E-2</v>
      </c>
      <c r="DJ67" s="92">
        <v>4.2000000000000003E-2</v>
      </c>
      <c r="DK67" s="92">
        <v>4.2000000000000003E-2</v>
      </c>
      <c r="DL67" s="92">
        <v>4.2000000000000003E-2</v>
      </c>
      <c r="DM67" s="92">
        <v>4.2000000000000003E-2</v>
      </c>
      <c r="DN67" s="92">
        <v>4.0500000000000001E-2</v>
      </c>
      <c r="DO67" s="92">
        <v>4.3500000000000004E-2</v>
      </c>
      <c r="DP67" s="92">
        <v>4.4999999999999998E-2</v>
      </c>
      <c r="DQ67" s="89">
        <v>2.6999999999999996E-2</v>
      </c>
      <c r="DR67" s="89">
        <v>2.8499999999999998E-2</v>
      </c>
      <c r="DS67" s="89">
        <v>2.6999999999999996E-2</v>
      </c>
      <c r="DT67" s="89">
        <v>2.5500000000000002E-2</v>
      </c>
      <c r="DU67" s="89">
        <v>2.5500000000000002E-2</v>
      </c>
      <c r="DV67" s="89">
        <v>2.4E-2</v>
      </c>
      <c r="DW67" s="89">
        <v>2.5500000000000002E-2</v>
      </c>
      <c r="DX67" s="89">
        <v>2.6999999999999996E-2</v>
      </c>
      <c r="DY67" s="89">
        <v>2.5500000000000002E-2</v>
      </c>
      <c r="DZ67" s="89">
        <v>2.5500000000000002E-2</v>
      </c>
      <c r="EA67" s="179">
        <v>4.2000000000000003E-2</v>
      </c>
      <c r="EB67" s="180">
        <v>4.2000000000000003E-2</v>
      </c>
      <c r="EC67" s="180">
        <v>4.0500000000000001E-2</v>
      </c>
      <c r="ED67" s="180">
        <v>4.2000000000000003E-2</v>
      </c>
      <c r="EE67" s="180">
        <v>3.9E-2</v>
      </c>
      <c r="EF67" s="180">
        <v>3.9E-2</v>
      </c>
      <c r="EG67" s="180">
        <v>3.4500000000000003E-2</v>
      </c>
      <c r="EH67" s="180">
        <v>3.9E-2</v>
      </c>
      <c r="EI67" s="180">
        <v>3.9E-2</v>
      </c>
      <c r="EJ67" s="180">
        <v>3.9E-2</v>
      </c>
      <c r="EK67" s="180">
        <v>3.9E-2</v>
      </c>
      <c r="EL67" s="180">
        <v>3.9E-2</v>
      </c>
      <c r="EM67" s="180">
        <v>4.0500000000000001E-2</v>
      </c>
      <c r="EN67" s="180">
        <v>3.7500000000000006E-2</v>
      </c>
      <c r="EO67" s="180">
        <v>3.7500000000000006E-2</v>
      </c>
      <c r="EP67" s="180">
        <v>3.9E-2</v>
      </c>
      <c r="EQ67" s="180">
        <v>3.7500000000000006E-2</v>
      </c>
      <c r="ER67" s="180">
        <v>3.7500000000000006E-2</v>
      </c>
      <c r="ES67" s="180">
        <v>3.7500000000000006E-2</v>
      </c>
      <c r="ET67" s="180">
        <v>3.7500000000000006E-2</v>
      </c>
      <c r="EU67" s="180">
        <v>3.7500000000000006E-2</v>
      </c>
      <c r="EV67" s="180">
        <v>3.9E-2</v>
      </c>
      <c r="EW67" s="180">
        <v>3.9E-2</v>
      </c>
      <c r="EX67" s="180">
        <v>3.7500000000000006E-2</v>
      </c>
      <c r="EY67" s="180">
        <v>3.7500000000000006E-2</v>
      </c>
      <c r="EZ67" s="180">
        <v>3.6000000000000004E-2</v>
      </c>
      <c r="FA67" s="180">
        <v>3.7500000000000006E-2</v>
      </c>
      <c r="FB67" s="180">
        <v>3.7500000000000006E-2</v>
      </c>
      <c r="FC67" s="180">
        <v>3.6000000000000004E-2</v>
      </c>
      <c r="FD67" s="180">
        <v>3.7500000000000006E-2</v>
      </c>
      <c r="FE67" s="180">
        <v>3.7500000000000006E-2</v>
      </c>
      <c r="FF67" s="180">
        <v>3.4500000000000003E-2</v>
      </c>
      <c r="FG67" s="180">
        <v>3.7500000000000006E-2</v>
      </c>
      <c r="FH67" s="180">
        <v>3.7500000000000006E-2</v>
      </c>
      <c r="FI67" s="180">
        <v>3.7500000000000006E-2</v>
      </c>
      <c r="FJ67" s="180">
        <v>3.7500000000000006E-2</v>
      </c>
      <c r="FK67" s="180">
        <v>3.3000000000000002E-2</v>
      </c>
      <c r="FL67" s="180">
        <v>3.6000000000000004E-2</v>
      </c>
      <c r="FM67" s="180">
        <v>3.4500000000000003E-2</v>
      </c>
      <c r="FN67" s="180">
        <v>3.882E-2</v>
      </c>
      <c r="FO67" s="180">
        <v>3.7319999999999999E-2</v>
      </c>
      <c r="FP67" s="180">
        <v>2.4E-2</v>
      </c>
      <c r="FQ67" s="180">
        <v>2.5500000000000002E-2</v>
      </c>
      <c r="FR67" s="180">
        <v>2.4E-2</v>
      </c>
      <c r="FS67" s="180">
        <v>2.4E-2</v>
      </c>
      <c r="FT67" s="180">
        <v>2.4E-2</v>
      </c>
      <c r="FU67" s="180">
        <v>0.03</v>
      </c>
      <c r="FV67" s="180">
        <v>2.5500000000000002E-2</v>
      </c>
      <c r="FW67" s="180">
        <v>2.5500000000000002E-2</v>
      </c>
      <c r="FX67" s="180">
        <v>2.5500000000000002E-2</v>
      </c>
      <c r="FY67" s="180">
        <v>2.4E-2</v>
      </c>
      <c r="FZ67" s="180">
        <v>2.4E-2</v>
      </c>
      <c r="GA67" s="180">
        <v>2.5500000000000002E-2</v>
      </c>
      <c r="GB67" s="180">
        <v>2.5500000000000002E-2</v>
      </c>
      <c r="GC67" s="180">
        <v>2.4E-2</v>
      </c>
      <c r="GD67" s="180">
        <v>2.496E-2</v>
      </c>
      <c r="GE67" s="180">
        <v>2.6519999999999998E-2</v>
      </c>
      <c r="GF67" s="179">
        <v>4.0500000000000001E-2</v>
      </c>
      <c r="GG67" s="180">
        <v>4.0500000000000001E-2</v>
      </c>
      <c r="GH67" s="180">
        <v>4.2000000000000003E-2</v>
      </c>
      <c r="GI67" s="180">
        <v>4.2000000000000003E-2</v>
      </c>
      <c r="GJ67" s="180">
        <v>4.2000000000000003E-2</v>
      </c>
      <c r="GK67" s="180">
        <v>4.0500000000000001E-2</v>
      </c>
      <c r="GL67" s="180">
        <v>4.0500000000000001E-2</v>
      </c>
      <c r="GM67" s="180">
        <v>4.0500000000000001E-2</v>
      </c>
      <c r="GN67" s="180">
        <v>3.9E-2</v>
      </c>
      <c r="GO67" s="180">
        <v>4.0500000000000001E-2</v>
      </c>
      <c r="GP67" s="180">
        <v>3.7500000000000006E-2</v>
      </c>
      <c r="GQ67" s="180">
        <v>3.7500000000000006E-2</v>
      </c>
      <c r="GR67" s="180">
        <v>3.9E-2</v>
      </c>
      <c r="GS67" s="180">
        <v>3.9E-2</v>
      </c>
      <c r="GT67" s="180">
        <v>3.7500000000000006E-2</v>
      </c>
      <c r="GU67" s="180">
        <v>3.9E-2</v>
      </c>
      <c r="GV67" s="180">
        <v>4.0500000000000001E-2</v>
      </c>
      <c r="GW67" s="180">
        <v>4.0500000000000001E-2</v>
      </c>
      <c r="GX67" s="180">
        <v>3.9E-2</v>
      </c>
      <c r="GY67" s="180">
        <v>3.9E-2</v>
      </c>
      <c r="GZ67" s="180">
        <v>3.9E-2</v>
      </c>
      <c r="HA67" s="180">
        <v>3.6000000000000004E-2</v>
      </c>
      <c r="HB67" s="180">
        <v>3.6000000000000004E-2</v>
      </c>
      <c r="HC67" s="180">
        <v>3.9E-2</v>
      </c>
      <c r="HD67" s="180">
        <v>3.7500000000000006E-2</v>
      </c>
      <c r="HE67" s="180">
        <v>3.7500000000000006E-2</v>
      </c>
      <c r="HF67" s="180">
        <v>4.229999999999999E-2</v>
      </c>
      <c r="HG67" s="180">
        <v>4.1939999999999998E-2</v>
      </c>
      <c r="HH67" s="180">
        <v>4.224E-2</v>
      </c>
      <c r="HI67" s="180">
        <v>3.9E-2</v>
      </c>
      <c r="HJ67" s="180">
        <v>3.7080000000000002E-2</v>
      </c>
      <c r="HK67" s="180">
        <v>3.5460000000000005E-2</v>
      </c>
      <c r="HL67" s="180">
        <v>3.8160000000000006E-2</v>
      </c>
      <c r="HM67" s="180">
        <v>2.5500000000000002E-2</v>
      </c>
      <c r="HN67" s="180">
        <v>2.5500000000000002E-2</v>
      </c>
      <c r="HO67" s="180">
        <v>2.6999999999999996E-2</v>
      </c>
      <c r="HP67" s="180">
        <v>0.03</v>
      </c>
      <c r="HQ67" s="180">
        <v>2.4E-2</v>
      </c>
      <c r="HR67" s="179">
        <v>3.9E-2</v>
      </c>
      <c r="HS67" s="180">
        <v>3.9E-2</v>
      </c>
      <c r="HT67" s="180">
        <v>3.9E-2</v>
      </c>
      <c r="HU67" s="180">
        <v>3.9E-2</v>
      </c>
      <c r="HV67" s="180">
        <v>3.7500000000000006E-2</v>
      </c>
      <c r="HW67" s="180">
        <v>3.9E-2</v>
      </c>
      <c r="HX67" s="180">
        <v>3.9E-2</v>
      </c>
      <c r="HY67" s="180">
        <v>3.9E-2</v>
      </c>
      <c r="HZ67" s="180">
        <v>3.9E-2</v>
      </c>
      <c r="IA67" s="180">
        <v>3.9E-2</v>
      </c>
      <c r="IB67" s="180">
        <v>3.7500000000000006E-2</v>
      </c>
      <c r="IC67" s="180">
        <v>3.7500000000000006E-2</v>
      </c>
      <c r="ID67" s="180">
        <v>0.03</v>
      </c>
      <c r="IE67" s="180">
        <v>3.7500000000000006E-2</v>
      </c>
      <c r="IF67" s="180">
        <v>3.9E-2</v>
      </c>
      <c r="IG67" s="180">
        <v>3.9E-2</v>
      </c>
      <c r="IH67" s="180">
        <v>3.9E-2</v>
      </c>
      <c r="II67" s="180">
        <v>4.2000000000000003E-2</v>
      </c>
      <c r="IJ67" s="180">
        <v>4.2000000000000003E-2</v>
      </c>
      <c r="IK67" s="180">
        <v>3.9E-2</v>
      </c>
      <c r="IL67" s="180">
        <v>3.9E-2</v>
      </c>
      <c r="IM67" s="180">
        <v>3.9E-2</v>
      </c>
      <c r="IN67" s="180">
        <v>3.7500000000000006E-2</v>
      </c>
      <c r="IO67" s="180">
        <v>3.6000000000000004E-2</v>
      </c>
      <c r="IP67" s="180">
        <v>3.6000000000000004E-2</v>
      </c>
      <c r="IQ67" s="180">
        <v>3.7500000000000006E-2</v>
      </c>
      <c r="IR67" s="180">
        <v>3.7500000000000006E-2</v>
      </c>
      <c r="IS67" s="180">
        <v>3.9E-2</v>
      </c>
      <c r="IT67" s="180">
        <v>3.6000000000000004E-2</v>
      </c>
      <c r="IU67" s="180">
        <v>3.7500000000000006E-2</v>
      </c>
      <c r="IV67" s="180">
        <v>3.7500000000000006E-2</v>
      </c>
      <c r="IW67" s="180">
        <v>3.7500000000000006E-2</v>
      </c>
      <c r="IX67" s="180">
        <v>3.7500000000000006E-2</v>
      </c>
      <c r="IY67" s="180">
        <v>3.7500000000000006E-2</v>
      </c>
      <c r="IZ67" s="180">
        <v>3.7500000000000006E-2</v>
      </c>
      <c r="JA67" s="180">
        <v>3.9E-2</v>
      </c>
      <c r="JB67" s="180">
        <v>3.9E-2</v>
      </c>
      <c r="JC67" s="180">
        <v>4.0500000000000001E-2</v>
      </c>
      <c r="JD67" s="180">
        <v>4.0500000000000001E-2</v>
      </c>
      <c r="JE67" s="180">
        <v>3.9E-2</v>
      </c>
      <c r="JF67" s="180">
        <v>4.0500000000000001E-2</v>
      </c>
      <c r="JG67" s="180">
        <v>4.0500000000000001E-2</v>
      </c>
      <c r="JH67" s="180">
        <v>4.0500000000000001E-2</v>
      </c>
      <c r="JI67" s="180">
        <v>4.0500000000000001E-2</v>
      </c>
      <c r="JJ67" s="180">
        <v>3.6000000000000004E-2</v>
      </c>
      <c r="JK67" s="180">
        <v>3.7500000000000006E-2</v>
      </c>
      <c r="JL67" s="180">
        <v>3.6000000000000004E-2</v>
      </c>
      <c r="JM67" s="180">
        <v>3.6000000000000004E-2</v>
      </c>
      <c r="JN67" s="180">
        <v>3.7500000000000006E-2</v>
      </c>
      <c r="JO67" s="180">
        <v>3.7500000000000006E-2</v>
      </c>
      <c r="JP67" s="180">
        <v>3.7500000000000006E-2</v>
      </c>
      <c r="JQ67" s="180">
        <v>3.7500000000000006E-2</v>
      </c>
      <c r="JR67" s="180">
        <v>2.5500000000000002E-2</v>
      </c>
      <c r="JS67" s="180">
        <v>2.5500000000000002E-2</v>
      </c>
      <c r="JT67" s="180">
        <v>2.4E-2</v>
      </c>
      <c r="JU67" s="180">
        <v>2.5500000000000002E-2</v>
      </c>
      <c r="JV67" s="180">
        <v>2.4E-2</v>
      </c>
      <c r="JW67" s="180">
        <v>2.5500000000000002E-2</v>
      </c>
      <c r="JX67" s="180">
        <v>2.5500000000000002E-2</v>
      </c>
      <c r="JY67" s="180">
        <v>2.5500000000000002E-2</v>
      </c>
      <c r="JZ67" s="180">
        <v>2.4E-2</v>
      </c>
      <c r="KA67" s="180">
        <v>2.5500000000000002E-2</v>
      </c>
      <c r="KB67" s="180">
        <v>2.8499999999999998E-2</v>
      </c>
      <c r="KC67" s="180">
        <v>0.03</v>
      </c>
      <c r="KD67" s="180">
        <v>2.5500000000000002E-2</v>
      </c>
      <c r="KE67" s="180">
        <v>2.5500000000000002E-2</v>
      </c>
      <c r="KF67" s="180">
        <v>2.5500000000000002E-2</v>
      </c>
      <c r="KG67" s="180">
        <v>2.4E-2</v>
      </c>
      <c r="KH67" s="180">
        <v>2.5500000000000002E-2</v>
      </c>
      <c r="KI67" s="180">
        <v>2.4E-2</v>
      </c>
      <c r="KJ67" s="180">
        <v>2.5500000000000002E-2</v>
      </c>
      <c r="KK67" s="180">
        <v>2.5500000000000002E-2</v>
      </c>
      <c r="KL67" s="180">
        <v>2.5500000000000002E-2</v>
      </c>
      <c r="KM67" s="180">
        <v>2.4E-2</v>
      </c>
      <c r="KN67" s="180">
        <v>2.5500000000000002E-2</v>
      </c>
      <c r="KO67" s="180">
        <v>2.8499999999999998E-2</v>
      </c>
      <c r="KP67" s="180">
        <v>0.03</v>
      </c>
      <c r="KQ67" s="180">
        <v>2.5500000000000002E-2</v>
      </c>
      <c r="KR67" s="179">
        <v>3.7500000000000006E-2</v>
      </c>
      <c r="KS67" s="180">
        <v>3.7500000000000006E-2</v>
      </c>
      <c r="KT67" s="180">
        <v>3.7500000000000006E-2</v>
      </c>
      <c r="KU67" s="180">
        <v>3.6000000000000004E-2</v>
      </c>
      <c r="KV67" s="180">
        <v>3.6000000000000004E-2</v>
      </c>
      <c r="KW67" s="180">
        <v>3.7500000000000006E-2</v>
      </c>
      <c r="KX67" s="180">
        <v>3.6000000000000004E-2</v>
      </c>
      <c r="KY67" s="180">
        <v>3.7500000000000006E-2</v>
      </c>
      <c r="KZ67" s="180">
        <v>3.7500000000000006E-2</v>
      </c>
      <c r="LA67" s="180">
        <v>4.0500000000000001E-2</v>
      </c>
      <c r="LB67" s="180">
        <v>4.0500000000000001E-2</v>
      </c>
      <c r="LC67" s="180">
        <v>4.0500000000000001E-2</v>
      </c>
      <c r="LD67" s="180">
        <v>3.7500000000000006E-2</v>
      </c>
      <c r="LE67" s="180">
        <v>3.7500000000000006E-2</v>
      </c>
      <c r="LF67" s="180">
        <v>3.6000000000000004E-2</v>
      </c>
      <c r="LG67" s="180">
        <v>3.6000000000000004E-2</v>
      </c>
      <c r="LH67" s="180">
        <v>3.7500000000000006E-2</v>
      </c>
      <c r="LI67" s="180">
        <v>3.7500000000000006E-2</v>
      </c>
      <c r="LJ67" s="180">
        <v>3.6000000000000004E-2</v>
      </c>
      <c r="LK67" s="180">
        <v>3.7500000000000006E-2</v>
      </c>
      <c r="LL67" s="180">
        <v>4.0500000000000001E-2</v>
      </c>
      <c r="LM67" s="180">
        <v>3.7500000000000006E-2</v>
      </c>
      <c r="LN67" s="180">
        <v>3.7500000000000006E-2</v>
      </c>
      <c r="LO67" s="180">
        <v>3.7500000000000006E-2</v>
      </c>
      <c r="LP67" s="180">
        <v>3.6000000000000004E-2</v>
      </c>
      <c r="LQ67" s="180">
        <v>3.6000000000000004E-2</v>
      </c>
      <c r="LR67" s="180">
        <v>3.9E-2</v>
      </c>
      <c r="LS67" s="180">
        <v>2.5500000000000002E-2</v>
      </c>
      <c r="LT67" s="180">
        <v>2.2499999999999999E-2</v>
      </c>
      <c r="LU67" s="180">
        <v>2.4E-2</v>
      </c>
      <c r="LV67" s="180">
        <v>2.5500000000000002E-2</v>
      </c>
      <c r="LW67" s="180">
        <v>2.5500000000000002E-2</v>
      </c>
      <c r="LX67" s="180">
        <v>2.5500000000000002E-2</v>
      </c>
      <c r="LY67" s="180">
        <v>2.5500000000000002E-2</v>
      </c>
      <c r="LZ67" s="180">
        <v>2.5500000000000002E-2</v>
      </c>
      <c r="MA67" s="180">
        <v>2.5500000000000002E-2</v>
      </c>
      <c r="MB67" s="180">
        <v>2.5500000000000002E-2</v>
      </c>
      <c r="MC67" s="180">
        <v>2.5500000000000002E-2</v>
      </c>
      <c r="MD67" s="180">
        <v>2.4E-2</v>
      </c>
      <c r="ME67" s="180">
        <v>2.6999999999999996E-2</v>
      </c>
      <c r="MF67" s="180">
        <v>2.4E-2</v>
      </c>
      <c r="MG67" s="180">
        <v>2.4E-2</v>
      </c>
      <c r="MH67" s="180">
        <v>2.2499999999999999E-2</v>
      </c>
      <c r="MI67" s="180">
        <v>2.4E-2</v>
      </c>
      <c r="MJ67" s="180">
        <v>2.5500000000000002E-2</v>
      </c>
      <c r="MK67" s="180">
        <v>2.5500000000000002E-2</v>
      </c>
      <c r="ML67" s="180">
        <v>2.4E-2</v>
      </c>
    </row>
    <row r="68" spans="1:350">
      <c r="A68" s="196" t="s">
        <v>73</v>
      </c>
      <c r="B68" s="90">
        <v>0.53400000000000003</v>
      </c>
      <c r="C68" s="90">
        <v>0.53400000000000003</v>
      </c>
      <c r="D68" s="90">
        <v>0.53849999999999998</v>
      </c>
      <c r="E68" s="90">
        <v>0.53249999999999997</v>
      </c>
      <c r="F68" s="90">
        <v>0.54449999999999998</v>
      </c>
      <c r="G68" s="90">
        <v>0.53549999999999998</v>
      </c>
      <c r="H68" s="90">
        <v>0.53699999999999992</v>
      </c>
      <c r="I68" s="90">
        <v>0.52649999999999997</v>
      </c>
      <c r="J68" s="90">
        <v>0.53400000000000003</v>
      </c>
      <c r="K68" s="90">
        <v>0.53699999999999992</v>
      </c>
      <c r="L68" s="90">
        <v>0.53400000000000003</v>
      </c>
      <c r="M68" s="90">
        <v>0.53400000000000003</v>
      </c>
      <c r="N68" s="90">
        <v>0.53849999999999998</v>
      </c>
      <c r="O68" s="90">
        <v>0.53849999999999998</v>
      </c>
      <c r="P68" s="90">
        <v>0.53249999999999997</v>
      </c>
      <c r="Q68" s="90">
        <v>0.53549999999999998</v>
      </c>
      <c r="R68" s="90">
        <v>0.52049999999999996</v>
      </c>
      <c r="S68" s="90">
        <v>0.54149999999999998</v>
      </c>
      <c r="T68" s="90">
        <v>0.54149999999999998</v>
      </c>
      <c r="U68" s="90">
        <v>0.51749999999999996</v>
      </c>
      <c r="V68" s="90">
        <v>0.54600000000000004</v>
      </c>
      <c r="W68" s="90">
        <v>0.54600000000000004</v>
      </c>
      <c r="X68" s="90">
        <v>0.53249999999999997</v>
      </c>
      <c r="Y68" s="90">
        <v>0.53699999999999992</v>
      </c>
      <c r="Z68" s="90">
        <v>0.54</v>
      </c>
      <c r="AA68" s="90">
        <v>0.60299999999999998</v>
      </c>
      <c r="AB68" s="90">
        <v>0.61799999999999999</v>
      </c>
      <c r="AC68" s="90">
        <v>0.60899999999999999</v>
      </c>
      <c r="AD68" s="90">
        <v>0.60450000000000004</v>
      </c>
      <c r="AE68" s="90">
        <v>0.60299999999999998</v>
      </c>
      <c r="AF68" s="90">
        <v>0.60899999999999999</v>
      </c>
      <c r="AG68" s="90">
        <v>0.61199999999999999</v>
      </c>
      <c r="AH68" s="90">
        <v>0.60450000000000004</v>
      </c>
      <c r="AI68" s="90">
        <v>0.60450000000000004</v>
      </c>
      <c r="AJ68" s="90">
        <v>0.60299999999999998</v>
      </c>
      <c r="AK68" s="90">
        <v>0.61349999999999993</v>
      </c>
      <c r="AL68" s="90">
        <v>0.60750000000000004</v>
      </c>
      <c r="AM68" s="90">
        <v>0.60600000000000009</v>
      </c>
      <c r="AN68" s="90">
        <v>0.67200000000000004</v>
      </c>
      <c r="AO68" s="90">
        <v>0.46650000000000003</v>
      </c>
      <c r="AP68" s="90">
        <v>0.45750000000000002</v>
      </c>
      <c r="AQ68" s="90">
        <v>0.45750000000000002</v>
      </c>
      <c r="AR68" s="90">
        <v>0.44850000000000001</v>
      </c>
      <c r="AS68" s="90">
        <v>0.46499999999999997</v>
      </c>
      <c r="AT68" s="90">
        <v>0.46050000000000002</v>
      </c>
      <c r="AU68" s="90">
        <v>0.45299999999999996</v>
      </c>
      <c r="AV68" s="51">
        <v>0.45599999999999996</v>
      </c>
      <c r="AW68" s="51">
        <v>0.46499999999999997</v>
      </c>
      <c r="AX68" s="51">
        <v>0.45750000000000002</v>
      </c>
      <c r="AY68" s="51">
        <v>0.45150000000000001</v>
      </c>
      <c r="AZ68" s="51">
        <v>0.45750000000000002</v>
      </c>
      <c r="BA68" s="68">
        <v>0.52949999999999997</v>
      </c>
      <c r="BB68" s="51">
        <v>0.52649999999999997</v>
      </c>
      <c r="BC68" s="51">
        <v>0.52649999999999997</v>
      </c>
      <c r="BD68" s="51">
        <v>0.53249999999999997</v>
      </c>
      <c r="BE68" s="51">
        <v>0.53699999999999992</v>
      </c>
      <c r="BF68" s="51">
        <v>0.52649999999999997</v>
      </c>
      <c r="BG68" s="51">
        <v>0.52649999999999997</v>
      </c>
      <c r="BH68" s="51">
        <v>0.54</v>
      </c>
      <c r="BI68" s="51">
        <v>0.55649999999999999</v>
      </c>
      <c r="BJ68" s="51">
        <v>0.52649999999999997</v>
      </c>
      <c r="BK68" s="51">
        <v>0.53099999999999992</v>
      </c>
      <c r="BL68" s="51">
        <v>0.53400000000000003</v>
      </c>
      <c r="BM68" s="51">
        <v>0.52800000000000002</v>
      </c>
      <c r="BN68" s="51">
        <v>0.53549999999999998</v>
      </c>
      <c r="BO68" s="51">
        <v>0.53549999999999998</v>
      </c>
      <c r="BP68" s="51">
        <v>0.53249999999999997</v>
      </c>
      <c r="BQ68" s="51">
        <v>0.55800000000000005</v>
      </c>
      <c r="BR68" s="51">
        <v>0.51450000000000007</v>
      </c>
      <c r="BS68" s="51">
        <v>0.52200000000000002</v>
      </c>
      <c r="BT68" s="51">
        <v>0.60750000000000004</v>
      </c>
      <c r="BU68" s="51">
        <v>0.60150000000000003</v>
      </c>
      <c r="BV68" s="51">
        <v>0.59699999999999998</v>
      </c>
      <c r="BW68" s="51">
        <v>0.60299999999999998</v>
      </c>
      <c r="BX68" s="51">
        <v>0.61649999999999994</v>
      </c>
      <c r="BY68" s="51">
        <v>0.60299999999999998</v>
      </c>
      <c r="BZ68" s="51">
        <v>0.60450000000000004</v>
      </c>
      <c r="CA68" s="51">
        <v>0.61349999999999993</v>
      </c>
      <c r="CB68" s="90">
        <v>0.495</v>
      </c>
      <c r="CC68" s="90">
        <v>0.45750000000000002</v>
      </c>
      <c r="CD68" s="90">
        <v>0.48</v>
      </c>
      <c r="CE68" s="90">
        <v>0.52200000000000002</v>
      </c>
      <c r="CF68" s="90">
        <v>0.51300000000000001</v>
      </c>
      <c r="CG68" s="51">
        <v>0.53099999999999992</v>
      </c>
      <c r="CH68" s="51">
        <v>0.504</v>
      </c>
      <c r="CI68" s="51">
        <v>0.49050000000000005</v>
      </c>
      <c r="CJ68" s="51">
        <v>0.49950000000000006</v>
      </c>
      <c r="CK68" s="51">
        <v>0.498</v>
      </c>
      <c r="CL68" s="51">
        <v>0.51300000000000001</v>
      </c>
      <c r="CM68" s="91">
        <v>0.59550000000000003</v>
      </c>
      <c r="CN68" s="92">
        <v>0.59850000000000003</v>
      </c>
      <c r="CO68" s="92">
        <v>0.60000000000000009</v>
      </c>
      <c r="CP68" s="92">
        <v>0.60150000000000003</v>
      </c>
      <c r="CQ68" s="92">
        <v>0.59250000000000003</v>
      </c>
      <c r="CR68" s="92">
        <v>0.60600000000000009</v>
      </c>
      <c r="CS68" s="92">
        <v>0.60899999999999999</v>
      </c>
      <c r="CT68" s="92">
        <v>0.60150000000000003</v>
      </c>
      <c r="CU68" s="92">
        <v>0.61499999999999999</v>
      </c>
      <c r="CV68" s="92">
        <v>0.59250000000000003</v>
      </c>
      <c r="CW68" s="92">
        <v>0.60150000000000003</v>
      </c>
      <c r="CX68" s="92">
        <v>0.59099999999999997</v>
      </c>
      <c r="CY68" s="92">
        <v>0.60450000000000004</v>
      </c>
      <c r="CZ68" s="92">
        <v>0.58950000000000002</v>
      </c>
      <c r="DA68" s="92">
        <v>0.60450000000000004</v>
      </c>
      <c r="DB68" s="92">
        <v>0.60899999999999999</v>
      </c>
      <c r="DC68" s="92">
        <v>0.61049999999999993</v>
      </c>
      <c r="DD68" s="92">
        <v>0.60450000000000004</v>
      </c>
      <c r="DE68" s="92">
        <v>0.61949999999999994</v>
      </c>
      <c r="DF68" s="92">
        <v>0.61199999999999999</v>
      </c>
      <c r="DG68" s="92">
        <v>0.60150000000000003</v>
      </c>
      <c r="DH68" s="92">
        <v>0.59699999999999998</v>
      </c>
      <c r="DI68" s="92">
        <v>0.58050000000000002</v>
      </c>
      <c r="DJ68" s="92">
        <v>0.498</v>
      </c>
      <c r="DK68" s="92">
        <v>0.52949999999999997</v>
      </c>
      <c r="DL68" s="92">
        <v>0.54149999999999998</v>
      </c>
      <c r="DM68" s="92">
        <v>0.56850000000000001</v>
      </c>
      <c r="DN68" s="92">
        <v>0.53249999999999997</v>
      </c>
      <c r="DO68" s="92">
        <v>0.50700000000000001</v>
      </c>
      <c r="DP68" s="92">
        <v>0.49050000000000005</v>
      </c>
      <c r="DQ68" s="89">
        <v>0.46650000000000003</v>
      </c>
      <c r="DR68" s="89">
        <v>0.47250000000000003</v>
      </c>
      <c r="DS68" s="89">
        <v>0.45599999999999996</v>
      </c>
      <c r="DT68" s="89">
        <v>0.49950000000000006</v>
      </c>
      <c r="DU68" s="89">
        <v>0.495</v>
      </c>
      <c r="DV68" s="89">
        <v>0.49950000000000006</v>
      </c>
      <c r="DW68" s="89">
        <v>0.498</v>
      </c>
      <c r="DX68" s="89">
        <v>0.53400000000000003</v>
      </c>
      <c r="DY68" s="89">
        <v>0.51600000000000001</v>
      </c>
      <c r="DZ68" s="89">
        <v>0.50850000000000006</v>
      </c>
      <c r="EA68" s="179">
        <v>0.50250000000000006</v>
      </c>
      <c r="EB68" s="180">
        <v>0.501</v>
      </c>
      <c r="EC68" s="180">
        <v>0.50550000000000006</v>
      </c>
      <c r="ED68" s="180">
        <v>0.50250000000000006</v>
      </c>
      <c r="EE68" s="180">
        <v>0.56400000000000006</v>
      </c>
      <c r="EF68" s="180">
        <v>0.55049999999999999</v>
      </c>
      <c r="EG68" s="180">
        <v>0.5625</v>
      </c>
      <c r="EH68" s="180">
        <v>0.53849999999999998</v>
      </c>
      <c r="EI68" s="180">
        <v>0.54</v>
      </c>
      <c r="EJ68" s="180">
        <v>0.54</v>
      </c>
      <c r="EK68" s="180">
        <v>0.54899999999999993</v>
      </c>
      <c r="EL68" s="180">
        <v>0.54299999999999993</v>
      </c>
      <c r="EM68" s="180">
        <v>0.54299999999999993</v>
      </c>
      <c r="EN68" s="180">
        <v>0.61049999999999993</v>
      </c>
      <c r="EO68" s="180">
        <v>0.59850000000000003</v>
      </c>
      <c r="EP68" s="180">
        <v>0.60600000000000009</v>
      </c>
      <c r="EQ68" s="180">
        <v>0.60450000000000004</v>
      </c>
      <c r="ER68" s="180">
        <v>0.60299999999999998</v>
      </c>
      <c r="ES68" s="180">
        <v>0.61349999999999993</v>
      </c>
      <c r="ET68" s="180">
        <v>0.60899999999999999</v>
      </c>
      <c r="EU68" s="180">
        <v>0.61349999999999993</v>
      </c>
      <c r="EV68" s="180">
        <v>0.61499999999999999</v>
      </c>
      <c r="EW68" s="180">
        <v>0.60750000000000004</v>
      </c>
      <c r="EX68" s="180">
        <v>0.61049999999999993</v>
      </c>
      <c r="EY68" s="180">
        <v>0.624</v>
      </c>
      <c r="EZ68" s="180">
        <v>0.60600000000000009</v>
      </c>
      <c r="FA68" s="180">
        <v>0.58350000000000002</v>
      </c>
      <c r="FB68" s="180">
        <v>0.60750000000000004</v>
      </c>
      <c r="FC68" s="180">
        <v>0.61649999999999994</v>
      </c>
      <c r="FD68" s="180">
        <v>0.60150000000000003</v>
      </c>
      <c r="FE68" s="180">
        <v>0.58650000000000002</v>
      </c>
      <c r="FF68" s="180">
        <v>0.58950000000000002</v>
      </c>
      <c r="FG68" s="180">
        <v>0.62549999999999994</v>
      </c>
      <c r="FH68" s="180">
        <v>0.61799999999999999</v>
      </c>
      <c r="FI68" s="180">
        <v>0.60899999999999999</v>
      </c>
      <c r="FJ68" s="180">
        <v>0.61499999999999999</v>
      </c>
      <c r="FK68" s="180">
        <v>0.495</v>
      </c>
      <c r="FL68" s="180">
        <v>0.51899999999999991</v>
      </c>
      <c r="FM68" s="180">
        <v>0.58499999999999996</v>
      </c>
      <c r="FN68" s="180">
        <v>0.61463999999999996</v>
      </c>
      <c r="FO68" s="180">
        <v>0.60275999999999996</v>
      </c>
      <c r="FP68" s="180">
        <v>0.51150000000000007</v>
      </c>
      <c r="FQ68" s="180">
        <v>0.49199999999999999</v>
      </c>
      <c r="FR68" s="180">
        <v>0.51150000000000007</v>
      </c>
      <c r="FS68" s="180">
        <v>0.50850000000000006</v>
      </c>
      <c r="FT68" s="180">
        <v>0.50700000000000001</v>
      </c>
      <c r="FU68" s="180">
        <v>0.47250000000000003</v>
      </c>
      <c r="FV68" s="180">
        <v>0.4365</v>
      </c>
      <c r="FW68" s="180">
        <v>0.45299999999999996</v>
      </c>
      <c r="FX68" s="180">
        <v>0.48150000000000004</v>
      </c>
      <c r="FY68" s="180">
        <v>0.47850000000000004</v>
      </c>
      <c r="FZ68" s="180">
        <v>0.50550000000000006</v>
      </c>
      <c r="GA68" s="180">
        <v>0.49199999999999999</v>
      </c>
      <c r="GB68" s="180">
        <v>0.52499999999999991</v>
      </c>
      <c r="GC68" s="180">
        <v>0.53099999999999992</v>
      </c>
      <c r="GD68" s="180">
        <v>0.52937999999999996</v>
      </c>
      <c r="GE68" s="180">
        <v>0.48887999999999998</v>
      </c>
      <c r="GF68" s="179">
        <v>0.53400000000000003</v>
      </c>
      <c r="GG68" s="180">
        <v>0.52349999999999997</v>
      </c>
      <c r="GH68" s="180">
        <v>0.53849999999999998</v>
      </c>
      <c r="GI68" s="180">
        <v>0.52800000000000002</v>
      </c>
      <c r="GJ68" s="180">
        <v>0.53699999999999992</v>
      </c>
      <c r="GK68" s="180">
        <v>0.54149999999999998</v>
      </c>
      <c r="GL68" s="180">
        <v>0.51450000000000007</v>
      </c>
      <c r="GM68" s="180">
        <v>0.53099999999999992</v>
      </c>
      <c r="GN68" s="180">
        <v>0.55200000000000005</v>
      </c>
      <c r="GO68" s="180">
        <v>0.53849999999999998</v>
      </c>
      <c r="GP68" s="180">
        <v>0.60450000000000004</v>
      </c>
      <c r="GQ68" s="180">
        <v>0.61049999999999993</v>
      </c>
      <c r="GR68" s="180">
        <v>0.59699999999999998</v>
      </c>
      <c r="GS68" s="180">
        <v>0.60299999999999998</v>
      </c>
      <c r="GT68" s="180">
        <v>0.60600000000000009</v>
      </c>
      <c r="GU68" s="180">
        <v>0.59850000000000003</v>
      </c>
      <c r="GV68" s="180">
        <v>0.53400000000000003</v>
      </c>
      <c r="GW68" s="180">
        <v>0.52800000000000002</v>
      </c>
      <c r="GX68" s="180">
        <v>0.52499999999999991</v>
      </c>
      <c r="GY68" s="180">
        <v>0.55049999999999999</v>
      </c>
      <c r="GZ68" s="180">
        <v>0.55499999999999994</v>
      </c>
      <c r="HA68" s="180">
        <v>0.53549999999999998</v>
      </c>
      <c r="HB68" s="180">
        <v>0.58800000000000008</v>
      </c>
      <c r="HC68" s="180">
        <v>0.60150000000000003</v>
      </c>
      <c r="HD68" s="180">
        <v>0.59850000000000003</v>
      </c>
      <c r="HE68" s="180">
        <v>0.60299999999999998</v>
      </c>
      <c r="HF68" s="180">
        <v>0.50892000000000004</v>
      </c>
      <c r="HG68" s="180">
        <v>0.55224000000000006</v>
      </c>
      <c r="HH68" s="180">
        <v>0.55584</v>
      </c>
      <c r="HI68" s="180">
        <v>0.5827199999999999</v>
      </c>
      <c r="HJ68" s="180">
        <v>0.53604000000000007</v>
      </c>
      <c r="HK68" s="180">
        <v>0.62292000000000003</v>
      </c>
      <c r="HL68" s="180">
        <v>0.55158000000000007</v>
      </c>
      <c r="HM68" s="180">
        <v>0.44699999999999995</v>
      </c>
      <c r="HN68" s="180">
        <v>0.45750000000000002</v>
      </c>
      <c r="HO68" s="180">
        <v>0.46050000000000002</v>
      </c>
      <c r="HP68" s="180">
        <v>0.45750000000000002</v>
      </c>
      <c r="HQ68" s="180">
        <v>0.498</v>
      </c>
      <c r="HR68" s="179">
        <v>0.55800000000000005</v>
      </c>
      <c r="HS68" s="180">
        <v>0.54749999999999999</v>
      </c>
      <c r="HT68" s="180">
        <v>0.53400000000000003</v>
      </c>
      <c r="HU68" s="180">
        <v>0.54</v>
      </c>
      <c r="HV68" s="180">
        <v>0.61049999999999993</v>
      </c>
      <c r="HW68" s="180">
        <v>0.54449999999999998</v>
      </c>
      <c r="HX68" s="180">
        <v>0.55800000000000005</v>
      </c>
      <c r="HY68" s="180">
        <v>0.55349999999999999</v>
      </c>
      <c r="HZ68" s="180">
        <v>0.55049999999999999</v>
      </c>
      <c r="IA68" s="180">
        <v>0.55800000000000005</v>
      </c>
      <c r="IB68" s="180">
        <v>0.5595</v>
      </c>
      <c r="IC68" s="180">
        <v>0.54600000000000004</v>
      </c>
      <c r="ID68" s="180">
        <v>0.48450000000000004</v>
      </c>
      <c r="IE68" s="180">
        <v>0.55649999999999999</v>
      </c>
      <c r="IF68" s="180">
        <v>0.55800000000000005</v>
      </c>
      <c r="IG68" s="180">
        <v>0.55049999999999999</v>
      </c>
      <c r="IH68" s="180">
        <v>0.54749999999999999</v>
      </c>
      <c r="II68" s="180">
        <v>0.50700000000000001</v>
      </c>
      <c r="IJ68" s="180">
        <v>0.501</v>
      </c>
      <c r="IK68" s="180">
        <v>0.55200000000000005</v>
      </c>
      <c r="IL68" s="180">
        <v>0.55499999999999994</v>
      </c>
      <c r="IM68" s="180">
        <v>0.54899999999999993</v>
      </c>
      <c r="IN68" s="180">
        <v>0.59699999999999998</v>
      </c>
      <c r="IO68" s="180">
        <v>0.60600000000000009</v>
      </c>
      <c r="IP68" s="180">
        <v>0.54600000000000004</v>
      </c>
      <c r="IQ68" s="180">
        <v>0.55200000000000005</v>
      </c>
      <c r="IR68" s="180">
        <v>0.55049999999999999</v>
      </c>
      <c r="IS68" s="180">
        <v>0.55349999999999999</v>
      </c>
      <c r="IT68" s="180">
        <v>0.61349999999999993</v>
      </c>
      <c r="IU68" s="180">
        <v>0.61049999999999993</v>
      </c>
      <c r="IV68" s="180">
        <v>0.61949999999999994</v>
      </c>
      <c r="IW68" s="180">
        <v>0.60750000000000004</v>
      </c>
      <c r="IX68" s="180">
        <v>0.60899999999999999</v>
      </c>
      <c r="IY68" s="180">
        <v>0.61199999999999999</v>
      </c>
      <c r="IZ68" s="180">
        <v>0.621</v>
      </c>
      <c r="JA68" s="180">
        <v>0.60750000000000004</v>
      </c>
      <c r="JB68" s="180">
        <v>0.624</v>
      </c>
      <c r="JC68" s="180">
        <v>0.52800000000000002</v>
      </c>
      <c r="JD68" s="180">
        <v>0.54149999999999998</v>
      </c>
      <c r="JE68" s="180">
        <v>0.52800000000000002</v>
      </c>
      <c r="JF68" s="180">
        <v>0.53400000000000003</v>
      </c>
      <c r="JG68" s="180">
        <v>0.53549999999999998</v>
      </c>
      <c r="JH68" s="180">
        <v>0.54600000000000004</v>
      </c>
      <c r="JI68" s="180">
        <v>0.53249999999999997</v>
      </c>
      <c r="JJ68" s="180">
        <v>0.61349999999999993</v>
      </c>
      <c r="JK68" s="180">
        <v>0.59850000000000003</v>
      </c>
      <c r="JL68" s="180">
        <v>0.61949999999999994</v>
      </c>
      <c r="JM68" s="180">
        <v>0.61049999999999993</v>
      </c>
      <c r="JN68" s="180">
        <v>0.61199999999999999</v>
      </c>
      <c r="JO68" s="180">
        <v>0.60150000000000003</v>
      </c>
      <c r="JP68" s="180">
        <v>0.60000000000000009</v>
      </c>
      <c r="JQ68" s="180">
        <v>0.61049999999999993</v>
      </c>
      <c r="JR68" s="180">
        <v>0.47250000000000003</v>
      </c>
      <c r="JS68" s="180">
        <v>0.46950000000000003</v>
      </c>
      <c r="JT68" s="180">
        <v>0.47550000000000003</v>
      </c>
      <c r="JU68" s="180">
        <v>0.52349999999999997</v>
      </c>
      <c r="JV68" s="180">
        <v>0.51600000000000001</v>
      </c>
      <c r="JW68" s="180">
        <v>0.46350000000000002</v>
      </c>
      <c r="JX68" s="180">
        <v>0.45899999999999996</v>
      </c>
      <c r="JY68" s="180">
        <v>0.46199999999999997</v>
      </c>
      <c r="JZ68" s="180">
        <v>0.45299999999999996</v>
      </c>
      <c r="KA68" s="180">
        <v>0.46799999999999997</v>
      </c>
      <c r="KB68" s="180">
        <v>0.46950000000000003</v>
      </c>
      <c r="KC68" s="180">
        <v>0.55049999999999999</v>
      </c>
      <c r="KD68" s="180">
        <v>0.47399999999999998</v>
      </c>
      <c r="KE68" s="180">
        <v>0.47250000000000003</v>
      </c>
      <c r="KF68" s="180">
        <v>0.46950000000000003</v>
      </c>
      <c r="KG68" s="180">
        <v>0.47550000000000003</v>
      </c>
      <c r="KH68" s="180">
        <v>0.52349999999999997</v>
      </c>
      <c r="KI68" s="180">
        <v>0.51600000000000001</v>
      </c>
      <c r="KJ68" s="180">
        <v>0.46350000000000002</v>
      </c>
      <c r="KK68" s="180">
        <v>0.45899999999999996</v>
      </c>
      <c r="KL68" s="180">
        <v>0.46199999999999997</v>
      </c>
      <c r="KM68" s="180">
        <v>0.45299999999999996</v>
      </c>
      <c r="KN68" s="180">
        <v>0.46799999999999997</v>
      </c>
      <c r="KO68" s="180">
        <v>0.46950000000000003</v>
      </c>
      <c r="KP68" s="180">
        <v>0.55049999999999999</v>
      </c>
      <c r="KQ68" s="180">
        <v>0.47399999999999998</v>
      </c>
      <c r="KR68" s="179">
        <v>0.61049999999999993</v>
      </c>
      <c r="KS68" s="180">
        <v>0.61049999999999993</v>
      </c>
      <c r="KT68" s="180">
        <v>0.61049999999999993</v>
      </c>
      <c r="KU68" s="180">
        <v>0.60450000000000004</v>
      </c>
      <c r="KV68" s="180">
        <v>0.59699999999999998</v>
      </c>
      <c r="KW68" s="180">
        <v>0.59850000000000003</v>
      </c>
      <c r="KX68" s="180">
        <v>0.61799999999999999</v>
      </c>
      <c r="KY68" s="180">
        <v>0.60600000000000009</v>
      </c>
      <c r="KZ68" s="180">
        <v>0.60450000000000004</v>
      </c>
      <c r="LA68" s="180">
        <v>0.53400000000000003</v>
      </c>
      <c r="LB68" s="180">
        <v>0.54600000000000004</v>
      </c>
      <c r="LC68" s="180">
        <v>0.53699999999999992</v>
      </c>
      <c r="LD68" s="180">
        <v>0.61349999999999993</v>
      </c>
      <c r="LE68" s="180">
        <v>0.60899999999999999</v>
      </c>
      <c r="LF68" s="180">
        <v>0.61199999999999999</v>
      </c>
      <c r="LG68" s="180">
        <v>0.61949999999999994</v>
      </c>
      <c r="LH68" s="180">
        <v>0.624</v>
      </c>
      <c r="LI68" s="180">
        <v>0.60750000000000004</v>
      </c>
      <c r="LJ68" s="180">
        <v>0.60899999999999999</v>
      </c>
      <c r="LK68" s="180">
        <v>0.61649999999999994</v>
      </c>
      <c r="LL68" s="180">
        <v>0.54449999999999998</v>
      </c>
      <c r="LM68" s="180">
        <v>0.61649999999999994</v>
      </c>
      <c r="LN68" s="180">
        <v>0.60450000000000004</v>
      </c>
      <c r="LO68" s="180">
        <v>0.61499999999999999</v>
      </c>
      <c r="LP68" s="180">
        <v>0.57299999999999995</v>
      </c>
      <c r="LQ68" s="180">
        <v>0.62249999999999994</v>
      </c>
      <c r="LR68" s="180">
        <v>0.61499999999999999</v>
      </c>
      <c r="LS68" s="180">
        <v>0.51450000000000007</v>
      </c>
      <c r="LT68" s="180">
        <v>0.50700000000000001</v>
      </c>
      <c r="LU68" s="180">
        <v>0.51899999999999991</v>
      </c>
      <c r="LV68" s="180">
        <v>0.50250000000000006</v>
      </c>
      <c r="LW68" s="180">
        <v>0.45899999999999996</v>
      </c>
      <c r="LX68" s="180">
        <v>0.45750000000000002</v>
      </c>
      <c r="LY68" s="180">
        <v>0.50850000000000006</v>
      </c>
      <c r="LZ68" s="180">
        <v>0.495</v>
      </c>
      <c r="MA68" s="180">
        <v>0.48750000000000004</v>
      </c>
      <c r="MB68" s="180">
        <v>0.51600000000000001</v>
      </c>
      <c r="MC68" s="180">
        <v>0.51300000000000001</v>
      </c>
      <c r="MD68" s="180">
        <v>0.50250000000000006</v>
      </c>
      <c r="ME68" s="180">
        <v>0.45750000000000002</v>
      </c>
      <c r="MF68" s="180">
        <v>0.52499999999999991</v>
      </c>
      <c r="MG68" s="180">
        <v>0.51150000000000007</v>
      </c>
      <c r="MH68" s="180">
        <v>0.51450000000000007</v>
      </c>
      <c r="MI68" s="180">
        <v>0.50700000000000001</v>
      </c>
      <c r="MJ68" s="180">
        <v>0.51150000000000007</v>
      </c>
      <c r="MK68" s="180">
        <v>0.52649999999999997</v>
      </c>
      <c r="ML68" s="180">
        <v>0.52200000000000002</v>
      </c>
    </row>
    <row r="69" spans="1:350">
      <c r="A69" s="196" t="s">
        <v>74</v>
      </c>
      <c r="B69" s="90">
        <v>0.21000000000000002</v>
      </c>
      <c r="C69" s="90">
        <v>0.20700000000000002</v>
      </c>
      <c r="D69" s="90">
        <v>0.21599999999999997</v>
      </c>
      <c r="E69" s="90">
        <v>0.21749999999999997</v>
      </c>
      <c r="F69" s="90">
        <v>0.21000000000000002</v>
      </c>
      <c r="G69" s="90">
        <v>0.21000000000000002</v>
      </c>
      <c r="H69" s="90">
        <v>0.21299999999999997</v>
      </c>
      <c r="I69" s="90">
        <v>0.21000000000000002</v>
      </c>
      <c r="J69" s="90">
        <v>0.21449999999999997</v>
      </c>
      <c r="K69" s="90">
        <v>0.21899999999999997</v>
      </c>
      <c r="L69" s="90">
        <v>0.21449999999999997</v>
      </c>
      <c r="M69" s="90">
        <v>0.21749999999999997</v>
      </c>
      <c r="N69" s="90">
        <v>0.22199999999999998</v>
      </c>
      <c r="O69" s="90">
        <v>0.21149999999999997</v>
      </c>
      <c r="P69" s="90">
        <v>0.21149999999999997</v>
      </c>
      <c r="Q69" s="90">
        <v>0.21149999999999997</v>
      </c>
      <c r="R69" s="90">
        <v>0.26849999999999996</v>
      </c>
      <c r="S69" s="90">
        <v>0.21000000000000002</v>
      </c>
      <c r="T69" s="90">
        <v>0.21449999999999997</v>
      </c>
      <c r="U69" s="90">
        <v>0.26849999999999996</v>
      </c>
      <c r="V69" s="90">
        <v>0.22349999999999998</v>
      </c>
      <c r="W69" s="90">
        <v>0.23699999999999999</v>
      </c>
      <c r="X69" s="90">
        <v>0.21299999999999997</v>
      </c>
      <c r="Y69" s="90">
        <v>0.21299999999999997</v>
      </c>
      <c r="Z69" s="90">
        <v>0.21149999999999997</v>
      </c>
      <c r="AA69" s="90">
        <v>0.22199999999999998</v>
      </c>
      <c r="AB69" s="90">
        <v>0.22499999999999998</v>
      </c>
      <c r="AC69" s="90">
        <v>0.21899999999999997</v>
      </c>
      <c r="AD69" s="90">
        <v>0.22349999999999998</v>
      </c>
      <c r="AE69" s="90">
        <v>0.22649999999999998</v>
      </c>
      <c r="AF69" s="90">
        <v>0.21749999999999997</v>
      </c>
      <c r="AG69" s="90">
        <v>0.21749999999999997</v>
      </c>
      <c r="AH69" s="90">
        <v>0.21599999999999997</v>
      </c>
      <c r="AI69" s="90">
        <v>0.22349999999999998</v>
      </c>
      <c r="AJ69" s="90">
        <v>0.22199999999999998</v>
      </c>
      <c r="AK69" s="90">
        <v>0.21749999999999997</v>
      </c>
      <c r="AL69" s="90">
        <v>0.22049999999999997</v>
      </c>
      <c r="AM69" s="90">
        <v>0.21749999999999997</v>
      </c>
      <c r="AN69" s="90">
        <v>0.20700000000000002</v>
      </c>
      <c r="AO69" s="90">
        <v>0.57899999999999996</v>
      </c>
      <c r="AP69" s="90">
        <v>0.69900000000000007</v>
      </c>
      <c r="AQ69" s="90">
        <v>0.70499999999999996</v>
      </c>
      <c r="AR69" s="90">
        <v>0.73049999999999993</v>
      </c>
      <c r="AS69" s="90">
        <v>0.68700000000000006</v>
      </c>
      <c r="AT69" s="90">
        <v>0.70649999999999991</v>
      </c>
      <c r="AU69" s="90">
        <v>0.70649999999999991</v>
      </c>
      <c r="AV69" s="51">
        <v>0.69900000000000007</v>
      </c>
      <c r="AW69" s="51">
        <v>0.69900000000000007</v>
      </c>
      <c r="AX69" s="51">
        <v>0.6915</v>
      </c>
      <c r="AY69" s="51">
        <v>0.69600000000000006</v>
      </c>
      <c r="AZ69" s="51">
        <v>0.70200000000000007</v>
      </c>
      <c r="BA69" s="68">
        <v>0.21449999999999997</v>
      </c>
      <c r="BB69" s="51">
        <v>0.21749999999999997</v>
      </c>
      <c r="BC69" s="51">
        <v>0.22349999999999998</v>
      </c>
      <c r="BD69" s="51">
        <v>0.22049999999999997</v>
      </c>
      <c r="BE69" s="51">
        <v>0.21299999999999997</v>
      </c>
      <c r="BF69" s="51">
        <v>0.21000000000000002</v>
      </c>
      <c r="BG69" s="51">
        <v>0.23849999999999999</v>
      </c>
      <c r="BH69" s="51">
        <v>0.22199999999999998</v>
      </c>
      <c r="BI69" s="51">
        <v>0.21749999999999997</v>
      </c>
      <c r="BJ69" s="51">
        <v>0.2445</v>
      </c>
      <c r="BK69" s="51">
        <v>0.20250000000000001</v>
      </c>
      <c r="BL69" s="51">
        <v>0.20700000000000002</v>
      </c>
      <c r="BM69" s="51">
        <v>0.21000000000000002</v>
      </c>
      <c r="BN69" s="51">
        <v>0.21000000000000002</v>
      </c>
      <c r="BO69" s="51">
        <v>0.20700000000000002</v>
      </c>
      <c r="BP69" s="51">
        <v>0.21299999999999997</v>
      </c>
      <c r="BQ69" s="51">
        <v>0.23399999999999999</v>
      </c>
      <c r="BR69" s="51">
        <v>0.22649999999999998</v>
      </c>
      <c r="BS69" s="51">
        <v>0.22049999999999997</v>
      </c>
      <c r="BT69" s="51">
        <v>0.21449999999999997</v>
      </c>
      <c r="BU69" s="51">
        <v>0.21599999999999997</v>
      </c>
      <c r="BV69" s="51">
        <v>0.21899999999999997</v>
      </c>
      <c r="BW69" s="51">
        <v>0.22349999999999998</v>
      </c>
      <c r="BX69" s="51">
        <v>0.21899999999999997</v>
      </c>
      <c r="BY69" s="51">
        <v>0.22349999999999998</v>
      </c>
      <c r="BZ69" s="51">
        <v>0.21749999999999997</v>
      </c>
      <c r="CA69" s="51">
        <v>0.21599999999999997</v>
      </c>
      <c r="CB69" s="90">
        <v>0.67649999999999999</v>
      </c>
      <c r="CC69" s="90">
        <v>0.70499999999999996</v>
      </c>
      <c r="CD69" s="90">
        <v>0.71249999999999991</v>
      </c>
      <c r="CE69" s="90">
        <v>0.68400000000000005</v>
      </c>
      <c r="CF69" s="90">
        <v>0.67349999999999999</v>
      </c>
      <c r="CG69" s="51">
        <v>0.71249999999999991</v>
      </c>
      <c r="CH69" s="51">
        <v>0.69900000000000007</v>
      </c>
      <c r="CI69" s="51">
        <v>0.69900000000000007</v>
      </c>
      <c r="CJ69" s="51">
        <v>0.68400000000000005</v>
      </c>
      <c r="CK69" s="51">
        <v>0.69600000000000006</v>
      </c>
      <c r="CL69" s="51">
        <v>0.67049999999999998</v>
      </c>
      <c r="CM69" s="91">
        <v>0.22199999999999998</v>
      </c>
      <c r="CN69" s="92">
        <v>0.22349999999999998</v>
      </c>
      <c r="CO69" s="92">
        <v>0.21899999999999997</v>
      </c>
      <c r="CP69" s="92">
        <v>0.22349999999999998</v>
      </c>
      <c r="CQ69" s="92">
        <v>0.22649999999999998</v>
      </c>
      <c r="CR69" s="92">
        <v>0.22049999999999997</v>
      </c>
      <c r="CS69" s="92">
        <v>0.22049999999999997</v>
      </c>
      <c r="CT69" s="92">
        <v>0.26100000000000001</v>
      </c>
      <c r="CU69" s="92">
        <v>0.23099999999999998</v>
      </c>
      <c r="CV69" s="92">
        <v>0.22349999999999998</v>
      </c>
      <c r="CW69" s="92">
        <v>0.22649999999999998</v>
      </c>
      <c r="CX69" s="92">
        <v>0.22649999999999998</v>
      </c>
      <c r="CY69" s="92">
        <v>0.23099999999999998</v>
      </c>
      <c r="CZ69" s="92">
        <v>0.35249999999999998</v>
      </c>
      <c r="DA69" s="92">
        <v>0.22349999999999998</v>
      </c>
      <c r="DB69" s="92">
        <v>0.22349999999999998</v>
      </c>
      <c r="DC69" s="92">
        <v>0.23249999999999998</v>
      </c>
      <c r="DD69" s="92">
        <v>0.23249999999999998</v>
      </c>
      <c r="DE69" s="92">
        <v>0.23249999999999998</v>
      </c>
      <c r="DF69" s="92">
        <v>0.23099999999999998</v>
      </c>
      <c r="DG69" s="92">
        <v>0.249</v>
      </c>
      <c r="DH69" s="92">
        <v>0.23849999999999999</v>
      </c>
      <c r="DI69" s="92">
        <v>0.23399999999999999</v>
      </c>
      <c r="DJ69" s="92">
        <v>0.20550000000000002</v>
      </c>
      <c r="DK69" s="92">
        <v>0.21749999999999997</v>
      </c>
      <c r="DL69" s="92">
        <v>0.22649999999999998</v>
      </c>
      <c r="DM69" s="92">
        <v>0.22799999999999998</v>
      </c>
      <c r="DN69" s="92">
        <v>0.246</v>
      </c>
      <c r="DO69" s="92">
        <v>0.20850000000000002</v>
      </c>
      <c r="DP69" s="92">
        <v>0.20250000000000001</v>
      </c>
      <c r="DQ69" s="89">
        <v>0.70799999999999996</v>
      </c>
      <c r="DR69" s="89">
        <v>0.70350000000000001</v>
      </c>
      <c r="DS69" s="89">
        <v>0.69450000000000001</v>
      </c>
      <c r="DT69" s="89">
        <v>0.69300000000000006</v>
      </c>
      <c r="DU69" s="89">
        <v>0.6855</v>
      </c>
      <c r="DV69" s="89">
        <v>0.70200000000000007</v>
      </c>
      <c r="DW69" s="89">
        <v>0.69450000000000001</v>
      </c>
      <c r="DX69" s="89">
        <v>0.66149999999999998</v>
      </c>
      <c r="DY69" s="89">
        <v>0.68100000000000005</v>
      </c>
      <c r="DZ69" s="89">
        <v>0.71249999999999991</v>
      </c>
      <c r="EA69" s="179">
        <v>0.19950000000000001</v>
      </c>
      <c r="EB69" s="180">
        <v>0.19950000000000001</v>
      </c>
      <c r="EC69" s="180">
        <v>0.21000000000000002</v>
      </c>
      <c r="ED69" s="180">
        <v>0.20550000000000002</v>
      </c>
      <c r="EE69" s="180">
        <v>0.22199999999999998</v>
      </c>
      <c r="EF69" s="180">
        <v>0.23099999999999998</v>
      </c>
      <c r="EG69" s="180">
        <v>0.38100000000000001</v>
      </c>
      <c r="EH69" s="180">
        <v>0.22949999999999998</v>
      </c>
      <c r="EI69" s="180">
        <v>0.23099999999999998</v>
      </c>
      <c r="EJ69" s="180">
        <v>0.26700000000000002</v>
      </c>
      <c r="EK69" s="180">
        <v>0.22349999999999998</v>
      </c>
      <c r="EL69" s="180">
        <v>0.24149999999999999</v>
      </c>
      <c r="EM69" s="180">
        <v>0.21449999999999997</v>
      </c>
      <c r="EN69" s="180">
        <v>0.21899999999999997</v>
      </c>
      <c r="EO69" s="180">
        <v>0.22049999999999997</v>
      </c>
      <c r="EP69" s="180">
        <v>0.21749999999999997</v>
      </c>
      <c r="EQ69" s="180">
        <v>0.22649999999999998</v>
      </c>
      <c r="ER69" s="180">
        <v>0.22049999999999997</v>
      </c>
      <c r="ES69" s="180">
        <v>0.22199999999999998</v>
      </c>
      <c r="ET69" s="180">
        <v>0.22199999999999998</v>
      </c>
      <c r="EU69" s="180">
        <v>0.22049999999999997</v>
      </c>
      <c r="EV69" s="180">
        <v>0.22499999999999998</v>
      </c>
      <c r="EW69" s="180">
        <v>0.22649999999999998</v>
      </c>
      <c r="EX69" s="180">
        <v>0.21749999999999997</v>
      </c>
      <c r="EY69" s="180">
        <v>0.22199999999999998</v>
      </c>
      <c r="EZ69" s="180">
        <v>0.23249999999999998</v>
      </c>
      <c r="FA69" s="180">
        <v>0.22199999999999998</v>
      </c>
      <c r="FB69" s="180">
        <v>0.22499999999999998</v>
      </c>
      <c r="FC69" s="180">
        <v>0.22049999999999997</v>
      </c>
      <c r="FD69" s="180">
        <v>0.21749999999999997</v>
      </c>
      <c r="FE69" s="180">
        <v>0.249</v>
      </c>
      <c r="FF69" s="180">
        <v>0.3105</v>
      </c>
      <c r="FG69" s="180">
        <v>0.22649999999999998</v>
      </c>
      <c r="FH69" s="180">
        <v>0.22799999999999998</v>
      </c>
      <c r="FI69" s="180">
        <v>0.22199999999999998</v>
      </c>
      <c r="FJ69" s="180">
        <v>0.22349999999999998</v>
      </c>
      <c r="FK69" s="180">
        <v>0.29400000000000004</v>
      </c>
      <c r="FL69" s="180">
        <v>0.38700000000000001</v>
      </c>
      <c r="FM69" s="180">
        <v>0.36749999999999999</v>
      </c>
      <c r="FN69" s="180">
        <v>0.20789999999999997</v>
      </c>
      <c r="FO69" s="180">
        <v>0.23669999999999999</v>
      </c>
      <c r="FP69" s="180">
        <v>0.68700000000000006</v>
      </c>
      <c r="FQ69" s="180">
        <v>0.67649999999999999</v>
      </c>
      <c r="FR69" s="180">
        <v>0.6855</v>
      </c>
      <c r="FS69" s="180">
        <v>0.6855</v>
      </c>
      <c r="FT69" s="180">
        <v>0.70499999999999996</v>
      </c>
      <c r="FU69" s="180">
        <v>0.60450000000000004</v>
      </c>
      <c r="FV69" s="180">
        <v>0.72449999999999992</v>
      </c>
      <c r="FW69" s="180">
        <v>0.69750000000000001</v>
      </c>
      <c r="FX69" s="180">
        <v>0.67800000000000005</v>
      </c>
      <c r="FY69" s="180">
        <v>0.6825</v>
      </c>
      <c r="FZ69" s="180">
        <v>0.70200000000000007</v>
      </c>
      <c r="GA69" s="180">
        <v>0.6885</v>
      </c>
      <c r="GB69" s="180">
        <v>0.69750000000000001</v>
      </c>
      <c r="GC69" s="180">
        <v>0.66449999999999998</v>
      </c>
      <c r="GD69" s="180">
        <v>0.63353999999999999</v>
      </c>
      <c r="GE69" s="180">
        <v>0.67151999999999989</v>
      </c>
      <c r="GF69" s="179">
        <v>0.22499999999999998</v>
      </c>
      <c r="GG69" s="180">
        <v>0.21899999999999997</v>
      </c>
      <c r="GH69" s="180">
        <v>0.20700000000000002</v>
      </c>
      <c r="GI69" s="180">
        <v>0.22499999999999998</v>
      </c>
      <c r="GJ69" s="180">
        <v>0.21299999999999997</v>
      </c>
      <c r="GK69" s="180">
        <v>0.20700000000000002</v>
      </c>
      <c r="GL69" s="180">
        <v>0.22649999999999998</v>
      </c>
      <c r="GM69" s="180">
        <v>0.20850000000000002</v>
      </c>
      <c r="GN69" s="180">
        <v>0.21749999999999997</v>
      </c>
      <c r="GO69" s="180">
        <v>0.21449999999999997</v>
      </c>
      <c r="GP69" s="180">
        <v>0.22199999999999998</v>
      </c>
      <c r="GQ69" s="180">
        <v>0.22799999999999998</v>
      </c>
      <c r="GR69" s="180">
        <v>0.22349999999999998</v>
      </c>
      <c r="GS69" s="180">
        <v>0.22499999999999998</v>
      </c>
      <c r="GT69" s="180">
        <v>0.21899999999999997</v>
      </c>
      <c r="GU69" s="180">
        <v>0.22799999999999998</v>
      </c>
      <c r="GV69" s="180">
        <v>0.21599999999999997</v>
      </c>
      <c r="GW69" s="180">
        <v>0.23099999999999998</v>
      </c>
      <c r="GX69" s="180">
        <v>0.21899999999999997</v>
      </c>
      <c r="GY69" s="180">
        <v>0.246</v>
      </c>
      <c r="GZ69" s="180">
        <v>0.22349999999999998</v>
      </c>
      <c r="HA69" s="180">
        <v>0.35699999999999998</v>
      </c>
      <c r="HB69" s="180">
        <v>0.26100000000000001</v>
      </c>
      <c r="HC69" s="180">
        <v>0.21899999999999997</v>
      </c>
      <c r="HD69" s="180">
        <v>0.22649999999999998</v>
      </c>
      <c r="HE69" s="180">
        <v>0.21000000000000002</v>
      </c>
      <c r="HF69" s="180">
        <v>0.21299999999999999</v>
      </c>
      <c r="HG69" s="180">
        <v>0.22014</v>
      </c>
      <c r="HH69" s="180">
        <v>0.21534</v>
      </c>
      <c r="HI69" s="180">
        <v>0.21605999999999997</v>
      </c>
      <c r="HJ69" s="180">
        <v>0.22595999999999999</v>
      </c>
      <c r="HK69" s="180">
        <v>0.22871999999999998</v>
      </c>
      <c r="HL69" s="180">
        <v>0.22145999999999999</v>
      </c>
      <c r="HM69" s="180">
        <v>0.73350000000000004</v>
      </c>
      <c r="HN69" s="180">
        <v>0.70649999999999991</v>
      </c>
      <c r="HO69" s="180">
        <v>0.67800000000000005</v>
      </c>
      <c r="HP69" s="180">
        <v>0.63149999999999995</v>
      </c>
      <c r="HQ69" s="180">
        <v>0.6855</v>
      </c>
      <c r="HR69" s="179">
        <v>0.22649999999999998</v>
      </c>
      <c r="HS69" s="180">
        <v>0.22649999999999998</v>
      </c>
      <c r="HT69" s="180">
        <v>0.22799999999999998</v>
      </c>
      <c r="HU69" s="180">
        <v>0.22349999999999998</v>
      </c>
      <c r="HV69" s="180">
        <v>0.22199999999999998</v>
      </c>
      <c r="HW69" s="180">
        <v>0.22949999999999998</v>
      </c>
      <c r="HX69" s="180">
        <v>0.22799999999999998</v>
      </c>
      <c r="HY69" s="180">
        <v>0.22649999999999998</v>
      </c>
      <c r="HZ69" s="180">
        <v>0.22199999999999998</v>
      </c>
      <c r="IA69" s="180">
        <v>0.22199999999999998</v>
      </c>
      <c r="IB69" s="180">
        <v>0.22499999999999998</v>
      </c>
      <c r="IC69" s="180">
        <v>0.23399999999999999</v>
      </c>
      <c r="ID69" s="180">
        <v>0.186</v>
      </c>
      <c r="IE69" s="180">
        <v>0.22499999999999998</v>
      </c>
      <c r="IF69" s="180">
        <v>0.22349999999999998</v>
      </c>
      <c r="IG69" s="180">
        <v>0.22649999999999998</v>
      </c>
      <c r="IH69" s="180">
        <v>0.22499999999999998</v>
      </c>
      <c r="II69" s="180">
        <v>0.21000000000000002</v>
      </c>
      <c r="IJ69" s="180">
        <v>0.20850000000000002</v>
      </c>
      <c r="IK69" s="180">
        <v>0.22199999999999998</v>
      </c>
      <c r="IL69" s="180">
        <v>0.22349999999999998</v>
      </c>
      <c r="IM69" s="180">
        <v>0.22499999999999998</v>
      </c>
      <c r="IN69" s="180">
        <v>0.22199999999999998</v>
      </c>
      <c r="IO69" s="180">
        <v>0.22499999999999998</v>
      </c>
      <c r="IP69" s="180">
        <v>0.34050000000000002</v>
      </c>
      <c r="IQ69" s="180">
        <v>0.26849999999999996</v>
      </c>
      <c r="IR69" s="180">
        <v>0.27449999999999997</v>
      </c>
      <c r="IS69" s="180">
        <v>0.23699999999999999</v>
      </c>
      <c r="IT69" s="180">
        <v>0.22649999999999998</v>
      </c>
      <c r="IU69" s="180">
        <v>0.22799999999999998</v>
      </c>
      <c r="IV69" s="180">
        <v>0.22349999999999998</v>
      </c>
      <c r="IW69" s="180">
        <v>0.22499999999999998</v>
      </c>
      <c r="IX69" s="180">
        <v>0.22499999999999998</v>
      </c>
      <c r="IY69" s="180">
        <v>0.22349999999999998</v>
      </c>
      <c r="IZ69" s="180">
        <v>0.22349999999999998</v>
      </c>
      <c r="JA69" s="180">
        <v>0.22499999999999998</v>
      </c>
      <c r="JB69" s="180">
        <v>0.22649999999999998</v>
      </c>
      <c r="JC69" s="180">
        <v>0.21449999999999997</v>
      </c>
      <c r="JD69" s="180">
        <v>0.21299999999999997</v>
      </c>
      <c r="JE69" s="180">
        <v>0.21149999999999997</v>
      </c>
      <c r="JF69" s="180">
        <v>0.21449999999999997</v>
      </c>
      <c r="JG69" s="180">
        <v>0.21749999999999997</v>
      </c>
      <c r="JH69" s="180">
        <v>0.22049999999999997</v>
      </c>
      <c r="JI69" s="180">
        <v>0.21749999999999997</v>
      </c>
      <c r="JJ69" s="180">
        <v>0.22349999999999998</v>
      </c>
      <c r="JK69" s="180">
        <v>0.22799999999999998</v>
      </c>
      <c r="JL69" s="180">
        <v>0.22349999999999998</v>
      </c>
      <c r="JM69" s="180">
        <v>0.22349999999999998</v>
      </c>
      <c r="JN69" s="180">
        <v>0.22649999999999998</v>
      </c>
      <c r="JO69" s="180">
        <v>0.21899999999999997</v>
      </c>
      <c r="JP69" s="180">
        <v>0.22349999999999998</v>
      </c>
      <c r="JQ69" s="180">
        <v>0.22199999999999998</v>
      </c>
      <c r="JR69" s="180">
        <v>0.66300000000000003</v>
      </c>
      <c r="JS69" s="180">
        <v>0.70050000000000001</v>
      </c>
      <c r="JT69" s="180">
        <v>0.6915</v>
      </c>
      <c r="JU69" s="180">
        <v>0.70050000000000001</v>
      </c>
      <c r="JV69" s="180">
        <v>0.69600000000000006</v>
      </c>
      <c r="JW69" s="180">
        <v>0.72899999999999998</v>
      </c>
      <c r="JX69" s="180">
        <v>0.71399999999999997</v>
      </c>
      <c r="JY69" s="180">
        <v>0.72449999999999992</v>
      </c>
      <c r="JZ69" s="180">
        <v>0.72299999999999998</v>
      </c>
      <c r="KA69" s="180">
        <v>0.71849999999999992</v>
      </c>
      <c r="KB69" s="180">
        <v>0.66</v>
      </c>
      <c r="KC69" s="180">
        <v>0.40650000000000003</v>
      </c>
      <c r="KD69" s="180">
        <v>0.71849999999999992</v>
      </c>
      <c r="KE69" s="180">
        <v>0.66300000000000003</v>
      </c>
      <c r="KF69" s="180">
        <v>0.70050000000000001</v>
      </c>
      <c r="KG69" s="180">
        <v>0.6915</v>
      </c>
      <c r="KH69" s="180">
        <v>0.70050000000000001</v>
      </c>
      <c r="KI69" s="180">
        <v>0.69600000000000006</v>
      </c>
      <c r="KJ69" s="180">
        <v>0.72899999999999998</v>
      </c>
      <c r="KK69" s="180">
        <v>0.71399999999999997</v>
      </c>
      <c r="KL69" s="180">
        <v>0.72449999999999992</v>
      </c>
      <c r="KM69" s="180">
        <v>0.72299999999999998</v>
      </c>
      <c r="KN69" s="180">
        <v>0.71849999999999992</v>
      </c>
      <c r="KO69" s="180">
        <v>0.66</v>
      </c>
      <c r="KP69" s="180">
        <v>0.40650000000000003</v>
      </c>
      <c r="KQ69" s="180">
        <v>0.71849999999999992</v>
      </c>
      <c r="KR69" s="179">
        <v>0.22949999999999998</v>
      </c>
      <c r="KS69" s="180">
        <v>0.22799999999999998</v>
      </c>
      <c r="KT69" s="180">
        <v>0.23249999999999998</v>
      </c>
      <c r="KU69" s="180">
        <v>0.22949999999999998</v>
      </c>
      <c r="KV69" s="180">
        <v>0.23399999999999999</v>
      </c>
      <c r="KW69" s="180">
        <v>0.22649999999999998</v>
      </c>
      <c r="KX69" s="180">
        <v>0.22199999999999998</v>
      </c>
      <c r="KY69" s="180">
        <v>0.22349999999999998</v>
      </c>
      <c r="KZ69" s="180">
        <v>0.22049999999999997</v>
      </c>
      <c r="LA69" s="180">
        <v>0.21149999999999997</v>
      </c>
      <c r="LB69" s="180">
        <v>0.21449999999999997</v>
      </c>
      <c r="LC69" s="180">
        <v>0.21299999999999997</v>
      </c>
      <c r="LD69" s="180">
        <v>0.22499999999999998</v>
      </c>
      <c r="LE69" s="180">
        <v>0.22649999999999998</v>
      </c>
      <c r="LF69" s="180">
        <v>0.22799999999999998</v>
      </c>
      <c r="LG69" s="180">
        <v>0.22499999999999998</v>
      </c>
      <c r="LH69" s="180">
        <v>0.22649999999999998</v>
      </c>
      <c r="LI69" s="180">
        <v>0.22649999999999998</v>
      </c>
      <c r="LJ69" s="180">
        <v>0.23699999999999999</v>
      </c>
      <c r="LK69" s="180">
        <v>0.22499999999999998</v>
      </c>
      <c r="LL69" s="180">
        <v>0.21599999999999997</v>
      </c>
      <c r="LM69" s="180">
        <v>0.22799999999999998</v>
      </c>
      <c r="LN69" s="180">
        <v>0.22799999999999998</v>
      </c>
      <c r="LO69" s="180">
        <v>0.23699999999999999</v>
      </c>
      <c r="LP69" s="180">
        <v>0.22499999999999998</v>
      </c>
      <c r="LQ69" s="180">
        <v>0.22499999999999998</v>
      </c>
      <c r="LR69" s="180">
        <v>0.22049999999999997</v>
      </c>
      <c r="LS69" s="180">
        <v>0.69600000000000006</v>
      </c>
      <c r="LT69" s="180">
        <v>0.73950000000000005</v>
      </c>
      <c r="LU69" s="180">
        <v>0.69900000000000007</v>
      </c>
      <c r="LV69" s="180">
        <v>0.69750000000000001</v>
      </c>
      <c r="LW69" s="180">
        <v>0.69750000000000001</v>
      </c>
      <c r="LX69" s="180">
        <v>0.67800000000000005</v>
      </c>
      <c r="LY69" s="180">
        <v>0.70050000000000001</v>
      </c>
      <c r="LZ69" s="180">
        <v>0.70499999999999996</v>
      </c>
      <c r="MA69" s="180">
        <v>0.70350000000000001</v>
      </c>
      <c r="MB69" s="180">
        <v>0.70499999999999996</v>
      </c>
      <c r="MC69" s="180">
        <v>0.71099999999999997</v>
      </c>
      <c r="MD69" s="180">
        <v>0.71849999999999992</v>
      </c>
      <c r="ME69" s="180">
        <v>0.78150000000000008</v>
      </c>
      <c r="MF69" s="180">
        <v>0.70200000000000007</v>
      </c>
      <c r="MG69" s="180">
        <v>0.69450000000000001</v>
      </c>
      <c r="MH69" s="180">
        <v>0.70649999999999991</v>
      </c>
      <c r="MI69" s="180">
        <v>0.69300000000000006</v>
      </c>
      <c r="MJ69" s="180">
        <v>0.69900000000000007</v>
      </c>
      <c r="MK69" s="180">
        <v>0.65700000000000003</v>
      </c>
      <c r="ML69" s="180">
        <v>0.69450000000000001</v>
      </c>
    </row>
    <row r="70" spans="1:350">
      <c r="A70" s="196" t="s">
        <v>75</v>
      </c>
      <c r="B70" s="90">
        <v>7.4999999999999997E-3</v>
      </c>
      <c r="C70" s="90">
        <v>6.0000000000000001E-3</v>
      </c>
      <c r="D70" s="90">
        <v>4.5000000000000005E-3</v>
      </c>
      <c r="E70" s="90">
        <v>6.0000000000000001E-3</v>
      </c>
      <c r="F70" s="90">
        <v>3.0000000000000001E-3</v>
      </c>
      <c r="G70" s="90">
        <v>6.0000000000000001E-3</v>
      </c>
      <c r="H70" s="90">
        <v>4.5000000000000005E-3</v>
      </c>
      <c r="I70" s="90">
        <v>6.0000000000000001E-3</v>
      </c>
      <c r="J70" s="90">
        <v>6.0000000000000001E-3</v>
      </c>
      <c r="K70" s="90">
        <v>6.0000000000000001E-3</v>
      </c>
      <c r="L70" s="90">
        <v>4.5000000000000005E-3</v>
      </c>
      <c r="M70" s="90">
        <v>4.5000000000000005E-3</v>
      </c>
      <c r="N70" s="90">
        <v>4.5000000000000005E-3</v>
      </c>
      <c r="O70" s="90">
        <v>4.5000000000000005E-3</v>
      </c>
      <c r="P70" s="90">
        <v>6.0000000000000001E-3</v>
      </c>
      <c r="Q70" s="90">
        <v>6.0000000000000001E-3</v>
      </c>
      <c r="R70" s="90">
        <v>9.0000000000000011E-3</v>
      </c>
      <c r="S70" s="90">
        <v>4.5000000000000005E-3</v>
      </c>
      <c r="T70" s="90">
        <v>7.4999999999999997E-3</v>
      </c>
      <c r="U70" s="90">
        <v>7.4999999999999997E-3</v>
      </c>
      <c r="V70" s="90">
        <v>7.4999999999999997E-3</v>
      </c>
      <c r="W70" s="90">
        <v>4.5000000000000005E-3</v>
      </c>
      <c r="X70" s="90">
        <v>4.5000000000000005E-3</v>
      </c>
      <c r="Y70" s="90">
        <v>3.0000000000000001E-3</v>
      </c>
      <c r="Z70" s="90">
        <v>6.0000000000000001E-3</v>
      </c>
      <c r="AA70" s="90">
        <v>7.4999999999999997E-3</v>
      </c>
      <c r="AB70" s="90">
        <v>7.4999999999999997E-3</v>
      </c>
      <c r="AC70" s="90">
        <v>4.5000000000000005E-3</v>
      </c>
      <c r="AD70" s="90">
        <v>6.0000000000000001E-3</v>
      </c>
      <c r="AE70" s="90">
        <v>4.5000000000000005E-3</v>
      </c>
      <c r="AF70" s="90">
        <v>3.0000000000000001E-3</v>
      </c>
      <c r="AG70" s="90">
        <v>6.0000000000000001E-3</v>
      </c>
      <c r="AH70" s="90">
        <v>7.4999999999999997E-3</v>
      </c>
      <c r="AI70" s="90">
        <v>6.0000000000000001E-3</v>
      </c>
      <c r="AJ70" s="90">
        <v>4.5000000000000005E-3</v>
      </c>
      <c r="AK70" s="90">
        <v>6.0000000000000001E-3</v>
      </c>
      <c r="AL70" s="90">
        <v>4.5000000000000005E-3</v>
      </c>
      <c r="AM70" s="90">
        <v>6.0000000000000001E-3</v>
      </c>
      <c r="AN70" s="90">
        <v>2.2499999999999999E-2</v>
      </c>
      <c r="AO70" s="90">
        <v>1.4999999999999999E-2</v>
      </c>
      <c r="AP70" s="90">
        <v>1.6500000000000001E-2</v>
      </c>
      <c r="AQ70" s="90">
        <v>1.8000000000000002E-2</v>
      </c>
      <c r="AR70" s="90">
        <v>1.8000000000000002E-2</v>
      </c>
      <c r="AS70" s="90">
        <v>1.6500000000000001E-2</v>
      </c>
      <c r="AT70" s="90">
        <v>1.4999999999999999E-2</v>
      </c>
      <c r="AU70" s="90">
        <v>1.6500000000000001E-2</v>
      </c>
      <c r="AV70" s="51">
        <v>1.8000000000000002E-2</v>
      </c>
      <c r="AW70" s="51">
        <v>1.8000000000000002E-2</v>
      </c>
      <c r="AX70" s="51">
        <v>1.8000000000000002E-2</v>
      </c>
      <c r="AY70" s="51">
        <v>1.4999999999999999E-2</v>
      </c>
      <c r="AZ70" s="51">
        <v>1.6500000000000001E-2</v>
      </c>
      <c r="BA70" s="68">
        <v>6.0000000000000001E-3</v>
      </c>
      <c r="BB70" s="51">
        <v>6.0000000000000001E-3</v>
      </c>
      <c r="BC70" s="51">
        <v>4.5000000000000005E-3</v>
      </c>
      <c r="BD70" s="51">
        <v>6.0000000000000001E-3</v>
      </c>
      <c r="BE70" s="51">
        <v>6.0000000000000001E-3</v>
      </c>
      <c r="BF70" s="51">
        <v>6.0000000000000001E-3</v>
      </c>
      <c r="BG70" s="51">
        <v>6.0000000000000001E-3</v>
      </c>
      <c r="BH70" s="51">
        <v>4.5000000000000005E-3</v>
      </c>
      <c r="BI70" s="51">
        <v>4.5000000000000005E-3</v>
      </c>
      <c r="BJ70" s="51">
        <v>6.0000000000000001E-3</v>
      </c>
      <c r="BK70" s="51">
        <v>7.4999999999999997E-3</v>
      </c>
      <c r="BL70" s="51">
        <v>6.0000000000000001E-3</v>
      </c>
      <c r="BM70" s="51">
        <v>3.0000000000000001E-3</v>
      </c>
      <c r="BN70" s="51">
        <v>4.5000000000000005E-3</v>
      </c>
      <c r="BO70" s="51">
        <v>6.0000000000000001E-3</v>
      </c>
      <c r="BP70" s="51">
        <v>3.0000000000000001E-3</v>
      </c>
      <c r="BQ70" s="51">
        <v>6.0000000000000001E-3</v>
      </c>
      <c r="BR70" s="51">
        <v>4.5000000000000005E-3</v>
      </c>
      <c r="BS70" s="51">
        <v>6.0000000000000001E-3</v>
      </c>
      <c r="BT70" s="51">
        <v>4.5000000000000005E-3</v>
      </c>
      <c r="BU70" s="51">
        <v>7.4999999999999997E-3</v>
      </c>
      <c r="BV70" s="51">
        <v>6.0000000000000001E-3</v>
      </c>
      <c r="BW70" s="51">
        <v>4.5000000000000005E-3</v>
      </c>
      <c r="BX70" s="51">
        <v>6.0000000000000001E-3</v>
      </c>
      <c r="BY70" s="51">
        <v>6.0000000000000001E-3</v>
      </c>
      <c r="BZ70" s="51">
        <v>4.5000000000000005E-3</v>
      </c>
      <c r="CA70" s="51">
        <v>4.5000000000000005E-3</v>
      </c>
      <c r="CB70" s="90">
        <v>1.8000000000000002E-2</v>
      </c>
      <c r="CC70" s="90">
        <v>1.8000000000000002E-2</v>
      </c>
      <c r="CD70" s="90">
        <v>1.6500000000000001E-2</v>
      </c>
      <c r="CE70" s="90">
        <v>1.8000000000000002E-2</v>
      </c>
      <c r="CF70" s="90">
        <v>1.6500000000000001E-2</v>
      </c>
      <c r="CG70" s="51">
        <v>1.95E-2</v>
      </c>
      <c r="CH70" s="51">
        <v>1.6500000000000001E-2</v>
      </c>
      <c r="CI70" s="51">
        <v>1.8000000000000002E-2</v>
      </c>
      <c r="CJ70" s="51">
        <v>1.3499999999999998E-2</v>
      </c>
      <c r="CK70" s="51">
        <v>1.95E-2</v>
      </c>
      <c r="CL70" s="51">
        <v>1.6500000000000001E-2</v>
      </c>
      <c r="CM70" s="91">
        <v>4.5000000000000005E-3</v>
      </c>
      <c r="CN70" s="92">
        <v>6.0000000000000001E-3</v>
      </c>
      <c r="CO70" s="92">
        <v>4.5000000000000005E-3</v>
      </c>
      <c r="CP70" s="92">
        <v>7.4999999999999997E-3</v>
      </c>
      <c r="CQ70" s="92">
        <v>4.5000000000000005E-3</v>
      </c>
      <c r="CR70" s="92">
        <v>6.0000000000000001E-3</v>
      </c>
      <c r="CS70" s="92">
        <v>6.0000000000000001E-3</v>
      </c>
      <c r="CT70" s="92">
        <v>4.5000000000000005E-3</v>
      </c>
      <c r="CU70" s="92">
        <v>6.0000000000000001E-3</v>
      </c>
      <c r="CV70" s="92">
        <v>7.4999999999999997E-3</v>
      </c>
      <c r="CW70" s="92">
        <v>6.0000000000000001E-3</v>
      </c>
      <c r="CX70" s="92">
        <v>4.5000000000000005E-3</v>
      </c>
      <c r="CY70" s="92">
        <v>6.0000000000000001E-3</v>
      </c>
      <c r="CZ70" s="92">
        <v>6.0000000000000001E-3</v>
      </c>
      <c r="DA70" s="92">
        <v>4.5000000000000005E-3</v>
      </c>
      <c r="DB70" s="92">
        <v>6.0000000000000001E-3</v>
      </c>
      <c r="DC70" s="92">
        <v>4.5000000000000005E-3</v>
      </c>
      <c r="DD70" s="92">
        <v>4.5000000000000005E-3</v>
      </c>
      <c r="DE70" s="92">
        <v>6.0000000000000001E-3</v>
      </c>
      <c r="DF70" s="92">
        <v>6.0000000000000001E-3</v>
      </c>
      <c r="DG70" s="92">
        <v>6.0000000000000001E-3</v>
      </c>
      <c r="DH70" s="92">
        <v>4.5000000000000005E-3</v>
      </c>
      <c r="DI70" s="92">
        <v>6.0000000000000001E-3</v>
      </c>
      <c r="DJ70" s="92">
        <v>6.0000000000000001E-3</v>
      </c>
      <c r="DK70" s="92">
        <v>6.0000000000000001E-3</v>
      </c>
      <c r="DL70" s="92">
        <v>6.0000000000000001E-3</v>
      </c>
      <c r="DM70" s="92">
        <v>7.4999999999999997E-3</v>
      </c>
      <c r="DN70" s="92">
        <v>4.5000000000000005E-3</v>
      </c>
      <c r="DO70" s="92">
        <v>4.5000000000000005E-3</v>
      </c>
      <c r="DP70" s="92">
        <v>4.5000000000000005E-3</v>
      </c>
      <c r="DQ70" s="89">
        <v>1.8000000000000002E-2</v>
      </c>
      <c r="DR70" s="89">
        <v>1.4999999999999999E-2</v>
      </c>
      <c r="DS70" s="89">
        <v>1.4999999999999999E-2</v>
      </c>
      <c r="DT70" s="89">
        <v>1.6500000000000001E-2</v>
      </c>
      <c r="DU70" s="89">
        <v>1.6500000000000001E-2</v>
      </c>
      <c r="DV70" s="89">
        <v>1.6500000000000001E-2</v>
      </c>
      <c r="DW70" s="89">
        <v>1.8000000000000002E-2</v>
      </c>
      <c r="DX70" s="89">
        <v>1.4999999999999999E-2</v>
      </c>
      <c r="DY70" s="89">
        <v>1.6500000000000001E-2</v>
      </c>
      <c r="DZ70" s="89">
        <v>1.6500000000000001E-2</v>
      </c>
      <c r="EA70" s="179">
        <v>1.0500000000000001E-2</v>
      </c>
      <c r="EB70" s="180">
        <v>6.0000000000000001E-3</v>
      </c>
      <c r="EC70" s="180">
        <v>7.4999999999999997E-3</v>
      </c>
      <c r="ED70" s="180">
        <v>6.0000000000000001E-3</v>
      </c>
      <c r="EE70" s="180">
        <v>6.0000000000000001E-3</v>
      </c>
      <c r="EF70" s="180">
        <v>6.0000000000000001E-3</v>
      </c>
      <c r="EG70" s="180">
        <v>7.4999999999999997E-3</v>
      </c>
      <c r="EH70" s="180">
        <v>4.5000000000000005E-3</v>
      </c>
      <c r="EI70" s="180">
        <v>6.0000000000000001E-3</v>
      </c>
      <c r="EJ70" s="180">
        <v>9.0000000000000011E-3</v>
      </c>
      <c r="EK70" s="180">
        <v>4.5000000000000005E-3</v>
      </c>
      <c r="EL70" s="180">
        <v>6.0000000000000001E-3</v>
      </c>
      <c r="EM70" s="180">
        <v>7.4999999999999997E-3</v>
      </c>
      <c r="EN70" s="180">
        <v>6.0000000000000001E-3</v>
      </c>
      <c r="EO70" s="180">
        <v>6.0000000000000001E-3</v>
      </c>
      <c r="EP70" s="180">
        <v>6.0000000000000001E-3</v>
      </c>
      <c r="EQ70" s="180">
        <v>6.0000000000000001E-3</v>
      </c>
      <c r="ER70" s="180">
        <v>7.4999999999999997E-3</v>
      </c>
      <c r="ES70" s="180">
        <v>6.0000000000000001E-3</v>
      </c>
      <c r="ET70" s="180">
        <v>6.0000000000000001E-3</v>
      </c>
      <c r="EU70" s="180">
        <v>6.0000000000000001E-3</v>
      </c>
      <c r="EV70" s="180">
        <v>6.0000000000000001E-3</v>
      </c>
      <c r="EW70" s="180">
        <v>6.0000000000000001E-3</v>
      </c>
      <c r="EX70" s="180">
        <v>4.5000000000000005E-3</v>
      </c>
      <c r="EY70" s="180">
        <v>6.0000000000000001E-3</v>
      </c>
      <c r="EZ70" s="180">
        <v>6.0000000000000001E-3</v>
      </c>
      <c r="FA70" s="180">
        <v>9.0000000000000011E-3</v>
      </c>
      <c r="FB70" s="180">
        <v>4.5000000000000005E-3</v>
      </c>
      <c r="FC70" s="180">
        <v>7.4999999999999997E-3</v>
      </c>
      <c r="FD70" s="180">
        <v>7.4999999999999997E-3</v>
      </c>
      <c r="FE70" s="180">
        <v>6.0000000000000001E-3</v>
      </c>
      <c r="FF70" s="180">
        <v>9.0000000000000011E-3</v>
      </c>
      <c r="FG70" s="180">
        <v>6.0000000000000001E-3</v>
      </c>
      <c r="FH70" s="180">
        <v>6.0000000000000001E-3</v>
      </c>
      <c r="FI70" s="180">
        <v>7.4999999999999997E-3</v>
      </c>
      <c r="FJ70" s="180">
        <v>4.5000000000000005E-3</v>
      </c>
      <c r="FK70" s="180">
        <v>1.0500000000000001E-2</v>
      </c>
      <c r="FL70" s="180">
        <v>9.0000000000000011E-3</v>
      </c>
      <c r="FM70" s="180">
        <v>1.4999999999999999E-2</v>
      </c>
      <c r="FN70" s="180">
        <v>8.2799999999999992E-3</v>
      </c>
      <c r="FO70" s="180">
        <v>9.9600000000000001E-3</v>
      </c>
      <c r="FP70" s="180">
        <v>1.4999999999999999E-2</v>
      </c>
      <c r="FQ70" s="180">
        <v>1.8000000000000002E-2</v>
      </c>
      <c r="FR70" s="180">
        <v>1.8000000000000002E-2</v>
      </c>
      <c r="FS70" s="180">
        <v>1.4999999999999999E-2</v>
      </c>
      <c r="FT70" s="180">
        <v>1.8000000000000002E-2</v>
      </c>
      <c r="FU70" s="180">
        <v>1.3499999999999998E-2</v>
      </c>
      <c r="FV70" s="180">
        <v>1.8000000000000002E-2</v>
      </c>
      <c r="FW70" s="180">
        <v>1.6500000000000001E-2</v>
      </c>
      <c r="FX70" s="180">
        <v>1.95E-2</v>
      </c>
      <c r="FY70" s="180">
        <v>1.8000000000000002E-2</v>
      </c>
      <c r="FZ70" s="180">
        <v>1.95E-2</v>
      </c>
      <c r="GA70" s="180">
        <v>1.6500000000000001E-2</v>
      </c>
      <c r="GB70" s="180">
        <v>1.8000000000000002E-2</v>
      </c>
      <c r="GC70" s="180">
        <v>1.6500000000000001E-2</v>
      </c>
      <c r="GD70" s="180">
        <v>1.6199999999999999E-2</v>
      </c>
      <c r="GE70" s="180">
        <v>1.4160000000000001E-2</v>
      </c>
      <c r="GF70" s="179">
        <v>7.4999999999999997E-3</v>
      </c>
      <c r="GG70" s="180">
        <v>4.5000000000000005E-3</v>
      </c>
      <c r="GH70" s="180">
        <v>4.5000000000000005E-3</v>
      </c>
      <c r="GI70" s="180">
        <v>6.0000000000000001E-3</v>
      </c>
      <c r="GJ70" s="180">
        <v>4.5000000000000005E-3</v>
      </c>
      <c r="GK70" s="180">
        <v>6.0000000000000001E-3</v>
      </c>
      <c r="GL70" s="180">
        <v>6.0000000000000001E-3</v>
      </c>
      <c r="GM70" s="180">
        <v>4.5000000000000005E-3</v>
      </c>
      <c r="GN70" s="180">
        <v>6.0000000000000001E-3</v>
      </c>
      <c r="GO70" s="180">
        <v>4.5000000000000005E-3</v>
      </c>
      <c r="GP70" s="180">
        <v>4.5000000000000005E-3</v>
      </c>
      <c r="GQ70" s="180">
        <v>7.4999999999999997E-3</v>
      </c>
      <c r="GR70" s="180">
        <v>4.5000000000000005E-3</v>
      </c>
      <c r="GS70" s="180">
        <v>6.0000000000000001E-3</v>
      </c>
      <c r="GT70" s="180">
        <v>6.0000000000000001E-3</v>
      </c>
      <c r="GU70" s="180">
        <v>6.0000000000000001E-3</v>
      </c>
      <c r="GV70" s="180">
        <v>6.0000000000000001E-3</v>
      </c>
      <c r="GW70" s="180">
        <v>6.0000000000000001E-3</v>
      </c>
      <c r="GX70" s="180">
        <v>7.4999999999999997E-3</v>
      </c>
      <c r="GY70" s="180">
        <v>6.0000000000000001E-3</v>
      </c>
      <c r="GZ70" s="180">
        <v>7.4999999999999997E-3</v>
      </c>
      <c r="HA70" s="180">
        <v>1.6500000000000001E-2</v>
      </c>
      <c r="HB70" s="180">
        <v>6.0000000000000001E-3</v>
      </c>
      <c r="HC70" s="180">
        <v>6.0000000000000001E-3</v>
      </c>
      <c r="HD70" s="180">
        <v>6.0000000000000001E-3</v>
      </c>
      <c r="HE70" s="180">
        <v>6.0000000000000001E-3</v>
      </c>
      <c r="HF70" s="180">
        <v>6.660000000000001E-3</v>
      </c>
      <c r="HG70" s="180">
        <v>1.0500000000000001E-2</v>
      </c>
      <c r="HH70" s="180">
        <v>5.9400000000000008E-3</v>
      </c>
      <c r="HI70" s="180">
        <v>1.8599999999999999E-3</v>
      </c>
      <c r="HJ70" s="180">
        <v>1.14E-3</v>
      </c>
      <c r="HK70" s="180">
        <v>1.8599999999999999E-3</v>
      </c>
      <c r="HL70" s="180">
        <v>3.7199999999999998E-3</v>
      </c>
      <c r="HM70" s="180">
        <v>1.6500000000000001E-2</v>
      </c>
      <c r="HN70" s="180">
        <v>1.8000000000000002E-2</v>
      </c>
      <c r="HO70" s="180">
        <v>1.4999999999999999E-2</v>
      </c>
      <c r="HP70" s="180">
        <v>1.4999999999999999E-2</v>
      </c>
      <c r="HQ70" s="180">
        <v>1.6500000000000001E-2</v>
      </c>
      <c r="HR70" s="179">
        <v>7.4999999999999997E-3</v>
      </c>
      <c r="HS70" s="180">
        <v>4.5000000000000005E-3</v>
      </c>
      <c r="HT70" s="180">
        <v>6.0000000000000001E-3</v>
      </c>
      <c r="HU70" s="180">
        <v>6.0000000000000001E-3</v>
      </c>
      <c r="HV70" s="180">
        <v>3.0000000000000001E-3</v>
      </c>
      <c r="HW70" s="180">
        <v>4.5000000000000005E-3</v>
      </c>
      <c r="HX70" s="180">
        <v>3.0000000000000001E-3</v>
      </c>
      <c r="HY70" s="180">
        <v>3.0000000000000001E-3</v>
      </c>
      <c r="HZ70" s="180">
        <v>6.0000000000000001E-3</v>
      </c>
      <c r="IA70" s="180">
        <v>6.0000000000000001E-3</v>
      </c>
      <c r="IB70" s="180">
        <v>4.5000000000000005E-3</v>
      </c>
      <c r="IC70" s="180">
        <v>7.4999999999999997E-3</v>
      </c>
      <c r="ID70" s="180">
        <v>7.4999999999999997E-3</v>
      </c>
      <c r="IE70" s="180">
        <v>3.0000000000000001E-3</v>
      </c>
      <c r="IF70" s="180">
        <v>3.0000000000000001E-3</v>
      </c>
      <c r="IG70" s="180">
        <v>1.5E-3</v>
      </c>
      <c r="IH70" s="180">
        <v>7.4999999999999997E-3</v>
      </c>
      <c r="II70" s="180">
        <v>3.0000000000000001E-3</v>
      </c>
      <c r="IJ70" s="180">
        <v>6.0000000000000001E-3</v>
      </c>
      <c r="IK70" s="180">
        <v>3.0000000000000001E-3</v>
      </c>
      <c r="IL70" s="180">
        <v>4.5000000000000005E-3</v>
      </c>
      <c r="IM70" s="180">
        <v>1.5E-3</v>
      </c>
      <c r="IN70" s="180">
        <v>3.0000000000000001E-3</v>
      </c>
      <c r="IO70" s="180">
        <v>7.4999999999999997E-3</v>
      </c>
      <c r="IP70" s="180">
        <v>7.4999999999999997E-3</v>
      </c>
      <c r="IQ70" s="180">
        <v>4.5000000000000005E-3</v>
      </c>
      <c r="IR70" s="180">
        <v>4.5000000000000005E-3</v>
      </c>
      <c r="IS70" s="180">
        <v>3.0000000000000001E-3</v>
      </c>
      <c r="IT70" s="180">
        <v>3.0000000000000001E-3</v>
      </c>
      <c r="IU70" s="180">
        <v>4.5000000000000005E-3</v>
      </c>
      <c r="IV70" s="180">
        <v>7.4999999999999997E-3</v>
      </c>
      <c r="IW70" s="180">
        <v>7.4999999999999997E-3</v>
      </c>
      <c r="IX70" s="180">
        <v>6.0000000000000001E-3</v>
      </c>
      <c r="IY70" s="180">
        <v>7.4999999999999997E-3</v>
      </c>
      <c r="IZ70" s="180">
        <v>6.0000000000000001E-3</v>
      </c>
      <c r="JA70" s="180">
        <v>3.0000000000000001E-3</v>
      </c>
      <c r="JB70" s="180">
        <v>6.0000000000000001E-3</v>
      </c>
      <c r="JC70" s="180">
        <v>4.5000000000000005E-3</v>
      </c>
      <c r="JD70" s="180">
        <v>1.5E-3</v>
      </c>
      <c r="JE70" s="180">
        <v>6.0000000000000001E-3</v>
      </c>
      <c r="JF70" s="180">
        <v>3.0000000000000001E-3</v>
      </c>
      <c r="JG70" s="180">
        <v>9.0000000000000011E-3</v>
      </c>
      <c r="JH70" s="180">
        <v>1.5E-3</v>
      </c>
      <c r="JI70" s="180">
        <v>3.0000000000000001E-3</v>
      </c>
      <c r="JJ70" s="180">
        <v>6.0000000000000001E-3</v>
      </c>
      <c r="JK70" s="180">
        <v>4.5000000000000005E-3</v>
      </c>
      <c r="JL70" s="180">
        <v>6.0000000000000001E-3</v>
      </c>
      <c r="JM70" s="180">
        <v>4.5000000000000005E-3</v>
      </c>
      <c r="JN70" s="180">
        <v>7.4999999999999997E-3</v>
      </c>
      <c r="JO70" s="180">
        <v>4.5000000000000005E-3</v>
      </c>
      <c r="JP70" s="180">
        <v>6.0000000000000001E-3</v>
      </c>
      <c r="JQ70" s="180">
        <v>7.4999999999999997E-3</v>
      </c>
      <c r="JR70" s="180">
        <v>1.8000000000000002E-2</v>
      </c>
      <c r="JS70" s="180">
        <v>1.3499999999999998E-2</v>
      </c>
      <c r="JT70" s="180">
        <v>1.8000000000000002E-2</v>
      </c>
      <c r="JU70" s="180">
        <v>1.6500000000000001E-2</v>
      </c>
      <c r="JV70" s="180">
        <v>1.4999999999999999E-2</v>
      </c>
      <c r="JW70" s="180">
        <v>1.95E-2</v>
      </c>
      <c r="JX70" s="180">
        <v>1.6500000000000001E-2</v>
      </c>
      <c r="JY70" s="180">
        <v>1.3499999999999998E-2</v>
      </c>
      <c r="JZ70" s="180">
        <v>1.2E-2</v>
      </c>
      <c r="KA70" s="180">
        <v>1.4999999999999999E-2</v>
      </c>
      <c r="KB70" s="180">
        <v>1.6500000000000001E-2</v>
      </c>
      <c r="KC70" s="180">
        <v>1.4999999999999999E-2</v>
      </c>
      <c r="KD70" s="180">
        <v>1.4999999999999999E-2</v>
      </c>
      <c r="KE70" s="180">
        <v>1.8000000000000002E-2</v>
      </c>
      <c r="KF70" s="180">
        <v>1.3499999999999998E-2</v>
      </c>
      <c r="KG70" s="180">
        <v>1.8000000000000002E-2</v>
      </c>
      <c r="KH70" s="180">
        <v>1.6500000000000001E-2</v>
      </c>
      <c r="KI70" s="180">
        <v>1.4999999999999999E-2</v>
      </c>
      <c r="KJ70" s="180">
        <v>1.95E-2</v>
      </c>
      <c r="KK70" s="180">
        <v>1.6500000000000001E-2</v>
      </c>
      <c r="KL70" s="180">
        <v>1.3499999999999998E-2</v>
      </c>
      <c r="KM70" s="180">
        <v>1.2E-2</v>
      </c>
      <c r="KN70" s="180">
        <v>1.4999999999999999E-2</v>
      </c>
      <c r="KO70" s="180">
        <v>1.6500000000000001E-2</v>
      </c>
      <c r="KP70" s="180">
        <v>1.4999999999999999E-2</v>
      </c>
      <c r="KQ70" s="180">
        <v>1.4999999999999999E-2</v>
      </c>
      <c r="KR70" s="179">
        <v>6.0000000000000001E-3</v>
      </c>
      <c r="KS70" s="180">
        <v>4.5000000000000005E-3</v>
      </c>
      <c r="KT70" s="180">
        <v>6.0000000000000001E-3</v>
      </c>
      <c r="KU70" s="180">
        <v>4.5000000000000005E-3</v>
      </c>
      <c r="KV70" s="180">
        <v>3.0000000000000001E-3</v>
      </c>
      <c r="KW70" s="180">
        <v>6.0000000000000001E-3</v>
      </c>
      <c r="KX70" s="180">
        <v>3.0000000000000001E-3</v>
      </c>
      <c r="KY70" s="180">
        <v>3.0000000000000001E-3</v>
      </c>
      <c r="KZ70" s="180">
        <v>4.5000000000000005E-3</v>
      </c>
      <c r="LA70" s="180">
        <v>6.0000000000000001E-3</v>
      </c>
      <c r="LB70" s="180">
        <v>4.5000000000000005E-3</v>
      </c>
      <c r="LC70" s="180">
        <v>6.0000000000000001E-3</v>
      </c>
      <c r="LD70" s="180">
        <v>6.0000000000000001E-3</v>
      </c>
      <c r="LE70" s="180">
        <v>4.5000000000000005E-3</v>
      </c>
      <c r="LF70" s="180">
        <v>4.5000000000000005E-3</v>
      </c>
      <c r="LG70" s="180">
        <v>0</v>
      </c>
      <c r="LH70" s="180">
        <v>6.0000000000000001E-3</v>
      </c>
      <c r="LI70" s="180">
        <v>3.0000000000000001E-3</v>
      </c>
      <c r="LJ70" s="180">
        <v>3.0000000000000001E-3</v>
      </c>
      <c r="LK70" s="180">
        <v>4.5000000000000005E-3</v>
      </c>
      <c r="LL70" s="180">
        <v>3.0000000000000001E-3</v>
      </c>
      <c r="LM70" s="180">
        <v>3.0000000000000001E-3</v>
      </c>
      <c r="LN70" s="180">
        <v>6.0000000000000001E-3</v>
      </c>
      <c r="LO70" s="180">
        <v>1.5E-3</v>
      </c>
      <c r="LP70" s="180">
        <v>2.5500000000000002E-2</v>
      </c>
      <c r="LQ70" s="180">
        <v>4.5000000000000005E-3</v>
      </c>
      <c r="LR70" s="180">
        <v>6.0000000000000001E-3</v>
      </c>
      <c r="LS70" s="180">
        <v>1.8000000000000002E-2</v>
      </c>
      <c r="LT70" s="180">
        <v>2.1000000000000001E-2</v>
      </c>
      <c r="LU70" s="180">
        <v>1.8000000000000002E-2</v>
      </c>
      <c r="LV70" s="180">
        <v>1.8000000000000002E-2</v>
      </c>
      <c r="LW70" s="180">
        <v>1.6500000000000001E-2</v>
      </c>
      <c r="LX70" s="180">
        <v>1.3499999999999998E-2</v>
      </c>
      <c r="LY70" s="180">
        <v>1.8000000000000002E-2</v>
      </c>
      <c r="LZ70" s="180">
        <v>1.2E-2</v>
      </c>
      <c r="MA70" s="180">
        <v>1.4999999999999999E-2</v>
      </c>
      <c r="MB70" s="180">
        <v>1.8000000000000002E-2</v>
      </c>
      <c r="MC70" s="180">
        <v>1.4999999999999999E-2</v>
      </c>
      <c r="MD70" s="180">
        <v>1.8000000000000002E-2</v>
      </c>
      <c r="ME70" s="180">
        <v>1.6500000000000001E-2</v>
      </c>
      <c r="MF70" s="180">
        <v>1.95E-2</v>
      </c>
      <c r="MG70" s="180">
        <v>1.6500000000000001E-2</v>
      </c>
      <c r="MH70" s="180">
        <v>1.8000000000000002E-2</v>
      </c>
      <c r="MI70" s="180">
        <v>1.3499999999999998E-2</v>
      </c>
      <c r="MJ70" s="180">
        <v>1.6500000000000001E-2</v>
      </c>
      <c r="MK70" s="180">
        <v>1.6500000000000001E-2</v>
      </c>
      <c r="ML70" s="180">
        <v>1.4999999999999999E-2</v>
      </c>
    </row>
    <row r="71" spans="1:350">
      <c r="A71" s="196" t="s">
        <v>27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1.5E-3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0">
        <v>0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</v>
      </c>
      <c r="AQ71" s="90">
        <v>0</v>
      </c>
      <c r="AR71" s="90">
        <v>0</v>
      </c>
      <c r="AS71" s="90">
        <v>0</v>
      </c>
      <c r="AT71" s="90">
        <v>0</v>
      </c>
      <c r="AU71" s="90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68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90">
        <v>0</v>
      </c>
      <c r="CC71" s="90">
        <v>0</v>
      </c>
      <c r="CD71" s="90">
        <v>0</v>
      </c>
      <c r="CE71" s="90">
        <v>0</v>
      </c>
      <c r="CF71" s="90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0</v>
      </c>
      <c r="CM71" s="91">
        <v>0</v>
      </c>
      <c r="CN71" s="92">
        <v>0</v>
      </c>
      <c r="CO71" s="92">
        <v>0</v>
      </c>
      <c r="CP71" s="92">
        <v>0</v>
      </c>
      <c r="CQ71" s="92">
        <v>0</v>
      </c>
      <c r="CR71" s="92">
        <v>0</v>
      </c>
      <c r="CS71" s="92">
        <v>0</v>
      </c>
      <c r="CT71" s="92">
        <v>0</v>
      </c>
      <c r="CU71" s="92">
        <v>0</v>
      </c>
      <c r="CV71" s="92">
        <v>0</v>
      </c>
      <c r="CW71" s="92">
        <v>0</v>
      </c>
      <c r="CX71" s="92">
        <v>0</v>
      </c>
      <c r="CY71" s="92">
        <v>0</v>
      </c>
      <c r="CZ71" s="92">
        <v>0</v>
      </c>
      <c r="DA71" s="92">
        <v>0</v>
      </c>
      <c r="DB71" s="92">
        <v>0</v>
      </c>
      <c r="DC71" s="92">
        <v>0</v>
      </c>
      <c r="DD71" s="92">
        <v>0</v>
      </c>
      <c r="DE71" s="92">
        <v>0</v>
      </c>
      <c r="DF71" s="92">
        <v>0</v>
      </c>
      <c r="DG71" s="92">
        <v>0</v>
      </c>
      <c r="DH71" s="92">
        <v>0</v>
      </c>
      <c r="DI71" s="92">
        <v>0</v>
      </c>
      <c r="DJ71" s="92">
        <v>0</v>
      </c>
      <c r="DK71" s="92">
        <v>0</v>
      </c>
      <c r="DL71" s="92">
        <v>0</v>
      </c>
      <c r="DM71" s="92">
        <v>0</v>
      </c>
      <c r="DN71" s="92">
        <v>0</v>
      </c>
      <c r="DO71" s="92">
        <v>0</v>
      </c>
      <c r="DP71" s="92">
        <v>0</v>
      </c>
      <c r="DQ71" s="89">
        <v>0</v>
      </c>
      <c r="DR71" s="89">
        <v>0</v>
      </c>
      <c r="DS71" s="89">
        <v>0</v>
      </c>
      <c r="DT71" s="89">
        <v>0</v>
      </c>
      <c r="DU71" s="89">
        <v>0</v>
      </c>
      <c r="DV71" s="89">
        <v>0</v>
      </c>
      <c r="DW71" s="89">
        <v>0</v>
      </c>
      <c r="DX71" s="89">
        <v>0</v>
      </c>
      <c r="DY71" s="89">
        <v>0</v>
      </c>
      <c r="DZ71" s="89">
        <v>0</v>
      </c>
      <c r="EA71" s="179">
        <v>0</v>
      </c>
      <c r="EB71" s="180">
        <v>0</v>
      </c>
      <c r="EC71" s="180">
        <v>0</v>
      </c>
      <c r="ED71" s="180">
        <v>0</v>
      </c>
      <c r="EE71" s="180">
        <v>0</v>
      </c>
      <c r="EF71" s="180">
        <v>0</v>
      </c>
      <c r="EG71" s="180">
        <v>0</v>
      </c>
      <c r="EH71" s="180">
        <v>0</v>
      </c>
      <c r="EI71" s="180">
        <v>0</v>
      </c>
      <c r="EJ71" s="180">
        <v>0</v>
      </c>
      <c r="EK71" s="180">
        <v>0</v>
      </c>
      <c r="EL71" s="180">
        <v>0</v>
      </c>
      <c r="EM71" s="180">
        <v>0</v>
      </c>
      <c r="EN71" s="180">
        <v>0</v>
      </c>
      <c r="EO71" s="180">
        <v>0</v>
      </c>
      <c r="EP71" s="180">
        <v>0</v>
      </c>
      <c r="EQ71" s="180">
        <v>0</v>
      </c>
      <c r="ER71" s="180">
        <v>0</v>
      </c>
      <c r="ES71" s="180">
        <v>0</v>
      </c>
      <c r="ET71" s="180">
        <v>0</v>
      </c>
      <c r="EU71" s="180">
        <v>0</v>
      </c>
      <c r="EV71" s="180">
        <v>0</v>
      </c>
      <c r="EW71" s="180">
        <v>0</v>
      </c>
      <c r="EX71" s="180">
        <v>0</v>
      </c>
      <c r="EY71" s="180">
        <v>0</v>
      </c>
      <c r="EZ71" s="180">
        <v>0</v>
      </c>
      <c r="FA71" s="180">
        <v>0</v>
      </c>
      <c r="FB71" s="180">
        <v>0</v>
      </c>
      <c r="FC71" s="180">
        <v>0</v>
      </c>
      <c r="FD71" s="180">
        <v>0</v>
      </c>
      <c r="FE71" s="180">
        <v>0</v>
      </c>
      <c r="FF71" s="180">
        <v>0</v>
      </c>
      <c r="FG71" s="180">
        <v>0</v>
      </c>
      <c r="FH71" s="180">
        <v>0</v>
      </c>
      <c r="FI71" s="180">
        <v>0</v>
      </c>
      <c r="FJ71" s="180">
        <v>0</v>
      </c>
      <c r="FK71" s="180">
        <v>0</v>
      </c>
      <c r="FL71" s="180">
        <v>0</v>
      </c>
      <c r="FM71" s="180">
        <v>0</v>
      </c>
      <c r="FN71" s="180">
        <v>1.56E-3</v>
      </c>
      <c r="FO71" s="180">
        <v>8.3999999999999993E-4</v>
      </c>
      <c r="FP71" s="180">
        <v>0</v>
      </c>
      <c r="FQ71" s="180">
        <v>3.0000000000000001E-3</v>
      </c>
      <c r="FR71" s="180">
        <v>0</v>
      </c>
      <c r="FS71" s="180">
        <v>0</v>
      </c>
      <c r="FT71" s="180">
        <v>0</v>
      </c>
      <c r="FU71" s="180">
        <v>0</v>
      </c>
      <c r="FV71" s="180">
        <v>0</v>
      </c>
      <c r="FW71" s="180">
        <v>0</v>
      </c>
      <c r="FX71" s="180">
        <v>0</v>
      </c>
      <c r="FY71" s="180">
        <v>0</v>
      </c>
      <c r="FZ71" s="180">
        <v>0</v>
      </c>
      <c r="GA71" s="180">
        <v>0</v>
      </c>
      <c r="GB71" s="180">
        <v>0</v>
      </c>
      <c r="GC71" s="180">
        <v>0</v>
      </c>
      <c r="GD71" s="180">
        <v>6.0000000000000006E-4</v>
      </c>
      <c r="GE71" s="180">
        <v>4.1999999999999996E-4</v>
      </c>
      <c r="GF71" s="179">
        <v>0</v>
      </c>
      <c r="GG71" s="180">
        <v>0</v>
      </c>
      <c r="GH71" s="180">
        <v>0</v>
      </c>
      <c r="GI71" s="180">
        <v>0</v>
      </c>
      <c r="GJ71" s="180">
        <v>0</v>
      </c>
      <c r="GK71" s="180">
        <v>0</v>
      </c>
      <c r="GL71" s="180">
        <v>0</v>
      </c>
      <c r="GM71" s="180">
        <v>0</v>
      </c>
      <c r="GN71" s="180">
        <v>0</v>
      </c>
      <c r="GO71" s="180">
        <v>0</v>
      </c>
      <c r="GP71" s="180">
        <v>0</v>
      </c>
      <c r="GQ71" s="180">
        <v>0</v>
      </c>
      <c r="GR71" s="180">
        <v>0</v>
      </c>
      <c r="GS71" s="180">
        <v>0</v>
      </c>
      <c r="GT71" s="180">
        <v>0</v>
      </c>
      <c r="GU71" s="180">
        <v>0</v>
      </c>
      <c r="GV71" s="180">
        <v>0</v>
      </c>
      <c r="GW71" s="180">
        <v>0</v>
      </c>
      <c r="GX71" s="180">
        <v>0</v>
      </c>
      <c r="GY71" s="180">
        <v>0</v>
      </c>
      <c r="GZ71" s="180">
        <v>0</v>
      </c>
      <c r="HA71" s="180">
        <v>0</v>
      </c>
      <c r="HB71" s="180">
        <v>0</v>
      </c>
      <c r="HC71" s="180">
        <v>0</v>
      </c>
      <c r="HD71" s="180">
        <v>0</v>
      </c>
      <c r="HE71" s="180">
        <v>0</v>
      </c>
      <c r="HF71" s="180">
        <v>5.4000000000000001E-4</v>
      </c>
      <c r="HG71" s="180">
        <v>5.4000000000000001E-4</v>
      </c>
      <c r="HH71" s="180">
        <v>0</v>
      </c>
      <c r="HI71" s="180">
        <v>3.0000000000000003E-4</v>
      </c>
      <c r="HJ71" s="180">
        <v>0</v>
      </c>
      <c r="HK71" s="180">
        <v>3.6000000000000003E-3</v>
      </c>
      <c r="HL71" s="180">
        <v>0</v>
      </c>
      <c r="HM71" s="180">
        <v>0</v>
      </c>
      <c r="HN71" s="180">
        <v>0</v>
      </c>
      <c r="HO71" s="180">
        <v>0</v>
      </c>
      <c r="HP71" s="180">
        <v>0</v>
      </c>
      <c r="HQ71" s="180">
        <v>0</v>
      </c>
      <c r="HR71" s="179">
        <v>0</v>
      </c>
      <c r="HS71" s="180">
        <v>0</v>
      </c>
      <c r="HT71" s="180">
        <v>0</v>
      </c>
      <c r="HU71" s="180">
        <v>0</v>
      </c>
      <c r="HV71" s="180">
        <v>0</v>
      </c>
      <c r="HW71" s="180">
        <v>0</v>
      </c>
      <c r="HX71" s="180">
        <v>0</v>
      </c>
      <c r="HY71" s="180">
        <v>0</v>
      </c>
      <c r="HZ71" s="180">
        <v>0</v>
      </c>
      <c r="IA71" s="180">
        <v>0</v>
      </c>
      <c r="IB71" s="180">
        <v>0</v>
      </c>
      <c r="IC71" s="180">
        <v>0</v>
      </c>
      <c r="ID71" s="180">
        <v>4.3500000000000004E-2</v>
      </c>
      <c r="IE71" s="180">
        <v>0</v>
      </c>
      <c r="IF71" s="180">
        <v>0</v>
      </c>
      <c r="IG71" s="180">
        <v>0</v>
      </c>
      <c r="IH71" s="180">
        <v>0</v>
      </c>
      <c r="II71" s="180">
        <v>0</v>
      </c>
      <c r="IJ71" s="180">
        <v>0</v>
      </c>
      <c r="IK71" s="180">
        <v>0</v>
      </c>
      <c r="IL71" s="180">
        <v>0</v>
      </c>
      <c r="IM71" s="180">
        <v>0</v>
      </c>
      <c r="IN71" s="180">
        <v>1.5E-3</v>
      </c>
      <c r="IO71" s="180">
        <v>0</v>
      </c>
      <c r="IP71" s="180">
        <v>0</v>
      </c>
      <c r="IQ71" s="180">
        <v>0</v>
      </c>
      <c r="IR71" s="180">
        <v>0</v>
      </c>
      <c r="IS71" s="180">
        <v>0</v>
      </c>
      <c r="IT71" s="180">
        <v>0</v>
      </c>
      <c r="IU71" s="180">
        <v>0</v>
      </c>
      <c r="IV71" s="180">
        <v>0</v>
      </c>
      <c r="IW71" s="180">
        <v>0</v>
      </c>
      <c r="IX71" s="180">
        <v>0</v>
      </c>
      <c r="IY71" s="180">
        <v>0</v>
      </c>
      <c r="IZ71" s="180">
        <v>0</v>
      </c>
      <c r="JA71" s="180">
        <v>0</v>
      </c>
      <c r="JB71" s="180">
        <v>0</v>
      </c>
      <c r="JC71" s="180">
        <v>0</v>
      </c>
      <c r="JD71" s="180">
        <v>0</v>
      </c>
      <c r="JE71" s="180">
        <v>1.5E-3</v>
      </c>
      <c r="JF71" s="180">
        <v>0</v>
      </c>
      <c r="JG71" s="180">
        <v>0</v>
      </c>
      <c r="JH71" s="180">
        <v>0</v>
      </c>
      <c r="JI71" s="180">
        <v>0</v>
      </c>
      <c r="JJ71" s="180">
        <v>0</v>
      </c>
      <c r="JK71" s="180">
        <v>0</v>
      </c>
      <c r="JL71" s="180">
        <v>0</v>
      </c>
      <c r="JM71" s="180">
        <v>0</v>
      </c>
      <c r="JN71" s="180">
        <v>0</v>
      </c>
      <c r="JO71" s="180">
        <v>0</v>
      </c>
      <c r="JP71" s="180">
        <v>0</v>
      </c>
      <c r="JQ71" s="180">
        <v>0</v>
      </c>
      <c r="JR71" s="180">
        <v>0</v>
      </c>
      <c r="JS71" s="180">
        <v>0</v>
      </c>
      <c r="JT71" s="180">
        <v>0</v>
      </c>
      <c r="JU71" s="180">
        <v>0</v>
      </c>
      <c r="JV71" s="180">
        <v>0</v>
      </c>
      <c r="JW71" s="180">
        <v>0</v>
      </c>
      <c r="JX71" s="180">
        <v>0</v>
      </c>
      <c r="JY71" s="180">
        <v>0</v>
      </c>
      <c r="JZ71" s="180">
        <v>0</v>
      </c>
      <c r="KA71" s="180">
        <v>0</v>
      </c>
      <c r="KB71" s="180">
        <v>0</v>
      </c>
      <c r="KC71" s="180">
        <v>1.5E-3</v>
      </c>
      <c r="KD71" s="180">
        <v>0</v>
      </c>
      <c r="KE71" s="180">
        <v>0</v>
      </c>
      <c r="KF71" s="180">
        <v>0</v>
      </c>
      <c r="KG71" s="180">
        <v>0</v>
      </c>
      <c r="KH71" s="180">
        <v>0</v>
      </c>
      <c r="KI71" s="180">
        <v>0</v>
      </c>
      <c r="KJ71" s="180">
        <v>0</v>
      </c>
      <c r="KK71" s="180">
        <v>0</v>
      </c>
      <c r="KL71" s="180">
        <v>0</v>
      </c>
      <c r="KM71" s="180">
        <v>0</v>
      </c>
      <c r="KN71" s="180">
        <v>0</v>
      </c>
      <c r="KO71" s="180">
        <v>0</v>
      </c>
      <c r="KP71" s="180">
        <v>1.5E-3</v>
      </c>
      <c r="KQ71" s="180">
        <v>0</v>
      </c>
      <c r="KR71" s="179">
        <v>0</v>
      </c>
      <c r="KS71" s="180">
        <v>0</v>
      </c>
      <c r="KT71" s="180">
        <v>0</v>
      </c>
      <c r="KU71" s="180">
        <v>0</v>
      </c>
      <c r="KV71" s="180">
        <v>0</v>
      </c>
      <c r="KW71" s="180">
        <v>0</v>
      </c>
      <c r="KX71" s="180">
        <v>0</v>
      </c>
      <c r="KY71" s="180">
        <v>0</v>
      </c>
      <c r="KZ71" s="180">
        <v>0</v>
      </c>
      <c r="LA71" s="180">
        <v>0</v>
      </c>
      <c r="LB71" s="180">
        <v>0</v>
      </c>
      <c r="LC71" s="180">
        <v>0</v>
      </c>
      <c r="LD71" s="180">
        <v>0</v>
      </c>
      <c r="LE71" s="180">
        <v>0</v>
      </c>
      <c r="LF71" s="180">
        <v>0</v>
      </c>
      <c r="LG71" s="180">
        <v>0</v>
      </c>
      <c r="LH71" s="180">
        <v>0</v>
      </c>
      <c r="LI71" s="180">
        <v>0</v>
      </c>
      <c r="LJ71" s="180">
        <v>0</v>
      </c>
      <c r="LK71" s="180">
        <v>0</v>
      </c>
      <c r="LL71" s="180">
        <v>0</v>
      </c>
      <c r="LM71" s="180">
        <v>0</v>
      </c>
      <c r="LN71" s="180">
        <v>0</v>
      </c>
      <c r="LO71" s="180">
        <v>0</v>
      </c>
      <c r="LP71" s="180">
        <v>1.0500000000000001E-2</v>
      </c>
      <c r="LQ71" s="180">
        <v>0</v>
      </c>
      <c r="LR71" s="180">
        <v>0</v>
      </c>
      <c r="LS71" s="180">
        <v>0</v>
      </c>
      <c r="LT71" s="180">
        <v>0</v>
      </c>
      <c r="LU71" s="180">
        <v>0</v>
      </c>
      <c r="LV71" s="180">
        <v>0</v>
      </c>
      <c r="LW71" s="180">
        <v>0</v>
      </c>
      <c r="LX71" s="180">
        <v>0</v>
      </c>
      <c r="LY71" s="180">
        <v>0</v>
      </c>
      <c r="LZ71" s="180">
        <v>0</v>
      </c>
      <c r="MA71" s="180">
        <v>0</v>
      </c>
      <c r="MB71" s="180">
        <v>0</v>
      </c>
      <c r="MC71" s="180">
        <v>0</v>
      </c>
      <c r="MD71" s="180">
        <v>0</v>
      </c>
      <c r="ME71" s="180">
        <v>0</v>
      </c>
      <c r="MF71" s="180">
        <v>0</v>
      </c>
      <c r="MG71" s="180">
        <v>0</v>
      </c>
      <c r="MH71" s="180">
        <v>0</v>
      </c>
      <c r="MI71" s="180">
        <v>0</v>
      </c>
      <c r="MJ71" s="180">
        <v>0</v>
      </c>
      <c r="MK71" s="180">
        <v>0</v>
      </c>
      <c r="ML71" s="180">
        <v>0</v>
      </c>
    </row>
    <row r="72" spans="1:350">
      <c r="A72" s="196" t="s">
        <v>3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0</v>
      </c>
      <c r="AQ72" s="90">
        <v>0</v>
      </c>
      <c r="AR72" s="90">
        <v>0</v>
      </c>
      <c r="AS72" s="90">
        <v>0</v>
      </c>
      <c r="AT72" s="90">
        <v>0</v>
      </c>
      <c r="AU72" s="90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68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90">
        <v>0</v>
      </c>
      <c r="CC72" s="90">
        <v>0</v>
      </c>
      <c r="CD72" s="90">
        <v>0</v>
      </c>
      <c r="CE72" s="90">
        <v>0</v>
      </c>
      <c r="CF72" s="90">
        <v>0</v>
      </c>
      <c r="CG72" s="51">
        <v>0</v>
      </c>
      <c r="CH72" s="51">
        <v>1.5E-3</v>
      </c>
      <c r="CI72" s="51">
        <v>0</v>
      </c>
      <c r="CJ72" s="51">
        <v>0</v>
      </c>
      <c r="CK72" s="51">
        <v>0</v>
      </c>
      <c r="CL72" s="51">
        <v>0</v>
      </c>
      <c r="CM72" s="91">
        <v>0</v>
      </c>
      <c r="CN72" s="92">
        <v>0</v>
      </c>
      <c r="CO72" s="92">
        <v>0</v>
      </c>
      <c r="CP72" s="92">
        <v>0</v>
      </c>
      <c r="CQ72" s="92">
        <v>0</v>
      </c>
      <c r="CR72" s="92">
        <v>0</v>
      </c>
      <c r="CS72" s="92">
        <v>0</v>
      </c>
      <c r="CT72" s="92">
        <v>0</v>
      </c>
      <c r="CU72" s="92">
        <v>0</v>
      </c>
      <c r="CV72" s="92">
        <v>0</v>
      </c>
      <c r="CW72" s="92">
        <v>0</v>
      </c>
      <c r="CX72" s="92">
        <v>0</v>
      </c>
      <c r="CY72" s="92">
        <v>0</v>
      </c>
      <c r="CZ72" s="92">
        <v>0</v>
      </c>
      <c r="DA72" s="92">
        <v>0</v>
      </c>
      <c r="DB72" s="92">
        <v>0</v>
      </c>
      <c r="DC72" s="92">
        <v>0</v>
      </c>
      <c r="DD72" s="92">
        <v>0</v>
      </c>
      <c r="DE72" s="92">
        <v>1.5E-3</v>
      </c>
      <c r="DF72" s="92">
        <v>0</v>
      </c>
      <c r="DG72" s="92">
        <v>0</v>
      </c>
      <c r="DH72" s="92">
        <v>0</v>
      </c>
      <c r="DI72" s="92">
        <v>0</v>
      </c>
      <c r="DJ72" s="92">
        <v>0</v>
      </c>
      <c r="DK72" s="92">
        <v>0</v>
      </c>
      <c r="DL72" s="92">
        <v>0</v>
      </c>
      <c r="DM72" s="92">
        <v>0</v>
      </c>
      <c r="DN72" s="92">
        <v>0</v>
      </c>
      <c r="DO72" s="92">
        <v>0</v>
      </c>
      <c r="DP72" s="92">
        <v>0</v>
      </c>
      <c r="DQ72" s="89">
        <v>0</v>
      </c>
      <c r="DR72" s="89">
        <v>0</v>
      </c>
      <c r="DS72" s="89">
        <v>0</v>
      </c>
      <c r="DT72" s="89">
        <v>0</v>
      </c>
      <c r="DU72" s="89">
        <v>0</v>
      </c>
      <c r="DV72" s="89">
        <v>0</v>
      </c>
      <c r="DW72" s="89">
        <v>0</v>
      </c>
      <c r="DX72" s="89">
        <v>0</v>
      </c>
      <c r="DY72" s="89">
        <v>0</v>
      </c>
      <c r="DZ72" s="89">
        <v>0</v>
      </c>
      <c r="EA72" s="179">
        <v>0</v>
      </c>
      <c r="EB72" s="180">
        <v>0</v>
      </c>
      <c r="EC72" s="180">
        <v>0</v>
      </c>
      <c r="ED72" s="180">
        <v>0</v>
      </c>
      <c r="EE72" s="180">
        <v>0</v>
      </c>
      <c r="EF72" s="180">
        <v>0</v>
      </c>
      <c r="EG72" s="180">
        <v>0</v>
      </c>
      <c r="EH72" s="180">
        <v>0</v>
      </c>
      <c r="EI72" s="180">
        <v>0</v>
      </c>
      <c r="EJ72" s="180">
        <v>0</v>
      </c>
      <c r="EK72" s="180">
        <v>0</v>
      </c>
      <c r="EL72" s="180">
        <v>0</v>
      </c>
      <c r="EM72" s="180">
        <v>0</v>
      </c>
      <c r="EN72" s="180">
        <v>0</v>
      </c>
      <c r="EO72" s="180">
        <v>0</v>
      </c>
      <c r="EP72" s="180">
        <v>0</v>
      </c>
      <c r="EQ72" s="180">
        <v>0</v>
      </c>
      <c r="ER72" s="180">
        <v>0</v>
      </c>
      <c r="ES72" s="180">
        <v>0</v>
      </c>
      <c r="ET72" s="180">
        <v>1.5E-3</v>
      </c>
      <c r="EU72" s="180">
        <v>0</v>
      </c>
      <c r="EV72" s="180">
        <v>0</v>
      </c>
      <c r="EW72" s="180">
        <v>0</v>
      </c>
      <c r="EX72" s="180">
        <v>0</v>
      </c>
      <c r="EY72" s="180">
        <v>0</v>
      </c>
      <c r="EZ72" s="180">
        <v>0</v>
      </c>
      <c r="FA72" s="180">
        <v>0</v>
      </c>
      <c r="FB72" s="180">
        <v>0</v>
      </c>
      <c r="FC72" s="180">
        <v>0</v>
      </c>
      <c r="FD72" s="180">
        <v>0</v>
      </c>
      <c r="FE72" s="180">
        <v>0</v>
      </c>
      <c r="FF72" s="180">
        <v>0</v>
      </c>
      <c r="FG72" s="180">
        <v>0</v>
      </c>
      <c r="FH72" s="180">
        <v>0</v>
      </c>
      <c r="FI72" s="180">
        <v>0</v>
      </c>
      <c r="FJ72" s="180">
        <v>0</v>
      </c>
      <c r="FK72" s="180">
        <v>0</v>
      </c>
      <c r="FL72" s="180">
        <v>0</v>
      </c>
      <c r="FM72" s="180">
        <v>0</v>
      </c>
      <c r="FN72" s="180">
        <v>0</v>
      </c>
      <c r="FO72" s="180">
        <v>3.0000000000000003E-4</v>
      </c>
      <c r="FP72" s="180">
        <v>1.5E-3</v>
      </c>
      <c r="FQ72" s="180">
        <v>0</v>
      </c>
      <c r="FR72" s="180">
        <v>0</v>
      </c>
      <c r="FS72" s="180">
        <v>0</v>
      </c>
      <c r="FT72" s="180">
        <v>0</v>
      </c>
      <c r="FU72" s="180">
        <v>0</v>
      </c>
      <c r="FV72" s="180">
        <v>0</v>
      </c>
      <c r="FW72" s="180">
        <v>0</v>
      </c>
      <c r="FX72" s="180">
        <v>0</v>
      </c>
      <c r="FY72" s="180">
        <v>0</v>
      </c>
      <c r="FZ72" s="180">
        <v>0</v>
      </c>
      <c r="GA72" s="180">
        <v>0</v>
      </c>
      <c r="GB72" s="180">
        <v>0</v>
      </c>
      <c r="GC72" s="180">
        <v>0</v>
      </c>
      <c r="GD72" s="180">
        <v>6.6E-4</v>
      </c>
      <c r="GE72" s="180">
        <v>0</v>
      </c>
      <c r="GF72" s="179">
        <v>0</v>
      </c>
      <c r="GG72" s="180">
        <v>0</v>
      </c>
      <c r="GH72" s="180">
        <v>0</v>
      </c>
      <c r="GI72" s="180">
        <v>0</v>
      </c>
      <c r="GJ72" s="180">
        <v>0</v>
      </c>
      <c r="GK72" s="180">
        <v>0</v>
      </c>
      <c r="GL72" s="180">
        <v>0</v>
      </c>
      <c r="GM72" s="180">
        <v>0</v>
      </c>
      <c r="GN72" s="180">
        <v>0</v>
      </c>
      <c r="GO72" s="180">
        <v>0</v>
      </c>
      <c r="GP72" s="180">
        <v>0</v>
      </c>
      <c r="GQ72" s="180">
        <v>0</v>
      </c>
      <c r="GR72" s="180">
        <v>0</v>
      </c>
      <c r="GS72" s="180">
        <v>0</v>
      </c>
      <c r="GT72" s="180">
        <v>0</v>
      </c>
      <c r="GU72" s="180">
        <v>0</v>
      </c>
      <c r="GV72" s="180">
        <v>0</v>
      </c>
      <c r="GW72" s="180">
        <v>0</v>
      </c>
      <c r="GX72" s="180">
        <v>0</v>
      </c>
      <c r="GY72" s="180">
        <v>0</v>
      </c>
      <c r="GZ72" s="180">
        <v>0</v>
      </c>
      <c r="HA72" s="180">
        <v>0</v>
      </c>
      <c r="HB72" s="180">
        <v>0</v>
      </c>
      <c r="HC72" s="180">
        <v>0</v>
      </c>
      <c r="HD72" s="180">
        <v>0</v>
      </c>
      <c r="HE72" s="180">
        <v>0</v>
      </c>
      <c r="HF72" s="180">
        <v>0</v>
      </c>
      <c r="HG72" s="180">
        <v>3.5999999999999997E-4</v>
      </c>
      <c r="HH72" s="180">
        <v>1.08E-3</v>
      </c>
      <c r="HI72" s="180">
        <v>0</v>
      </c>
      <c r="HJ72" s="180">
        <v>0</v>
      </c>
      <c r="HK72" s="180">
        <v>1.14E-3</v>
      </c>
      <c r="HL72" s="180">
        <v>0</v>
      </c>
      <c r="HM72" s="180">
        <v>0</v>
      </c>
      <c r="HN72" s="180">
        <v>0</v>
      </c>
      <c r="HO72" s="180">
        <v>0</v>
      </c>
      <c r="HP72" s="180">
        <v>0</v>
      </c>
      <c r="HQ72" s="180">
        <v>0</v>
      </c>
      <c r="HR72" s="179">
        <v>0</v>
      </c>
      <c r="HS72" s="180">
        <v>0</v>
      </c>
      <c r="HT72" s="180">
        <v>0</v>
      </c>
      <c r="HU72" s="180">
        <v>0</v>
      </c>
      <c r="HV72" s="180">
        <v>0</v>
      </c>
      <c r="HW72" s="180">
        <v>0</v>
      </c>
      <c r="HX72" s="180">
        <v>0</v>
      </c>
      <c r="HY72" s="180">
        <v>0</v>
      </c>
      <c r="HZ72" s="180">
        <v>0</v>
      </c>
      <c r="IA72" s="180">
        <v>0</v>
      </c>
      <c r="IB72" s="180">
        <v>0</v>
      </c>
      <c r="IC72" s="180">
        <v>0</v>
      </c>
      <c r="ID72" s="180">
        <v>0</v>
      </c>
      <c r="IE72" s="180">
        <v>0</v>
      </c>
      <c r="IF72" s="180">
        <v>0</v>
      </c>
      <c r="IG72" s="180">
        <v>0</v>
      </c>
      <c r="IH72" s="180">
        <v>0</v>
      </c>
      <c r="II72" s="180">
        <v>0</v>
      </c>
      <c r="IJ72" s="180">
        <v>0</v>
      </c>
      <c r="IK72" s="180">
        <v>0</v>
      </c>
      <c r="IL72" s="180">
        <v>0</v>
      </c>
      <c r="IM72" s="180">
        <v>0</v>
      </c>
      <c r="IN72" s="180">
        <v>1.5E-3</v>
      </c>
      <c r="IO72" s="180">
        <v>0</v>
      </c>
      <c r="IP72" s="180">
        <v>0</v>
      </c>
      <c r="IQ72" s="180">
        <v>0</v>
      </c>
      <c r="IR72" s="180">
        <v>0</v>
      </c>
      <c r="IS72" s="180">
        <v>0</v>
      </c>
      <c r="IT72" s="180">
        <v>0</v>
      </c>
      <c r="IU72" s="180">
        <v>0</v>
      </c>
      <c r="IV72" s="180">
        <v>0</v>
      </c>
      <c r="IW72" s="180">
        <v>0</v>
      </c>
      <c r="IX72" s="180">
        <v>1.5E-3</v>
      </c>
      <c r="IY72" s="180">
        <v>0</v>
      </c>
      <c r="IZ72" s="180">
        <v>0</v>
      </c>
      <c r="JA72" s="180">
        <v>0</v>
      </c>
      <c r="JB72" s="180">
        <v>0</v>
      </c>
      <c r="JC72" s="180">
        <v>0</v>
      </c>
      <c r="JD72" s="180">
        <v>0</v>
      </c>
      <c r="JE72" s="180">
        <v>0</v>
      </c>
      <c r="JF72" s="180">
        <v>0</v>
      </c>
      <c r="JG72" s="180">
        <v>0</v>
      </c>
      <c r="JH72" s="180">
        <v>0</v>
      </c>
      <c r="JI72" s="180">
        <v>0</v>
      </c>
      <c r="JJ72" s="180">
        <v>0</v>
      </c>
      <c r="JK72" s="180">
        <v>0</v>
      </c>
      <c r="JL72" s="180">
        <v>0</v>
      </c>
      <c r="JM72" s="180">
        <v>0</v>
      </c>
      <c r="JN72" s="180">
        <v>0</v>
      </c>
      <c r="JO72" s="180">
        <v>0</v>
      </c>
      <c r="JP72" s="180">
        <v>0</v>
      </c>
      <c r="JQ72" s="180">
        <v>0</v>
      </c>
      <c r="JR72" s="180">
        <v>0</v>
      </c>
      <c r="JS72" s="180">
        <v>0</v>
      </c>
      <c r="JT72" s="180">
        <v>0</v>
      </c>
      <c r="JU72" s="180">
        <v>0</v>
      </c>
      <c r="JV72" s="180">
        <v>0</v>
      </c>
      <c r="JW72" s="180">
        <v>0</v>
      </c>
      <c r="JX72" s="180">
        <v>0</v>
      </c>
      <c r="JY72" s="180">
        <v>0</v>
      </c>
      <c r="JZ72" s="180">
        <v>0</v>
      </c>
      <c r="KA72" s="180">
        <v>0</v>
      </c>
      <c r="KB72" s="180">
        <v>0</v>
      </c>
      <c r="KC72" s="180">
        <v>0</v>
      </c>
      <c r="KD72" s="180">
        <v>0</v>
      </c>
      <c r="KE72" s="180">
        <v>0</v>
      </c>
      <c r="KF72" s="180">
        <v>0</v>
      </c>
      <c r="KG72" s="180">
        <v>0</v>
      </c>
      <c r="KH72" s="180">
        <v>0</v>
      </c>
      <c r="KI72" s="180">
        <v>0</v>
      </c>
      <c r="KJ72" s="180">
        <v>0</v>
      </c>
      <c r="KK72" s="180">
        <v>0</v>
      </c>
      <c r="KL72" s="180">
        <v>0</v>
      </c>
      <c r="KM72" s="180">
        <v>0</v>
      </c>
      <c r="KN72" s="180">
        <v>0</v>
      </c>
      <c r="KO72" s="180">
        <v>0</v>
      </c>
      <c r="KP72" s="180">
        <v>0</v>
      </c>
      <c r="KQ72" s="180">
        <v>0</v>
      </c>
      <c r="KR72" s="179">
        <v>0</v>
      </c>
      <c r="KS72" s="180">
        <v>0</v>
      </c>
      <c r="KT72" s="180">
        <v>0</v>
      </c>
      <c r="KU72" s="180">
        <v>0</v>
      </c>
      <c r="KV72" s="180">
        <v>0</v>
      </c>
      <c r="KW72" s="180">
        <v>0</v>
      </c>
      <c r="KX72" s="180">
        <v>0</v>
      </c>
      <c r="KY72" s="180">
        <v>0</v>
      </c>
      <c r="KZ72" s="180">
        <v>0</v>
      </c>
      <c r="LA72" s="180">
        <v>0</v>
      </c>
      <c r="LB72" s="180">
        <v>0</v>
      </c>
      <c r="LC72" s="180">
        <v>0</v>
      </c>
      <c r="LD72" s="180">
        <v>0</v>
      </c>
      <c r="LE72" s="180">
        <v>0</v>
      </c>
      <c r="LF72" s="180">
        <v>0</v>
      </c>
      <c r="LG72" s="180">
        <v>0</v>
      </c>
      <c r="LH72" s="180">
        <v>0</v>
      </c>
      <c r="LI72" s="180">
        <v>0</v>
      </c>
      <c r="LJ72" s="180">
        <v>0</v>
      </c>
      <c r="LK72" s="180">
        <v>0</v>
      </c>
      <c r="LL72" s="180">
        <v>0</v>
      </c>
      <c r="LM72" s="180">
        <v>0</v>
      </c>
      <c r="LN72" s="180">
        <v>0</v>
      </c>
      <c r="LO72" s="180">
        <v>0</v>
      </c>
      <c r="LP72" s="180">
        <v>0</v>
      </c>
      <c r="LQ72" s="180">
        <v>0</v>
      </c>
      <c r="LR72" s="180">
        <v>0</v>
      </c>
      <c r="LS72" s="180">
        <v>1.5E-3</v>
      </c>
      <c r="LT72" s="180">
        <v>0</v>
      </c>
      <c r="LU72" s="180">
        <v>0</v>
      </c>
      <c r="LV72" s="180">
        <v>0</v>
      </c>
      <c r="LW72" s="180">
        <v>0</v>
      </c>
      <c r="LX72" s="180">
        <v>0</v>
      </c>
      <c r="LY72" s="180">
        <v>0</v>
      </c>
      <c r="LZ72" s="180">
        <v>0</v>
      </c>
      <c r="MA72" s="180">
        <v>0</v>
      </c>
      <c r="MB72" s="180">
        <v>0</v>
      </c>
      <c r="MC72" s="180">
        <v>0</v>
      </c>
      <c r="MD72" s="180">
        <v>0</v>
      </c>
      <c r="ME72" s="180">
        <v>0</v>
      </c>
      <c r="MF72" s="180">
        <v>0</v>
      </c>
      <c r="MG72" s="180">
        <v>0</v>
      </c>
      <c r="MH72" s="180">
        <v>0</v>
      </c>
      <c r="MI72" s="180">
        <v>0</v>
      </c>
      <c r="MJ72" s="180">
        <v>0</v>
      </c>
      <c r="MK72" s="180">
        <v>0</v>
      </c>
      <c r="ML72" s="180">
        <v>0</v>
      </c>
    </row>
    <row r="73" spans="1:350">
      <c r="A73" s="196" t="s">
        <v>18</v>
      </c>
      <c r="B73" s="90">
        <v>4.008</v>
      </c>
      <c r="C73" s="90">
        <v>4.0004999999999997</v>
      </c>
      <c r="D73" s="90">
        <v>4.0034999999999998</v>
      </c>
      <c r="E73" s="90">
        <v>4.0034999999999998</v>
      </c>
      <c r="F73" s="90">
        <v>4.008</v>
      </c>
      <c r="G73" s="90">
        <v>3.9975000000000001</v>
      </c>
      <c r="H73" s="90">
        <v>3.9989999999999997</v>
      </c>
      <c r="I73" s="90">
        <v>3.9915000000000003</v>
      </c>
      <c r="J73" s="90">
        <v>4.0049999999999999</v>
      </c>
      <c r="K73" s="90">
        <v>4.0065</v>
      </c>
      <c r="L73" s="90">
        <v>3.9944999999999995</v>
      </c>
      <c r="M73" s="90">
        <v>4.0034999999999998</v>
      </c>
      <c r="N73" s="90">
        <v>4.0065</v>
      </c>
      <c r="O73" s="90">
        <v>4.0004999999999997</v>
      </c>
      <c r="P73" s="90">
        <v>4.0065</v>
      </c>
      <c r="Q73" s="90">
        <v>3.9989999999999997</v>
      </c>
      <c r="R73" s="90">
        <v>3.9960000000000004</v>
      </c>
      <c r="S73" s="90">
        <v>4.0065</v>
      </c>
      <c r="T73" s="90">
        <v>4.0155000000000003</v>
      </c>
      <c r="U73" s="90">
        <v>4.0155000000000003</v>
      </c>
      <c r="V73" s="90">
        <v>4.0020000000000007</v>
      </c>
      <c r="W73" s="90">
        <v>4.0065</v>
      </c>
      <c r="X73" s="90">
        <v>3.9989999999999997</v>
      </c>
      <c r="Y73" s="90">
        <v>4.0034999999999998</v>
      </c>
      <c r="Z73" s="90">
        <v>3.9975000000000001</v>
      </c>
      <c r="AA73" s="90">
        <v>3.9975000000000001</v>
      </c>
      <c r="AB73" s="90">
        <v>4.0110000000000001</v>
      </c>
      <c r="AC73" s="90">
        <v>3.9989999999999997</v>
      </c>
      <c r="AD73" s="90">
        <v>4.0020000000000007</v>
      </c>
      <c r="AE73" s="90">
        <v>4.0020000000000007</v>
      </c>
      <c r="AF73" s="90">
        <v>3.9960000000000004</v>
      </c>
      <c r="AG73" s="90">
        <v>4.0004999999999997</v>
      </c>
      <c r="AH73" s="90">
        <v>3.9944999999999995</v>
      </c>
      <c r="AI73" s="90">
        <v>4.008</v>
      </c>
      <c r="AJ73" s="90">
        <v>4.0020000000000007</v>
      </c>
      <c r="AK73" s="90">
        <v>4.0020000000000007</v>
      </c>
      <c r="AL73" s="90">
        <v>3.9989999999999997</v>
      </c>
      <c r="AM73" s="90">
        <v>4.0034999999999998</v>
      </c>
      <c r="AN73" s="90">
        <v>4.0980000000000008</v>
      </c>
      <c r="AO73" s="90">
        <v>3.9960000000000004</v>
      </c>
      <c r="AP73" s="90">
        <v>4.008</v>
      </c>
      <c r="AQ73" s="90">
        <v>4.0124999999999993</v>
      </c>
      <c r="AR73" s="90">
        <v>4.0259999999999998</v>
      </c>
      <c r="AS73" s="90">
        <v>4.0140000000000002</v>
      </c>
      <c r="AT73" s="90">
        <v>4.0065</v>
      </c>
      <c r="AU73" s="90">
        <v>4.0049999999999999</v>
      </c>
      <c r="AV73" s="51">
        <v>4.0110000000000001</v>
      </c>
      <c r="AW73" s="51">
        <v>4.0110000000000001</v>
      </c>
      <c r="AX73" s="51">
        <v>4.0140000000000002</v>
      </c>
      <c r="AY73" s="51">
        <v>4.0004999999999997</v>
      </c>
      <c r="AZ73" s="51">
        <v>4.0140000000000002</v>
      </c>
      <c r="BA73" s="68">
        <v>4.0169999999999995</v>
      </c>
      <c r="BB73" s="51">
        <v>4.0169999999999995</v>
      </c>
      <c r="BC73" s="51">
        <v>4.0110000000000001</v>
      </c>
      <c r="BD73" s="51">
        <v>4.0184999999999995</v>
      </c>
      <c r="BE73" s="51">
        <v>4.0229999999999997</v>
      </c>
      <c r="BF73" s="51">
        <v>4.0110000000000001</v>
      </c>
      <c r="BG73" s="51">
        <v>4.0169999999999995</v>
      </c>
      <c r="BH73" s="51">
        <v>4.0034999999999998</v>
      </c>
      <c r="BI73" s="51">
        <v>4.0049999999999999</v>
      </c>
      <c r="BJ73" s="51">
        <v>3.9989999999999997</v>
      </c>
      <c r="BK73" s="51">
        <v>3.9915000000000003</v>
      </c>
      <c r="BL73" s="51">
        <v>4.0034999999999998</v>
      </c>
      <c r="BM73" s="51">
        <v>4.0004999999999997</v>
      </c>
      <c r="BN73" s="51">
        <v>4.0110000000000001</v>
      </c>
      <c r="BO73" s="51">
        <v>4.0095000000000001</v>
      </c>
      <c r="BP73" s="51">
        <v>4.0095000000000001</v>
      </c>
      <c r="BQ73" s="51">
        <v>4.0155000000000003</v>
      </c>
      <c r="BR73" s="51">
        <v>4.0095000000000001</v>
      </c>
      <c r="BS73" s="51">
        <v>4.0110000000000001</v>
      </c>
      <c r="BT73" s="51">
        <v>4.0020000000000007</v>
      </c>
      <c r="BU73" s="51">
        <v>4.0034999999999998</v>
      </c>
      <c r="BV73" s="51">
        <v>4.008</v>
      </c>
      <c r="BW73" s="51">
        <v>4.008</v>
      </c>
      <c r="BX73" s="51">
        <v>4.0229999999999997</v>
      </c>
      <c r="BY73" s="51">
        <v>4.0155000000000003</v>
      </c>
      <c r="BZ73" s="51">
        <v>4.0049999999999999</v>
      </c>
      <c r="CA73" s="51">
        <v>4.0095000000000001</v>
      </c>
      <c r="CB73" s="90">
        <v>4.0214999999999996</v>
      </c>
      <c r="CC73" s="90">
        <v>4.0124999999999993</v>
      </c>
      <c r="CD73" s="90">
        <v>4.0124999999999993</v>
      </c>
      <c r="CE73" s="90">
        <v>4.0229999999999997</v>
      </c>
      <c r="CF73" s="90">
        <v>4.0020000000000007</v>
      </c>
      <c r="CG73" s="51">
        <v>4.0575000000000001</v>
      </c>
      <c r="CH73" s="51">
        <v>4.0274999999999999</v>
      </c>
      <c r="CI73" s="51">
        <v>4.0259999999999998</v>
      </c>
      <c r="CJ73" s="51">
        <v>4.0034999999999998</v>
      </c>
      <c r="CK73" s="51">
        <v>4.0229999999999997</v>
      </c>
      <c r="CL73" s="51">
        <v>4.0155000000000003</v>
      </c>
      <c r="CM73" s="91">
        <v>4.008</v>
      </c>
      <c r="CN73" s="92">
        <v>4.0140000000000002</v>
      </c>
      <c r="CO73" s="92">
        <v>4.008</v>
      </c>
      <c r="CP73" s="92">
        <v>4.0244999999999997</v>
      </c>
      <c r="CQ73" s="92">
        <v>4.0095000000000001</v>
      </c>
      <c r="CR73" s="92">
        <v>4.0140000000000002</v>
      </c>
      <c r="CS73" s="92">
        <v>4.0229999999999997</v>
      </c>
      <c r="CT73" s="92">
        <v>4.0365000000000002</v>
      </c>
      <c r="CU73" s="92">
        <v>4.0455000000000005</v>
      </c>
      <c r="CV73" s="92">
        <v>4.0214999999999996</v>
      </c>
      <c r="CW73" s="92">
        <v>4.0335000000000001</v>
      </c>
      <c r="CX73" s="92">
        <v>4.0214999999999996</v>
      </c>
      <c r="CY73" s="92">
        <v>4.0305</v>
      </c>
      <c r="CZ73" s="92">
        <v>4.0440000000000005</v>
      </c>
      <c r="DA73" s="92">
        <v>4.0140000000000002</v>
      </c>
      <c r="DB73" s="92">
        <v>4.0140000000000002</v>
      </c>
      <c r="DC73" s="92">
        <v>4.0440000000000005</v>
      </c>
      <c r="DD73" s="92">
        <v>4.0335000000000001</v>
      </c>
      <c r="DE73" s="92">
        <v>4.0545</v>
      </c>
      <c r="DF73" s="92">
        <v>4.0350000000000001</v>
      </c>
      <c r="DG73" s="92">
        <v>4.0244999999999997</v>
      </c>
      <c r="DH73" s="92">
        <v>4.0229999999999997</v>
      </c>
      <c r="DI73" s="92">
        <v>4.0289999999999999</v>
      </c>
      <c r="DJ73" s="92">
        <v>4.0214999999999996</v>
      </c>
      <c r="DK73" s="92">
        <v>4.0244999999999997</v>
      </c>
      <c r="DL73" s="92">
        <v>4.0455000000000005</v>
      </c>
      <c r="DM73" s="92">
        <v>4.0529999999999999</v>
      </c>
      <c r="DN73" s="92">
        <v>4.0335000000000001</v>
      </c>
      <c r="DO73" s="92">
        <v>4.0410000000000004</v>
      </c>
      <c r="DP73" s="92">
        <v>4.0289999999999999</v>
      </c>
      <c r="DQ73" s="89">
        <v>4.0380000000000003</v>
      </c>
      <c r="DR73" s="89">
        <v>4.0410000000000004</v>
      </c>
      <c r="DS73" s="89">
        <v>4.0289999999999999</v>
      </c>
      <c r="DT73" s="89">
        <v>4.0155000000000003</v>
      </c>
      <c r="DU73" s="89">
        <v>4.0200000000000005</v>
      </c>
      <c r="DV73" s="89">
        <v>4.0229999999999997</v>
      </c>
      <c r="DW73" s="89">
        <v>4.0214999999999996</v>
      </c>
      <c r="DX73" s="89">
        <v>4.0455000000000005</v>
      </c>
      <c r="DY73" s="89">
        <v>4.032</v>
      </c>
      <c r="DZ73" s="89">
        <v>4.0395000000000003</v>
      </c>
      <c r="EA73" s="179">
        <v>4.0095000000000001</v>
      </c>
      <c r="EB73" s="180">
        <v>4.0140000000000002</v>
      </c>
      <c r="EC73" s="180">
        <v>4.0065</v>
      </c>
      <c r="ED73" s="180">
        <v>4.008</v>
      </c>
      <c r="EE73" s="180">
        <v>4.0124999999999993</v>
      </c>
      <c r="EF73" s="180">
        <v>4.0020000000000007</v>
      </c>
      <c r="EG73" s="180">
        <v>4.0200000000000005</v>
      </c>
      <c r="EH73" s="180">
        <v>3.9960000000000004</v>
      </c>
      <c r="EI73" s="180">
        <v>4.0004999999999988</v>
      </c>
      <c r="EJ73" s="180">
        <v>4.0169999999999986</v>
      </c>
      <c r="EK73" s="180">
        <v>4.0019999999999998</v>
      </c>
      <c r="EL73" s="180">
        <v>4.0004999999999997</v>
      </c>
      <c r="EM73" s="180">
        <v>4.0140000000000002</v>
      </c>
      <c r="EN73" s="180">
        <v>4.0049999999999999</v>
      </c>
      <c r="EO73" s="180">
        <v>3.9975000000000001</v>
      </c>
      <c r="EP73" s="180">
        <v>4.0124999999999993</v>
      </c>
      <c r="EQ73" s="180">
        <v>4.0110000000000001</v>
      </c>
      <c r="ER73" s="180">
        <v>4.0049999999999999</v>
      </c>
      <c r="ES73" s="180">
        <v>4.0034999999999998</v>
      </c>
      <c r="ET73" s="180">
        <v>4.0095000000000001</v>
      </c>
      <c r="EU73" s="180">
        <v>4.0095000000000001</v>
      </c>
      <c r="EV73" s="180">
        <v>4.0169999999999995</v>
      </c>
      <c r="EW73" s="180">
        <v>4.0110000000000001</v>
      </c>
      <c r="EX73" s="180">
        <v>4.0124999999999993</v>
      </c>
      <c r="EY73" s="180">
        <v>4.0124999999999993</v>
      </c>
      <c r="EZ73" s="180">
        <v>4.0020000000000007</v>
      </c>
      <c r="FA73" s="180">
        <v>3.9915000000000003</v>
      </c>
      <c r="FB73" s="180">
        <v>4.0004999999999997</v>
      </c>
      <c r="FC73" s="180">
        <v>4.0109999999999992</v>
      </c>
      <c r="FD73" s="180">
        <v>3.9870000000000001</v>
      </c>
      <c r="FE73" s="180">
        <v>3.9989999999999997</v>
      </c>
      <c r="FF73" s="180">
        <v>4.0094999999999992</v>
      </c>
      <c r="FG73" s="180">
        <v>4.0244999999999989</v>
      </c>
      <c r="FH73" s="180">
        <v>4.0184999999999995</v>
      </c>
      <c r="FI73" s="180">
        <v>4.0140000000000002</v>
      </c>
      <c r="FJ73" s="180">
        <v>4.0140000000000002</v>
      </c>
      <c r="FK73" s="180">
        <v>3.9569999999999999</v>
      </c>
      <c r="FL73" s="180">
        <v>4.0095000000000001</v>
      </c>
      <c r="FM73" s="180">
        <v>4.0244999999999997</v>
      </c>
      <c r="FN73" s="180">
        <v>3.9935999999999998</v>
      </c>
      <c r="FO73" s="180">
        <v>3.9918</v>
      </c>
      <c r="FP73" s="180">
        <v>4.0169999999999995</v>
      </c>
      <c r="FQ73" s="180">
        <v>4.0004999999999997</v>
      </c>
      <c r="FR73" s="180">
        <v>4.0095000000000001</v>
      </c>
      <c r="FS73" s="180">
        <v>4.0200000000000005</v>
      </c>
      <c r="FT73" s="180">
        <v>4.0214999999999996</v>
      </c>
      <c r="FU73" s="180">
        <v>4.0110000000000001</v>
      </c>
      <c r="FV73" s="180">
        <v>4.0244999999999997</v>
      </c>
      <c r="FW73" s="180">
        <v>4.0155000000000003</v>
      </c>
      <c r="FX73" s="180">
        <v>4.0184999999999995</v>
      </c>
      <c r="FY73" s="180">
        <v>4.0049999999999999</v>
      </c>
      <c r="FZ73" s="180">
        <v>4.0169999999999995</v>
      </c>
      <c r="GA73" s="180">
        <v>4.0095000000000001</v>
      </c>
      <c r="GB73" s="180">
        <v>4.032</v>
      </c>
      <c r="GC73" s="180">
        <v>4.0214999999999996</v>
      </c>
      <c r="GD73" s="180">
        <v>3.9893399999999999</v>
      </c>
      <c r="GE73" s="180">
        <v>3.9989400000000002</v>
      </c>
      <c r="GF73" s="179">
        <v>4.0184999999999995</v>
      </c>
      <c r="GG73" s="180">
        <v>4.0110000000000001</v>
      </c>
      <c r="GH73" s="180">
        <v>4.0124999999999993</v>
      </c>
      <c r="GI73" s="180">
        <v>4.0169999999999995</v>
      </c>
      <c r="GJ73" s="180">
        <v>4.0259999999999998</v>
      </c>
      <c r="GK73" s="180">
        <v>4.0184999999999995</v>
      </c>
      <c r="GL73" s="180">
        <v>4.008</v>
      </c>
      <c r="GM73" s="180">
        <v>4.0034999999999998</v>
      </c>
      <c r="GN73" s="180">
        <v>4.008</v>
      </c>
      <c r="GO73" s="180">
        <v>4.0124999999999993</v>
      </c>
      <c r="GP73" s="180">
        <v>4.0065</v>
      </c>
      <c r="GQ73" s="180">
        <v>4.0140000000000002</v>
      </c>
      <c r="GR73" s="180">
        <v>4.0095000000000001</v>
      </c>
      <c r="GS73" s="180">
        <v>4.0110000000000001</v>
      </c>
      <c r="GT73" s="180">
        <v>4.0140000000000002</v>
      </c>
      <c r="GU73" s="180">
        <v>4.0200000000000005</v>
      </c>
      <c r="GV73" s="180">
        <v>4.0049999999999999</v>
      </c>
      <c r="GW73" s="180">
        <v>4.0110000000000001</v>
      </c>
      <c r="GX73" s="180">
        <v>4.0034999999999998</v>
      </c>
      <c r="GY73" s="180">
        <v>4.0065</v>
      </c>
      <c r="GZ73" s="180">
        <v>4.0065</v>
      </c>
      <c r="HA73" s="180">
        <v>4.0140000000000002</v>
      </c>
      <c r="HB73" s="180">
        <v>4.0004999999999997</v>
      </c>
      <c r="HC73" s="180">
        <v>4.0095000000000001</v>
      </c>
      <c r="HD73" s="180">
        <v>4.0169999999999995</v>
      </c>
      <c r="HE73" s="180">
        <v>4.0214999999999996</v>
      </c>
      <c r="HF73" s="180">
        <v>3.9611399999999994</v>
      </c>
      <c r="HG73" s="180">
        <v>3.9893399999999999</v>
      </c>
      <c r="HH73" s="180">
        <v>3.9859200000000001</v>
      </c>
      <c r="HI73" s="180">
        <v>3.9764399999999993</v>
      </c>
      <c r="HJ73" s="180">
        <v>3.9658799999999998</v>
      </c>
      <c r="HK73" s="180">
        <v>3.9679200000000003</v>
      </c>
      <c r="HL73" s="180">
        <v>3.9613199999999997</v>
      </c>
      <c r="HM73" s="180">
        <v>4.0200000000000005</v>
      </c>
      <c r="HN73" s="180">
        <v>4.0244999999999997</v>
      </c>
      <c r="HO73" s="180">
        <v>4.0140000000000002</v>
      </c>
      <c r="HP73" s="180">
        <v>4.0200000000000005</v>
      </c>
      <c r="HQ73" s="180">
        <v>4.0095000000000001</v>
      </c>
      <c r="HR73" s="179">
        <v>4.0140000000000002</v>
      </c>
      <c r="HS73" s="180">
        <v>4.0004999999999997</v>
      </c>
      <c r="HT73" s="180">
        <v>4.0004999999999997</v>
      </c>
      <c r="HU73" s="180">
        <v>3.9989999999999997</v>
      </c>
      <c r="HV73" s="180">
        <v>3.9989999999999997</v>
      </c>
      <c r="HW73" s="180">
        <v>4.008</v>
      </c>
      <c r="HX73" s="180">
        <v>4.0110000000000001</v>
      </c>
      <c r="HY73" s="180">
        <v>4.0065</v>
      </c>
      <c r="HZ73" s="180">
        <v>4.0020000000000007</v>
      </c>
      <c r="IA73" s="180">
        <v>4.0034999999999998</v>
      </c>
      <c r="IB73" s="180">
        <v>4.0004999999999997</v>
      </c>
      <c r="IC73" s="180">
        <v>3.9960000000000004</v>
      </c>
      <c r="ID73" s="180">
        <v>3.915</v>
      </c>
      <c r="IE73" s="180">
        <v>4.0004999999999997</v>
      </c>
      <c r="IF73" s="180">
        <v>3.9989999999999997</v>
      </c>
      <c r="IG73" s="180">
        <v>4.0034999999999998</v>
      </c>
      <c r="IH73" s="180">
        <v>4.008</v>
      </c>
      <c r="II73" s="180">
        <v>4.0049999999999999</v>
      </c>
      <c r="IJ73" s="180">
        <v>4.0049999999999999</v>
      </c>
      <c r="IK73" s="180">
        <v>4.0049999999999999</v>
      </c>
      <c r="IL73" s="180">
        <v>4.0110000000000001</v>
      </c>
      <c r="IM73" s="180">
        <v>4.0049999999999999</v>
      </c>
      <c r="IN73" s="180">
        <v>4.0004999999999997</v>
      </c>
      <c r="IO73" s="180">
        <v>4.0034999999999998</v>
      </c>
      <c r="IP73" s="180">
        <v>4.0200000000000005</v>
      </c>
      <c r="IQ73" s="180">
        <v>4.0140000000000002</v>
      </c>
      <c r="IR73" s="180">
        <v>4.008</v>
      </c>
      <c r="IS73" s="180">
        <v>4.0049999999999999</v>
      </c>
      <c r="IT73" s="180">
        <v>4.0095000000000001</v>
      </c>
      <c r="IU73" s="180">
        <v>4.008</v>
      </c>
      <c r="IV73" s="180">
        <v>4.0200000000000005</v>
      </c>
      <c r="IW73" s="180">
        <v>4.0169999999999995</v>
      </c>
      <c r="IX73" s="180">
        <v>4.0124999999999993</v>
      </c>
      <c r="IY73" s="180">
        <v>4.0124999999999993</v>
      </c>
      <c r="IZ73" s="180">
        <v>4.0214999999999996</v>
      </c>
      <c r="JA73" s="180">
        <v>4.0140000000000002</v>
      </c>
      <c r="JB73" s="180">
        <v>4.0200000000000005</v>
      </c>
      <c r="JC73" s="180">
        <v>4.0004999999999997</v>
      </c>
      <c r="JD73" s="180">
        <v>4.0034999999999998</v>
      </c>
      <c r="JE73" s="180">
        <v>4.0004999999999997</v>
      </c>
      <c r="JF73" s="180">
        <v>4.0124999999999993</v>
      </c>
      <c r="JG73" s="180">
        <v>4.008</v>
      </c>
      <c r="JH73" s="180">
        <v>4.0140000000000002</v>
      </c>
      <c r="JI73" s="180">
        <v>4.008</v>
      </c>
      <c r="JJ73" s="180">
        <v>4.0095000000000001</v>
      </c>
      <c r="JK73" s="180">
        <v>4.0020000000000007</v>
      </c>
      <c r="JL73" s="180">
        <v>4.0110000000000001</v>
      </c>
      <c r="JM73" s="180">
        <v>4.008</v>
      </c>
      <c r="JN73" s="180">
        <v>4.008</v>
      </c>
      <c r="JO73" s="180">
        <v>4.0020000000000007</v>
      </c>
      <c r="JP73" s="180">
        <v>3.9989999999999997</v>
      </c>
      <c r="JQ73" s="180">
        <v>4.0124999999999993</v>
      </c>
      <c r="JR73" s="180">
        <v>4.0049999999999999</v>
      </c>
      <c r="JS73" s="180">
        <v>4.0140000000000002</v>
      </c>
      <c r="JT73" s="180">
        <v>4.0065</v>
      </c>
      <c r="JU73" s="180">
        <v>4.0155000000000003</v>
      </c>
      <c r="JV73" s="180">
        <v>4.008</v>
      </c>
      <c r="JW73" s="180">
        <v>4.0214999999999996</v>
      </c>
      <c r="JX73" s="180">
        <v>4.0110000000000001</v>
      </c>
      <c r="JY73" s="180">
        <v>4.0155000000000003</v>
      </c>
      <c r="JZ73" s="180">
        <v>4.0065</v>
      </c>
      <c r="KA73" s="180">
        <v>4.0200000000000005</v>
      </c>
      <c r="KB73" s="180">
        <v>4.0229999999999997</v>
      </c>
      <c r="KC73" s="180">
        <v>3.9929999999999999</v>
      </c>
      <c r="KD73" s="180">
        <v>4.0244999999999997</v>
      </c>
      <c r="KE73" s="180">
        <v>4.0049999999999999</v>
      </c>
      <c r="KF73" s="180">
        <v>4.0140000000000002</v>
      </c>
      <c r="KG73" s="180">
        <v>4.0065</v>
      </c>
      <c r="KH73" s="180">
        <v>4.0155000000000003</v>
      </c>
      <c r="KI73" s="180">
        <v>4.008</v>
      </c>
      <c r="KJ73" s="180">
        <v>4.0214999999999996</v>
      </c>
      <c r="KK73" s="180">
        <v>4.0110000000000001</v>
      </c>
      <c r="KL73" s="180">
        <v>4.0155000000000003</v>
      </c>
      <c r="KM73" s="180">
        <v>4.0065</v>
      </c>
      <c r="KN73" s="180">
        <v>4.0200000000000005</v>
      </c>
      <c r="KO73" s="180">
        <v>4.0229999999999997</v>
      </c>
      <c r="KP73" s="180">
        <v>3.9929999999999999</v>
      </c>
      <c r="KQ73" s="180">
        <v>4.0244999999999997</v>
      </c>
      <c r="KR73" s="179">
        <v>4.0124999999999993</v>
      </c>
      <c r="KS73" s="180">
        <v>4.0110000000000001</v>
      </c>
      <c r="KT73" s="180">
        <v>4.0140000000000002</v>
      </c>
      <c r="KU73" s="180">
        <v>4.0065</v>
      </c>
      <c r="KV73" s="180">
        <v>4.0004999999999997</v>
      </c>
      <c r="KW73" s="180">
        <v>4.0034999999999998</v>
      </c>
      <c r="KX73" s="180">
        <v>4.0140000000000002</v>
      </c>
      <c r="KY73" s="180">
        <v>4.008</v>
      </c>
      <c r="KZ73" s="180">
        <v>4.0095000000000001</v>
      </c>
      <c r="LA73" s="180">
        <v>3.9960000000000004</v>
      </c>
      <c r="LB73" s="180">
        <v>4.0095000000000001</v>
      </c>
      <c r="LC73" s="180">
        <v>4.0095000000000001</v>
      </c>
      <c r="LD73" s="180">
        <v>4.0124999999999993</v>
      </c>
      <c r="LE73" s="180">
        <v>4.0110000000000001</v>
      </c>
      <c r="LF73" s="180">
        <v>4.0110000000000001</v>
      </c>
      <c r="LG73" s="180">
        <v>4.0110000000000001</v>
      </c>
      <c r="LH73" s="180">
        <v>4.0140000000000002</v>
      </c>
      <c r="LI73" s="180">
        <v>4.0065</v>
      </c>
      <c r="LJ73" s="180">
        <v>4.0065</v>
      </c>
      <c r="LK73" s="180">
        <v>4.008</v>
      </c>
      <c r="LL73" s="180">
        <v>4.0124999999999993</v>
      </c>
      <c r="LM73" s="180">
        <v>4.0034999999999998</v>
      </c>
      <c r="LN73" s="180">
        <v>4.0065</v>
      </c>
      <c r="LO73" s="180">
        <v>4.0065</v>
      </c>
      <c r="LP73" s="180">
        <v>3.9855</v>
      </c>
      <c r="LQ73" s="180">
        <v>4.0124999999999993</v>
      </c>
      <c r="LR73" s="180">
        <v>4.0110000000000001</v>
      </c>
      <c r="LS73" s="180">
        <v>4.0200000000000005</v>
      </c>
      <c r="LT73" s="180">
        <v>4.0214999999999996</v>
      </c>
      <c r="LU73" s="180">
        <v>4.0140000000000002</v>
      </c>
      <c r="LV73" s="180">
        <v>4.0140000000000002</v>
      </c>
      <c r="LW73" s="180">
        <v>4.0200000000000005</v>
      </c>
      <c r="LX73" s="180">
        <v>4.0155000000000003</v>
      </c>
      <c r="LY73" s="180">
        <v>4.0244999999999997</v>
      </c>
      <c r="LZ73" s="180">
        <v>4.0169999999999995</v>
      </c>
      <c r="MA73" s="180">
        <v>4.0169999999999995</v>
      </c>
      <c r="MB73" s="180">
        <v>4.0229999999999997</v>
      </c>
      <c r="MC73" s="180">
        <v>4.0229999999999997</v>
      </c>
      <c r="MD73" s="180">
        <v>4.0244999999999997</v>
      </c>
      <c r="ME73" s="180">
        <v>4.0395000000000003</v>
      </c>
      <c r="MF73" s="180">
        <v>4.032</v>
      </c>
      <c r="MG73" s="180">
        <v>4.0169999999999995</v>
      </c>
      <c r="MH73" s="180">
        <v>4.0214999999999996</v>
      </c>
      <c r="MI73" s="180">
        <v>4.0095000000000001</v>
      </c>
      <c r="MJ73" s="180">
        <v>4.0214999999999996</v>
      </c>
      <c r="MK73" s="180">
        <v>4.0229999999999997</v>
      </c>
      <c r="ML73" s="180">
        <v>4.0200000000000005</v>
      </c>
    </row>
    <row r="74" spans="1:350">
      <c r="A74" s="19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83"/>
      <c r="AW74" s="83"/>
      <c r="AX74" s="83"/>
      <c r="AY74" s="83"/>
      <c r="AZ74" s="83"/>
      <c r="BA74" s="67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79"/>
      <c r="BU74" s="79"/>
      <c r="BV74" s="79"/>
      <c r="BW74" s="79"/>
      <c r="BX74" s="79"/>
      <c r="BY74" s="79"/>
      <c r="BZ74" s="79"/>
      <c r="CA74" s="79"/>
      <c r="CB74" s="52"/>
      <c r="CC74" s="52"/>
      <c r="CD74" s="52"/>
      <c r="CE74" s="52"/>
      <c r="CF74" s="52"/>
      <c r="CG74" s="83"/>
      <c r="CH74" s="83"/>
      <c r="CI74" s="83"/>
      <c r="CJ74" s="83"/>
      <c r="CK74" s="83"/>
      <c r="CL74" s="83"/>
      <c r="CM74" s="93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173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3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3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4"/>
      <c r="IL74" s="174"/>
      <c r="IM74" s="174"/>
      <c r="IN74" s="174"/>
      <c r="IO74" s="174"/>
      <c r="IP74" s="174"/>
      <c r="IQ74" s="174"/>
      <c r="IR74" s="174"/>
      <c r="IS74" s="174"/>
      <c r="IT74" s="174"/>
      <c r="IU74" s="174"/>
      <c r="IV74" s="174"/>
      <c r="IW74" s="174"/>
      <c r="IX74" s="174"/>
      <c r="IY74" s="174"/>
      <c r="IZ74" s="174"/>
      <c r="JA74" s="174"/>
      <c r="JB74" s="174"/>
      <c r="JC74" s="174"/>
      <c r="JD74" s="174"/>
      <c r="JE74" s="174"/>
      <c r="JF74" s="174"/>
      <c r="JG74" s="174"/>
      <c r="JH74" s="174"/>
      <c r="JI74" s="174"/>
      <c r="JJ74" s="174"/>
      <c r="JK74" s="174"/>
      <c r="JL74" s="174"/>
      <c r="JM74" s="174"/>
      <c r="JN74" s="174"/>
      <c r="JO74" s="174"/>
      <c r="JP74" s="174"/>
      <c r="JQ74" s="174"/>
      <c r="JR74" s="174"/>
      <c r="JS74" s="174"/>
      <c r="JT74" s="174"/>
      <c r="JU74" s="174"/>
      <c r="JV74" s="174"/>
      <c r="JW74" s="174"/>
      <c r="JX74" s="174"/>
      <c r="JY74" s="174"/>
      <c r="JZ74" s="174"/>
      <c r="KA74" s="174"/>
      <c r="KB74" s="174"/>
      <c r="KC74" s="174"/>
      <c r="KD74" s="174"/>
      <c r="KE74" s="169"/>
      <c r="KF74" s="169"/>
      <c r="KG74" s="169"/>
      <c r="KH74" s="169"/>
      <c r="KI74" s="169"/>
      <c r="KJ74" s="169"/>
      <c r="KK74" s="169"/>
      <c r="KL74" s="169"/>
      <c r="KM74" s="169"/>
      <c r="KN74" s="169"/>
      <c r="KO74" s="169"/>
      <c r="KP74" s="169"/>
      <c r="KQ74" s="169"/>
      <c r="KR74" s="173"/>
      <c r="KS74" s="174"/>
      <c r="KT74" s="174"/>
      <c r="KU74" s="174"/>
      <c r="KV74" s="174"/>
      <c r="KW74" s="174"/>
      <c r="KX74" s="174"/>
      <c r="KY74" s="174"/>
      <c r="KZ74" s="174"/>
      <c r="LA74" s="174"/>
      <c r="LB74" s="174"/>
      <c r="LC74" s="174"/>
      <c r="LD74" s="174"/>
      <c r="LE74" s="174"/>
      <c r="LF74" s="174"/>
      <c r="LG74" s="174"/>
      <c r="LH74" s="174"/>
      <c r="LI74" s="174"/>
      <c r="LJ74" s="174"/>
      <c r="LK74" s="174"/>
      <c r="LL74" s="174"/>
      <c r="LM74" s="174"/>
      <c r="LN74" s="174"/>
      <c r="LO74" s="174"/>
      <c r="LP74" s="174"/>
      <c r="LQ74" s="174"/>
      <c r="LR74" s="174"/>
      <c r="LS74" s="174"/>
      <c r="LT74" s="174"/>
      <c r="LU74" s="174"/>
      <c r="LV74" s="174"/>
      <c r="LW74" s="174"/>
      <c r="LX74" s="174"/>
      <c r="LY74" s="174"/>
      <c r="LZ74" s="174"/>
      <c r="MA74" s="174"/>
      <c r="MB74" s="174"/>
      <c r="MC74" s="174"/>
      <c r="MD74" s="174"/>
      <c r="ME74" s="174"/>
      <c r="MF74" s="174"/>
      <c r="MG74" s="174"/>
      <c r="MH74" s="174"/>
      <c r="MI74" s="174"/>
      <c r="MJ74" s="174"/>
      <c r="MK74" s="174"/>
      <c r="ML74" s="174"/>
    </row>
    <row r="75" spans="1:350">
      <c r="A75" s="195" t="s">
        <v>76</v>
      </c>
      <c r="B75" s="83">
        <v>27.300613496932513</v>
      </c>
      <c r="C75" s="83">
        <v>27.469135802469136</v>
      </c>
      <c r="D75" s="83">
        <v>27.615384615384613</v>
      </c>
      <c r="E75" s="83">
        <v>27.328714395688991</v>
      </c>
      <c r="F75" s="83">
        <v>27.75229357798165</v>
      </c>
      <c r="G75" s="83">
        <v>27.652982184353213</v>
      </c>
      <c r="H75" s="83">
        <v>27.687548337200308</v>
      </c>
      <c r="I75" s="83">
        <v>27.464788732394364</v>
      </c>
      <c r="J75" s="83">
        <v>27.363566487317449</v>
      </c>
      <c r="K75" s="83">
        <v>27.475057559478124</v>
      </c>
      <c r="L75" s="83">
        <v>27.661227661227667</v>
      </c>
      <c r="M75" s="83">
        <v>27.363566487317449</v>
      </c>
      <c r="N75" s="83">
        <v>27.530674846625768</v>
      </c>
      <c r="O75" s="83">
        <v>27.679259830377795</v>
      </c>
      <c r="P75" s="83">
        <v>27.265745007680493</v>
      </c>
      <c r="Q75" s="83">
        <v>27.631578947368418</v>
      </c>
      <c r="R75" s="83">
        <v>27.088212334113969</v>
      </c>
      <c r="S75" s="83">
        <v>27.662835249042146</v>
      </c>
      <c r="T75" s="83">
        <v>27.536231884057965</v>
      </c>
      <c r="U75" s="83">
        <v>26.315789473684209</v>
      </c>
      <c r="V75" s="83">
        <v>28.108108108108109</v>
      </c>
      <c r="W75" s="83">
        <v>27.914110429447859</v>
      </c>
      <c r="X75" s="83">
        <v>27.413127413127413</v>
      </c>
      <c r="Y75" s="83">
        <v>27.538461538461533</v>
      </c>
      <c r="Z75" s="83">
        <v>27.906976744186046</v>
      </c>
      <c r="AA75" s="83">
        <v>31.138652207591015</v>
      </c>
      <c r="AB75" s="83">
        <v>31.49847094801223</v>
      </c>
      <c r="AC75" s="83">
        <v>31.399845320959013</v>
      </c>
      <c r="AD75" s="83">
        <v>31.071703932151117</v>
      </c>
      <c r="AE75" s="83">
        <v>30.970724191063177</v>
      </c>
      <c r="AF75" s="83">
        <v>31.39984532095901</v>
      </c>
      <c r="AG75" s="83">
        <v>31.505791505791507</v>
      </c>
      <c r="AH75" s="83">
        <v>31.313131313131315</v>
      </c>
      <c r="AI75" s="83">
        <v>30.904907975460123</v>
      </c>
      <c r="AJ75" s="83">
        <v>30.994602929838088</v>
      </c>
      <c r="AK75" s="83">
        <v>31.558641975308639</v>
      </c>
      <c r="AL75" s="83">
        <v>31.32250580046404</v>
      </c>
      <c r="AM75" s="83">
        <v>31.100846805234799</v>
      </c>
      <c r="AN75" s="83">
        <v>31.840796019900498</v>
      </c>
      <c r="AO75" s="83">
        <v>24.277907884465264</v>
      </c>
      <c r="AP75" s="83">
        <v>23.479599692070824</v>
      </c>
      <c r="AQ75" s="83">
        <v>23.425499231950845</v>
      </c>
      <c r="AR75" s="83">
        <v>22.75494672754947</v>
      </c>
      <c r="AS75" s="83">
        <v>23.754789272030646</v>
      </c>
      <c r="AT75" s="83">
        <v>23.688271604938276</v>
      </c>
      <c r="AU75" s="83">
        <v>23.320463320463318</v>
      </c>
      <c r="AV75" s="83">
        <v>23.43870470316114</v>
      </c>
      <c r="AW75" s="83">
        <v>23.901310717039319</v>
      </c>
      <c r="AX75" s="83">
        <v>23.389570552147241</v>
      </c>
      <c r="AY75" s="83">
        <v>23.333333333333332</v>
      </c>
      <c r="AZ75" s="83">
        <v>23.389570552147241</v>
      </c>
      <c r="BA75" s="84">
        <v>26.823708206686931</v>
      </c>
      <c r="BB75" s="83">
        <v>26.732673267326735</v>
      </c>
      <c r="BC75" s="83">
        <v>26.814362108479756</v>
      </c>
      <c r="BD75" s="83">
        <v>26.955201214882308</v>
      </c>
      <c r="BE75" s="83">
        <v>27.039274924471297</v>
      </c>
      <c r="BF75" s="83">
        <v>26.875957120980093</v>
      </c>
      <c r="BG75" s="83">
        <v>26.651480637813208</v>
      </c>
      <c r="BH75" s="83">
        <v>27.734976887519263</v>
      </c>
      <c r="BI75" s="83">
        <v>28.516525749423522</v>
      </c>
      <c r="BJ75" s="83">
        <v>27.167182662538696</v>
      </c>
      <c r="BK75" s="83">
        <v>27.613104524180965</v>
      </c>
      <c r="BL75" s="83">
        <v>27.426810477657938</v>
      </c>
      <c r="BM75" s="83">
        <v>27.118644067796609</v>
      </c>
      <c r="BN75" s="83">
        <v>27.293577981651374</v>
      </c>
      <c r="BO75" s="83">
        <v>27.335375191424195</v>
      </c>
      <c r="BP75" s="83">
        <v>27.140672782874613</v>
      </c>
      <c r="BQ75" s="83">
        <v>28.332063975628337</v>
      </c>
      <c r="BR75" s="83">
        <v>26.243305279265495</v>
      </c>
      <c r="BS75" s="83">
        <v>26.646248085758039</v>
      </c>
      <c r="BT75" s="83">
        <v>31.225905936777181</v>
      </c>
      <c r="BU75" s="83">
        <v>30.917501927525059</v>
      </c>
      <c r="BV75" s="83">
        <v>30.498084291187737</v>
      </c>
      <c r="BW75" s="83">
        <v>30.73394495412844</v>
      </c>
      <c r="BX75" s="83">
        <v>31.042296072507554</v>
      </c>
      <c r="BY75" s="83">
        <v>30.593607305936072</v>
      </c>
      <c r="BZ75" s="83">
        <v>30.928626247122025</v>
      </c>
      <c r="CA75" s="83">
        <v>31.245225362872418</v>
      </c>
      <c r="CB75" s="83">
        <v>25.095057034220531</v>
      </c>
      <c r="CC75" s="83">
        <v>23.425499231950845</v>
      </c>
      <c r="CD75" s="83">
        <v>24.521072796934863</v>
      </c>
      <c r="CE75" s="83">
        <v>26.463878326996198</v>
      </c>
      <c r="CF75" s="83">
        <v>26.552795031055897</v>
      </c>
      <c r="CG75" s="83">
        <v>26.067746686303384</v>
      </c>
      <c r="CH75" s="83">
        <v>25.454545454545457</v>
      </c>
      <c r="CI75" s="83">
        <v>24.829157175398635</v>
      </c>
      <c r="CJ75" s="83">
        <v>25.734157650695522</v>
      </c>
      <c r="CK75" s="83">
        <v>25.440613026819925</v>
      </c>
      <c r="CL75" s="83">
        <v>26.166794185156846</v>
      </c>
      <c r="CM75" s="94">
        <v>92.95039164490862</v>
      </c>
      <c r="CN75" s="85">
        <v>93.193717277486911</v>
      </c>
      <c r="CO75" s="85">
        <v>93.005181347150256</v>
      </c>
      <c r="CP75" s="85">
        <v>92.931937172774866</v>
      </c>
      <c r="CQ75" s="85">
        <v>93.07692307692308</v>
      </c>
      <c r="CR75" s="85">
        <v>92.987012987012989</v>
      </c>
      <c r="CS75" s="85">
        <v>92.857142857142861</v>
      </c>
      <c r="CT75" s="85">
        <v>92.95039164490862</v>
      </c>
      <c r="CU75" s="85">
        <v>92.987012987012989</v>
      </c>
      <c r="CV75" s="85">
        <v>93.193717277486911</v>
      </c>
      <c r="CW75" s="85">
        <v>92.95039164490862</v>
      </c>
      <c r="CX75" s="85">
        <v>93.005181347150256</v>
      </c>
      <c r="CY75" s="85">
        <v>93.246753246753244</v>
      </c>
      <c r="CZ75" s="85">
        <v>92.931937172774866</v>
      </c>
      <c r="DA75" s="85">
        <v>92.72727272727272</v>
      </c>
      <c r="DB75" s="85">
        <v>93.029490616621985</v>
      </c>
      <c r="DC75" s="85">
        <v>93.281653746770019</v>
      </c>
      <c r="DD75" s="85">
        <v>93.041237113402062</v>
      </c>
      <c r="DE75" s="85">
        <v>92.991913746630715</v>
      </c>
      <c r="DF75" s="85">
        <v>93.333333333333329</v>
      </c>
      <c r="DG75" s="85">
        <v>92.931937172774866</v>
      </c>
      <c r="DH75" s="85">
        <v>92.987012987012989</v>
      </c>
      <c r="DI75" s="85">
        <v>92.96875</v>
      </c>
      <c r="DJ75" s="85">
        <v>93.333333333333329</v>
      </c>
      <c r="DK75" s="85">
        <v>93.023255813953483</v>
      </c>
      <c r="DL75" s="85">
        <v>92.650918635170598</v>
      </c>
      <c r="DM75" s="85">
        <v>93.103448275862064</v>
      </c>
      <c r="DN75" s="85">
        <v>92.612137203166228</v>
      </c>
      <c r="DO75" s="85">
        <v>92.746113989637308</v>
      </c>
      <c r="DP75" s="85">
        <v>92.857142857142861</v>
      </c>
      <c r="DQ75" s="85">
        <v>35.35580524344568</v>
      </c>
      <c r="DR75" s="85">
        <v>34.947839046199697</v>
      </c>
      <c r="DS75" s="85">
        <v>34.996220710506421</v>
      </c>
      <c r="DT75" s="85">
        <v>93.450881612090669</v>
      </c>
      <c r="DU75" s="85">
        <v>34.832317073170735</v>
      </c>
      <c r="DV75" s="85">
        <v>35.562310030395139</v>
      </c>
      <c r="DW75" s="85">
        <v>35.289634146341463</v>
      </c>
      <c r="DX75" s="85">
        <v>32.715133531157264</v>
      </c>
      <c r="DY75" s="85">
        <v>34.290030211480357</v>
      </c>
      <c r="DZ75" s="85">
        <v>35.553892215568858</v>
      </c>
      <c r="EA75" s="173">
        <v>25.729646697388635</v>
      </c>
      <c r="EB75" s="174">
        <v>25.476735316552251</v>
      </c>
      <c r="EC75" s="174">
        <v>25.883256528417824</v>
      </c>
      <c r="ED75" s="174">
        <v>25.670498084291189</v>
      </c>
      <c r="EE75" s="174">
        <v>28.702290076335899</v>
      </c>
      <c r="EF75" s="174">
        <v>28.274268104776578</v>
      </c>
      <c r="EG75" s="174">
        <v>28.473804100227788</v>
      </c>
      <c r="EH75" s="174">
        <v>27.829457364341081</v>
      </c>
      <c r="EI75" s="174">
        <v>27.777777777777779</v>
      </c>
      <c r="EJ75" s="174">
        <v>27.459954233409611</v>
      </c>
      <c r="EK75" s="174">
        <v>28.175519630484985</v>
      </c>
      <c r="EL75" s="174">
        <v>28.018575851393184</v>
      </c>
      <c r="EM75" s="174">
        <v>27.57044935262757</v>
      </c>
      <c r="EN75" s="174">
        <v>31.283627978478094</v>
      </c>
      <c r="EO75" s="174">
        <v>30.882352941176471</v>
      </c>
      <c r="EP75" s="174">
        <v>30.839694656488554</v>
      </c>
      <c r="EQ75" s="174">
        <v>30.833970925784243</v>
      </c>
      <c r="ER75" s="174">
        <v>30.923076923076927</v>
      </c>
      <c r="ES75" s="174">
        <v>31.461538461538456</v>
      </c>
      <c r="ET75" s="174">
        <v>31.063504208110178</v>
      </c>
      <c r="EU75" s="174">
        <v>31.269113149847094</v>
      </c>
      <c r="EV75" s="174">
        <v>31.131359149582387</v>
      </c>
      <c r="EW75" s="174">
        <v>30.963302752293576</v>
      </c>
      <c r="EX75" s="174">
        <v>31.045003813882531</v>
      </c>
      <c r="EY75" s="174">
        <v>31.731502669717777</v>
      </c>
      <c r="EZ75" s="174">
        <v>31.148804934464152</v>
      </c>
      <c r="FA75" s="174">
        <v>30.438184663536781</v>
      </c>
      <c r="FB75" s="174">
        <v>31.225905936777181</v>
      </c>
      <c r="FC75" s="174">
        <v>31.374045801526712</v>
      </c>
      <c r="FD75" s="174">
        <v>31.475667189952905</v>
      </c>
      <c r="FE75" s="174">
        <v>30.239752513534413</v>
      </c>
      <c r="FF75" s="174">
        <v>30.114942528735632</v>
      </c>
      <c r="FG75" s="174">
        <v>31.424265259984928</v>
      </c>
      <c r="FH75" s="174">
        <v>31.212121212121215</v>
      </c>
      <c r="FI75" s="174">
        <v>30.968726163234173</v>
      </c>
      <c r="FJ75" s="174">
        <v>31.202435312024352</v>
      </c>
      <c r="FK75" s="174">
        <v>26.720647773279349</v>
      </c>
      <c r="FL75" s="174">
        <v>26.533742331288341</v>
      </c>
      <c r="FM75" s="174">
        <v>29.6127562642369</v>
      </c>
      <c r="FN75" s="174">
        <v>31.959566967210556</v>
      </c>
      <c r="FO75" s="174">
        <v>31.474403158092613</v>
      </c>
      <c r="FP75" s="174">
        <v>26.03053435114504</v>
      </c>
      <c r="FQ75" s="174">
        <v>25.745682888540035</v>
      </c>
      <c r="FR75" s="174">
        <v>26.271186440677969</v>
      </c>
      <c r="FS75" s="174">
        <v>25.818735719725822</v>
      </c>
      <c r="FT75" s="174">
        <v>25.742574257425744</v>
      </c>
      <c r="FU75" s="174">
        <v>24.137931034482758</v>
      </c>
      <c r="FV75" s="174">
        <v>22.062168309325244</v>
      </c>
      <c r="FW75" s="174">
        <v>23.088685015290515</v>
      </c>
      <c r="FX75" s="174">
        <v>24.541284403669728</v>
      </c>
      <c r="FY75" s="174">
        <v>24.652241112828442</v>
      </c>
      <c r="FZ75" s="174">
        <v>25.823754789272037</v>
      </c>
      <c r="GA75" s="174">
        <v>25.250192455735181</v>
      </c>
      <c r="GB75" s="174">
        <v>26.415094339622641</v>
      </c>
      <c r="GC75" s="174">
        <v>26.87927107061503</v>
      </c>
      <c r="GD75" s="174">
        <v>27.842468995550508</v>
      </c>
      <c r="GE75" s="174">
        <v>25.351586807716242</v>
      </c>
      <c r="GF75" s="173">
        <v>27.072243346007603</v>
      </c>
      <c r="GG75" s="174">
        <v>26.661573720397254</v>
      </c>
      <c r="GH75" s="174">
        <v>27.38367658276125</v>
      </c>
      <c r="GI75" s="174">
        <v>26.747720364741646</v>
      </c>
      <c r="GJ75" s="174">
        <v>26.937547027840473</v>
      </c>
      <c r="GK75" s="174">
        <v>27.369219105382864</v>
      </c>
      <c r="GL75" s="174">
        <v>26.303680981595097</v>
      </c>
      <c r="GM75" s="174">
        <v>27.251732101616621</v>
      </c>
      <c r="GN75" s="174">
        <v>28.220858895705518</v>
      </c>
      <c r="GO75" s="174">
        <v>27.404580152671755</v>
      </c>
      <c r="GP75" s="174">
        <v>30.88122605363985</v>
      </c>
      <c r="GQ75" s="174">
        <v>31.021341463414632</v>
      </c>
      <c r="GR75" s="174">
        <v>30.428134556574921</v>
      </c>
      <c r="GS75" s="174">
        <v>30.733944954128447</v>
      </c>
      <c r="GT75" s="174">
        <v>30.816170861937458</v>
      </c>
      <c r="GU75" s="174">
        <v>30.250189537528431</v>
      </c>
      <c r="GV75" s="174">
        <v>27.342549923195087</v>
      </c>
      <c r="GW75" s="174">
        <v>26.911314984709477</v>
      </c>
      <c r="GX75" s="174">
        <v>26.964560862865945</v>
      </c>
      <c r="GY75" s="174">
        <v>28.209069946195232</v>
      </c>
      <c r="GZ75" s="174">
        <v>28.46153846153846</v>
      </c>
      <c r="HA75" s="174">
        <v>27.41935483870968</v>
      </c>
      <c r="HB75" s="174">
        <v>30.270270270270277</v>
      </c>
      <c r="HC75" s="174">
        <v>30.704441041347625</v>
      </c>
      <c r="HD75" s="174">
        <v>30.319148936170215</v>
      </c>
      <c r="HE75" s="174">
        <v>30.385487528344672</v>
      </c>
      <c r="HF75" s="174">
        <v>27.316350520112074</v>
      </c>
      <c r="HG75" s="174">
        <v>28.915208444598033</v>
      </c>
      <c r="HH75" s="174">
        <v>29.120170999277022</v>
      </c>
      <c r="HI75" s="174">
        <v>30.6885328783139</v>
      </c>
      <c r="HJ75" s="174">
        <v>28.469456040279155</v>
      </c>
      <c r="HK75" s="174">
        <v>33.16720976295445</v>
      </c>
      <c r="HL75" s="174">
        <v>29.507302198684005</v>
      </c>
      <c r="HM75" s="174">
        <v>22.713414634146339</v>
      </c>
      <c r="HN75" s="174">
        <v>23.106060606060609</v>
      </c>
      <c r="HO75" s="174">
        <v>23.488905891354246</v>
      </c>
      <c r="HP75" s="174">
        <v>23.335883703136957</v>
      </c>
      <c r="HQ75" s="174">
        <v>25.558121632024633</v>
      </c>
      <c r="HR75" s="173">
        <v>28.353658536585368</v>
      </c>
      <c r="HS75" s="174">
        <v>28.163580246913579</v>
      </c>
      <c r="HT75" s="174">
        <v>27.490347490347489</v>
      </c>
      <c r="HU75" s="174">
        <v>27.885360185902403</v>
      </c>
      <c r="HV75" s="174">
        <v>31.428571428571427</v>
      </c>
      <c r="HW75" s="174">
        <v>27.816091954022987</v>
      </c>
      <c r="HX75" s="174">
        <v>28.375286041189934</v>
      </c>
      <c r="HY75" s="174">
        <v>28.254211332312401</v>
      </c>
      <c r="HZ75" s="174">
        <v>28.317901234567898</v>
      </c>
      <c r="IA75" s="174">
        <v>28.61538461538462</v>
      </c>
      <c r="IB75" s="174">
        <v>28.758673862760215</v>
      </c>
      <c r="IC75" s="174">
        <v>28.348909657320874</v>
      </c>
      <c r="ID75" s="174">
        <v>28.968609865470853</v>
      </c>
      <c r="IE75" s="174">
        <v>28.582434514637907</v>
      </c>
      <c r="IF75" s="174">
        <v>28.725868725868725</v>
      </c>
      <c r="IG75" s="174">
        <v>28.165771297006909</v>
      </c>
      <c r="IH75" s="174">
        <v>27.969348659003828</v>
      </c>
      <c r="II75" s="174">
        <v>25.920245398773005</v>
      </c>
      <c r="IJ75" s="174">
        <v>25.652841781874042</v>
      </c>
      <c r="IK75" s="174">
        <v>28.220858895705526</v>
      </c>
      <c r="IL75" s="174">
        <v>28.244274809160302</v>
      </c>
      <c r="IM75" s="174">
        <v>28.024502297090347</v>
      </c>
      <c r="IN75" s="174">
        <v>30.75734157650696</v>
      </c>
      <c r="IO75" s="174">
        <v>31.148804934464152</v>
      </c>
      <c r="IP75" s="174">
        <v>27.554882664647995</v>
      </c>
      <c r="IQ75" s="174">
        <v>28.006088280060879</v>
      </c>
      <c r="IR75" s="174">
        <v>28.079571537872994</v>
      </c>
      <c r="IS75" s="174">
        <v>28.27586206896552</v>
      </c>
      <c r="IT75" s="174">
        <v>31.173780487804876</v>
      </c>
      <c r="IU75" s="174">
        <v>31.140015302218821</v>
      </c>
      <c r="IV75" s="174">
        <v>31.335356600910469</v>
      </c>
      <c r="IW75" s="174">
        <v>30.775075987841948</v>
      </c>
      <c r="IX75" s="174">
        <v>30.968726163234173</v>
      </c>
      <c r="IY75" s="174">
        <v>31.121281464530892</v>
      </c>
      <c r="IZ75" s="174">
        <v>31.292517006802719</v>
      </c>
      <c r="JA75" s="174">
        <v>30.82191780821918</v>
      </c>
      <c r="JB75" s="174">
        <v>31.562974203338388</v>
      </c>
      <c r="JC75" s="174">
        <v>27.160493827160497</v>
      </c>
      <c r="JD75" s="174">
        <v>27.684049079754601</v>
      </c>
      <c r="JE75" s="174">
        <v>27.307990690457721</v>
      </c>
      <c r="JF75" s="174">
        <v>27.072243346007607</v>
      </c>
      <c r="JG75" s="174">
        <v>27.440430438124519</v>
      </c>
      <c r="JH75" s="174">
        <v>27.617602427921096</v>
      </c>
      <c r="JI75" s="174">
        <v>27.203065134099614</v>
      </c>
      <c r="JJ75" s="174">
        <v>31.293037490436109</v>
      </c>
      <c r="JK75" s="174">
        <v>30.692307692307697</v>
      </c>
      <c r="JL75" s="174">
        <v>31.50266971777269</v>
      </c>
      <c r="JM75" s="174">
        <v>31.140015302218821</v>
      </c>
      <c r="JN75" s="174">
        <v>31.288343558282211</v>
      </c>
      <c r="JO75" s="174">
        <v>30.893682588597844</v>
      </c>
      <c r="JP75" s="174">
        <v>30.935808197989171</v>
      </c>
      <c r="JQ75" s="174">
        <v>31.068702290076335</v>
      </c>
      <c r="JR75" s="174">
        <v>24.47552447552448</v>
      </c>
      <c r="JS75" s="174">
        <v>23.929663608562691</v>
      </c>
      <c r="JT75" s="174">
        <v>24.516627996906422</v>
      </c>
      <c r="JU75" s="174">
        <v>26.763803680981596</v>
      </c>
      <c r="JV75" s="174">
        <v>26.522744795682339</v>
      </c>
      <c r="JW75" s="174">
        <v>23.533891850723535</v>
      </c>
      <c r="JX75" s="174">
        <v>23.502304147465438</v>
      </c>
      <c r="JY75" s="174">
        <v>23.49351639969489</v>
      </c>
      <c r="JZ75" s="174">
        <v>23.212913143735587</v>
      </c>
      <c r="KA75" s="174">
        <v>23.726235741444867</v>
      </c>
      <c r="KB75" s="174">
        <v>23.820395738203956</v>
      </c>
      <c r="KC75" s="174">
        <v>28.82953652788688</v>
      </c>
      <c r="KD75" s="174">
        <v>23.939393939393938</v>
      </c>
      <c r="KE75" s="174">
        <v>24.47552447552448</v>
      </c>
      <c r="KF75" s="174">
        <v>23.929663608562691</v>
      </c>
      <c r="KG75" s="174">
        <v>24.516627996906422</v>
      </c>
      <c r="KH75" s="174">
        <v>26.763803680981596</v>
      </c>
      <c r="KI75" s="174">
        <v>26.522744795682339</v>
      </c>
      <c r="KJ75" s="174">
        <v>23.533891850723535</v>
      </c>
      <c r="KK75" s="174">
        <v>23.502304147465438</v>
      </c>
      <c r="KL75" s="174">
        <v>23.49351639969489</v>
      </c>
      <c r="KM75" s="174">
        <v>23.212913143735587</v>
      </c>
      <c r="KN75" s="174">
        <v>23.726235741444867</v>
      </c>
      <c r="KO75" s="174">
        <v>23.820395738203956</v>
      </c>
      <c r="KP75" s="174">
        <v>28.82953652788688</v>
      </c>
      <c r="KQ75" s="174">
        <v>23.939393939393938</v>
      </c>
      <c r="KR75" s="173">
        <v>31.092436974789916</v>
      </c>
      <c r="KS75" s="174">
        <v>31.068702290076335</v>
      </c>
      <c r="KT75" s="174">
        <v>30.997715156130994</v>
      </c>
      <c r="KU75" s="174">
        <v>30.904907975460127</v>
      </c>
      <c r="KV75" s="174">
        <v>30.662557781201848</v>
      </c>
      <c r="KW75" s="174">
        <v>30.69230769230769</v>
      </c>
      <c r="KX75" s="174">
        <v>31.306990881458972</v>
      </c>
      <c r="KY75" s="174">
        <v>30.886850152905197</v>
      </c>
      <c r="KZ75" s="174">
        <v>30.786860198624904</v>
      </c>
      <c r="LA75" s="174">
        <v>27.639751552795033</v>
      </c>
      <c r="LB75" s="174">
        <v>27.828746177370029</v>
      </c>
      <c r="LC75" s="174">
        <v>27.37003058103975</v>
      </c>
      <c r="LD75" s="174">
        <v>31.197559115179253</v>
      </c>
      <c r="LE75" s="174">
        <v>30.968726163234173</v>
      </c>
      <c r="LF75" s="174">
        <v>31.097560975609756</v>
      </c>
      <c r="LG75" s="174">
        <v>31.382978723404253</v>
      </c>
      <c r="LH75" s="174">
        <v>31.683168316831683</v>
      </c>
      <c r="LI75" s="174">
        <v>31.010719754977028</v>
      </c>
      <c r="LJ75" s="174">
        <v>31.039755351681958</v>
      </c>
      <c r="LK75" s="174">
        <v>31.422018348623848</v>
      </c>
      <c r="LL75" s="174">
        <v>27.62557077625571</v>
      </c>
      <c r="LM75" s="174">
        <v>31.542594013814274</v>
      </c>
      <c r="LN75" s="174">
        <v>30.976172175249811</v>
      </c>
      <c r="LO75" s="174">
        <v>31.345565749235476</v>
      </c>
      <c r="LP75" s="174">
        <v>30.881164106709779</v>
      </c>
      <c r="LQ75" s="174">
        <v>31.582952815829522</v>
      </c>
      <c r="LR75" s="174">
        <v>31.321619556913671</v>
      </c>
      <c r="LS75" s="174">
        <v>26.203208556149733</v>
      </c>
      <c r="LT75" s="174">
        <v>25.722983257229835</v>
      </c>
      <c r="LU75" s="174">
        <v>26.533742331288341</v>
      </c>
      <c r="LV75" s="174">
        <v>25.729646697388631</v>
      </c>
      <c r="LW75" s="174">
        <v>23.287671232876711</v>
      </c>
      <c r="LX75" s="174">
        <v>23.282442748091604</v>
      </c>
      <c r="LY75" s="174">
        <v>25.759878419452885</v>
      </c>
      <c r="LZ75" s="174">
        <v>25.114155251141558</v>
      </c>
      <c r="MA75" s="174">
        <v>24.82811306340718</v>
      </c>
      <c r="MB75" s="174">
        <v>26.139817629179333</v>
      </c>
      <c r="MC75" s="174">
        <v>25.948406676783005</v>
      </c>
      <c r="MD75" s="174">
        <v>25.398028809704321</v>
      </c>
      <c r="ME75" s="174">
        <v>22.778192681105299</v>
      </c>
      <c r="MF75" s="174">
        <v>26.415094339622641</v>
      </c>
      <c r="MG75" s="174">
        <v>26.070336391437309</v>
      </c>
      <c r="MH75" s="174">
        <v>26.143292682926834</v>
      </c>
      <c r="MI75" s="174">
        <v>26.040061633281976</v>
      </c>
      <c r="MJ75" s="174">
        <v>25.892179195140475</v>
      </c>
      <c r="MK75" s="174">
        <v>26.651480637813208</v>
      </c>
      <c r="ML75" s="174">
        <v>26.484018264840188</v>
      </c>
    </row>
    <row r="76" spans="1:350">
      <c r="A76" s="195" t="s">
        <v>77</v>
      </c>
      <c r="B76" s="83">
        <v>61.96319018404909</v>
      </c>
      <c r="C76" s="83">
        <v>61.882716049382715</v>
      </c>
      <c r="D76" s="83">
        <v>61.307692307692307</v>
      </c>
      <c r="E76" s="83">
        <v>61.508852963818327</v>
      </c>
      <c r="F76" s="83">
        <v>61.544342507645268</v>
      </c>
      <c r="G76" s="83">
        <v>61.502711076684733</v>
      </c>
      <c r="H76" s="83">
        <v>61.330239752513535</v>
      </c>
      <c r="I76" s="83">
        <v>61.580594679186227</v>
      </c>
      <c r="J76" s="83">
        <v>61.644888547271336</v>
      </c>
      <c r="K76" s="83">
        <v>61.320030698388337</v>
      </c>
      <c r="L76" s="83">
        <v>61.227661227661223</v>
      </c>
      <c r="M76" s="83">
        <v>61.491160645657182</v>
      </c>
      <c r="N76" s="83">
        <v>61.119631901840485</v>
      </c>
      <c r="O76" s="83">
        <v>61.44949884348496</v>
      </c>
      <c r="P76" s="83">
        <v>61.904761904761905</v>
      </c>
      <c r="Q76" s="83">
        <v>61.455108359133135</v>
      </c>
      <c r="R76" s="83">
        <v>58.938329430132711</v>
      </c>
      <c r="S76" s="83">
        <v>61.609195402298845</v>
      </c>
      <c r="T76" s="83">
        <v>61.556064073226544</v>
      </c>
      <c r="U76" s="83">
        <v>60.03051106025935</v>
      </c>
      <c r="V76" s="83">
        <v>60.386100386100381</v>
      </c>
      <c r="W76" s="83">
        <v>59.969325153374228</v>
      </c>
      <c r="X76" s="83">
        <v>61.621621621621628</v>
      </c>
      <c r="Y76" s="83">
        <v>61.53846153846154</v>
      </c>
      <c r="Z76" s="83">
        <v>61.162790697674417</v>
      </c>
      <c r="AA76" s="83">
        <v>57.397366382649103</v>
      </c>
      <c r="AB76" s="83">
        <v>57.033639143730888</v>
      </c>
      <c r="AC76" s="83">
        <v>57.308584686774942</v>
      </c>
      <c r="AD76" s="83">
        <v>57.440246723207402</v>
      </c>
      <c r="AE76" s="83">
        <v>57.395993836671799</v>
      </c>
      <c r="AF76" s="83">
        <v>57.385924207269909</v>
      </c>
      <c r="AG76" s="83">
        <v>57.297297297297298</v>
      </c>
      <c r="AH76" s="83">
        <v>57.498057498057499</v>
      </c>
      <c r="AI76" s="83">
        <v>57.668711656441715</v>
      </c>
      <c r="AJ76" s="83">
        <v>57.594448727833466</v>
      </c>
      <c r="AK76" s="83">
        <v>57.253086419753089</v>
      </c>
      <c r="AL76" s="83">
        <v>57.308584686774942</v>
      </c>
      <c r="AM76" s="83">
        <v>57.736720554272516</v>
      </c>
      <c r="AN76" s="83">
        <v>58.351101634683722</v>
      </c>
      <c r="AO76" s="83">
        <v>45.589383294301321</v>
      </c>
      <c r="AP76" s="83">
        <v>40.646651270207848</v>
      </c>
      <c r="AQ76" s="83">
        <v>40.476190476190474</v>
      </c>
      <c r="AR76" s="83">
        <v>40.182648401826491</v>
      </c>
      <c r="AS76" s="83">
        <v>41.149425287356323</v>
      </c>
      <c r="AT76" s="83">
        <v>39.969135802469133</v>
      </c>
      <c r="AU76" s="83">
        <v>40.308880308880312</v>
      </c>
      <c r="AV76" s="83">
        <v>40.632228218966844</v>
      </c>
      <c r="AW76" s="83">
        <v>40.169622205088665</v>
      </c>
      <c r="AX76" s="83">
        <v>41.25766871165645</v>
      </c>
      <c r="AY76" s="83">
        <v>40.697674418604656</v>
      </c>
      <c r="AZ76" s="83">
        <v>40.720858895705518</v>
      </c>
      <c r="BA76" s="84">
        <v>62.310030395136771</v>
      </c>
      <c r="BB76" s="83">
        <v>62.223914699162222</v>
      </c>
      <c r="BC76" s="83">
        <v>61.802902979373563</v>
      </c>
      <c r="BD76" s="83">
        <v>61.883067577828399</v>
      </c>
      <c r="BE76" s="83">
        <v>62.235649546827801</v>
      </c>
      <c r="BF76" s="83">
        <v>62.404287901990806</v>
      </c>
      <c r="BG76" s="83">
        <v>61.275626423690213</v>
      </c>
      <c r="BH76" s="83">
        <v>60.862865947611709</v>
      </c>
      <c r="BI76" s="83">
        <v>60.338201383551116</v>
      </c>
      <c r="BJ76" s="83">
        <v>60.216718266253878</v>
      </c>
      <c r="BK76" s="83">
        <v>61.856474258970366</v>
      </c>
      <c r="BL76" s="83">
        <v>61.941448382126339</v>
      </c>
      <c r="BM76" s="83">
        <v>62.095531587057017</v>
      </c>
      <c r="BN76" s="83">
        <v>62.00305810397554</v>
      </c>
      <c r="BO76" s="83">
        <v>62.098009188361416</v>
      </c>
      <c r="BP76" s="83">
        <v>62.00305810397554</v>
      </c>
      <c r="BQ76" s="83">
        <v>59.786747905559793</v>
      </c>
      <c r="BR76" s="83">
        <v>62.203519510328995</v>
      </c>
      <c r="BS76" s="83">
        <v>62.098009188361416</v>
      </c>
      <c r="BT76" s="83">
        <v>57.748650732459517</v>
      </c>
      <c r="BU76" s="83">
        <v>57.979953739398617</v>
      </c>
      <c r="BV76" s="83">
        <v>58.314176245210724</v>
      </c>
      <c r="BW76" s="83">
        <v>57.874617737003057</v>
      </c>
      <c r="BX76" s="83">
        <v>57.930513595166168</v>
      </c>
      <c r="BY76" s="83">
        <v>58.066971080669717</v>
      </c>
      <c r="BZ76" s="83">
        <v>57.943207981580969</v>
      </c>
      <c r="CA76" s="83">
        <v>57.754010695187162</v>
      </c>
      <c r="CB76" s="83">
        <v>40.608365019011408</v>
      </c>
      <c r="CC76" s="83">
        <v>40.476190476190474</v>
      </c>
      <c r="CD76" s="83">
        <v>39.080459770114942</v>
      </c>
      <c r="CE76" s="83">
        <v>38.859315589353614</v>
      </c>
      <c r="CF76" s="83">
        <v>38.586956521739133</v>
      </c>
      <c r="CG76" s="83">
        <v>38.954344624447721</v>
      </c>
      <c r="CH76" s="83">
        <v>39.242424242424242</v>
      </c>
      <c r="CI76" s="83">
        <v>39.787395596051631</v>
      </c>
      <c r="CJ76" s="83">
        <v>39.026275115919631</v>
      </c>
      <c r="CK76" s="83">
        <v>39.003831417624525</v>
      </c>
      <c r="CL76" s="83">
        <v>39.6327467482785</v>
      </c>
      <c r="CM76" s="94">
        <v>7.0496083550913839</v>
      </c>
      <c r="CN76" s="85">
        <v>6.806282722513088</v>
      </c>
      <c r="CO76" s="85">
        <v>6.9948186528497418</v>
      </c>
      <c r="CP76" s="85">
        <v>7.0680628272251314</v>
      </c>
      <c r="CQ76" s="85">
        <v>6.9230769230769234</v>
      </c>
      <c r="CR76" s="85">
        <v>7.012987012987014</v>
      </c>
      <c r="CS76" s="85">
        <v>7.1428571428571441</v>
      </c>
      <c r="CT76" s="85">
        <v>7.0496083550913839</v>
      </c>
      <c r="CU76" s="85">
        <v>7.012987012987014</v>
      </c>
      <c r="CV76" s="85">
        <v>6.806282722513088</v>
      </c>
      <c r="CW76" s="85">
        <v>7.0496083550913839</v>
      </c>
      <c r="CX76" s="85">
        <v>6.9948186528497418</v>
      </c>
      <c r="CY76" s="85">
        <v>6.7532467532467528</v>
      </c>
      <c r="CZ76" s="85">
        <v>7.0680628272251314</v>
      </c>
      <c r="DA76" s="85">
        <v>7.2727272727272725</v>
      </c>
      <c r="DB76" s="85">
        <v>6.9705093833780163</v>
      </c>
      <c r="DC76" s="85">
        <v>6.7183462532299743</v>
      </c>
      <c r="DD76" s="85">
        <v>6.9587628865979383</v>
      </c>
      <c r="DE76" s="85">
        <v>7.0080862533692727</v>
      </c>
      <c r="DF76" s="85">
        <v>6.6666666666666652</v>
      </c>
      <c r="DG76" s="85">
        <v>7.0680628272251314</v>
      </c>
      <c r="DH76" s="85">
        <v>7.012987012987014</v>
      </c>
      <c r="DI76" s="85">
        <v>7.0312500000000018</v>
      </c>
      <c r="DJ76" s="85">
        <v>6.6666666666666652</v>
      </c>
      <c r="DK76" s="85">
        <v>6.9767441860465116</v>
      </c>
      <c r="DL76" s="85">
        <v>7.349081364829396</v>
      </c>
      <c r="DM76" s="85">
        <v>6.8965517241379306</v>
      </c>
      <c r="DN76" s="85">
        <v>7.3878627968337733</v>
      </c>
      <c r="DO76" s="85">
        <v>7.2538860103626952</v>
      </c>
      <c r="DP76" s="85">
        <v>7.1428571428571441</v>
      </c>
      <c r="DQ76" s="85">
        <v>23.295880149812731</v>
      </c>
      <c r="DR76" s="85">
        <v>23.472429210134127</v>
      </c>
      <c r="DS76" s="85">
        <v>22.97808012093726</v>
      </c>
      <c r="DT76" s="85">
        <v>6.5491183879093198</v>
      </c>
      <c r="DU76" s="85">
        <v>25.152439024390244</v>
      </c>
      <c r="DV76" s="85">
        <v>25.303951367781156</v>
      </c>
      <c r="DW76" s="85">
        <v>25.304878048780488</v>
      </c>
      <c r="DX76" s="85">
        <v>26.40949554896142</v>
      </c>
      <c r="DY76" s="85">
        <v>25.981873111782477</v>
      </c>
      <c r="DZ76" s="85">
        <v>25.374251497005989</v>
      </c>
      <c r="EA76" s="173">
        <v>64.055299539170505</v>
      </c>
      <c r="EB76" s="174">
        <v>64.378337147215873</v>
      </c>
      <c r="EC76" s="174">
        <v>63.364055299539167</v>
      </c>
      <c r="ED76" s="174">
        <v>63.831417624521059</v>
      </c>
      <c r="EE76" s="174">
        <v>60</v>
      </c>
      <c r="EF76" s="174">
        <v>59.861325115562401</v>
      </c>
      <c r="EG76" s="174">
        <v>52.239939255884579</v>
      </c>
      <c r="EH76" s="174">
        <v>60.310077519379846</v>
      </c>
      <c r="EI76" s="174">
        <v>60.339506172839506</v>
      </c>
      <c r="EJ76" s="174">
        <v>58.962623951182302</v>
      </c>
      <c r="EK76" s="174">
        <v>60.354118552732871</v>
      </c>
      <c r="EL76" s="174">
        <v>59.520123839009287</v>
      </c>
      <c r="EM76" s="174">
        <v>61.53846153846154</v>
      </c>
      <c r="EN76" s="174">
        <v>57.49423520368947</v>
      </c>
      <c r="EO76" s="174">
        <v>57.739938080495357</v>
      </c>
      <c r="EP76" s="174">
        <v>58.091603053435115</v>
      </c>
      <c r="EQ76" s="174">
        <v>57.612853863810251</v>
      </c>
      <c r="ER76" s="174">
        <v>57.769230769230774</v>
      </c>
      <c r="ES76" s="174">
        <v>57.153846153846153</v>
      </c>
      <c r="ET76" s="174">
        <v>57.612853863810251</v>
      </c>
      <c r="EU76" s="174">
        <v>57.492354740061167</v>
      </c>
      <c r="EV76" s="174">
        <v>57.479119210326502</v>
      </c>
      <c r="EW76" s="174">
        <v>57.49235474006116</v>
      </c>
      <c r="EX76" s="174">
        <v>57.894736842105267</v>
      </c>
      <c r="EY76" s="174">
        <v>56.979405034324948</v>
      </c>
      <c r="EZ76" s="174">
        <v>56.900539707016193</v>
      </c>
      <c r="FA76" s="174">
        <v>57.981220657276999</v>
      </c>
      <c r="FB76" s="174">
        <v>57.208943716268315</v>
      </c>
      <c r="FC76" s="174">
        <v>57.404580152671755</v>
      </c>
      <c r="FD76" s="174">
        <v>57.142857142857153</v>
      </c>
      <c r="FE76" s="174">
        <v>56.921887084300074</v>
      </c>
      <c r="FF76" s="174">
        <v>54.022988505747115</v>
      </c>
      <c r="FG76" s="174">
        <v>57.196684250188397</v>
      </c>
      <c r="FH76" s="174">
        <v>57.272727272727266</v>
      </c>
      <c r="FI76" s="174">
        <v>57.742181540808545</v>
      </c>
      <c r="FJ76" s="174">
        <v>57.458143074581436</v>
      </c>
      <c r="FK76" s="174">
        <v>57.408906882591083</v>
      </c>
      <c r="FL76" s="174">
        <v>53.680981595092028</v>
      </c>
      <c r="FM76" s="174">
        <v>51.78435839028095</v>
      </c>
      <c r="FN76" s="174">
        <v>57.230212460612108</v>
      </c>
      <c r="FO76" s="174">
        <v>56.165799862146756</v>
      </c>
      <c r="FP76" s="174">
        <v>39.007633587786259</v>
      </c>
      <c r="FQ76" s="174">
        <v>38.854003139717427</v>
      </c>
      <c r="FR76" s="174">
        <v>38.520801232665633</v>
      </c>
      <c r="FS76" s="174">
        <v>39.375476009139376</v>
      </c>
      <c r="FT76" s="174">
        <v>38.461538461538467</v>
      </c>
      <c r="FU76" s="174">
        <v>44.980842911877389</v>
      </c>
      <c r="FV76" s="174">
        <v>41.319181197877178</v>
      </c>
      <c r="FW76" s="174">
        <v>41.36085626911315</v>
      </c>
      <c r="FX76" s="174">
        <v>40.902140672782878</v>
      </c>
      <c r="FY76" s="174">
        <v>40.185471406491502</v>
      </c>
      <c r="FZ76" s="174">
        <v>38.314176245210732</v>
      </c>
      <c r="GA76" s="174">
        <v>39.414934565050039</v>
      </c>
      <c r="GB76" s="174">
        <v>38.490566037735853</v>
      </c>
      <c r="GC76" s="174">
        <v>39.483675018982538</v>
      </c>
      <c r="GD76" s="174">
        <v>38.836820347754738</v>
      </c>
      <c r="GE76" s="174">
        <v>39.825762289981334</v>
      </c>
      <c r="GF76" s="173">
        <v>61.520912547528518</v>
      </c>
      <c r="GG76" s="174">
        <v>62.184873949579831</v>
      </c>
      <c r="GH76" s="174">
        <v>62.090007627765061</v>
      </c>
      <c r="GI76" s="174">
        <v>61.854103343465049</v>
      </c>
      <c r="GJ76" s="174">
        <v>62.377727614747933</v>
      </c>
      <c r="GK76" s="174">
        <v>62.168309325246398</v>
      </c>
      <c r="GL76" s="174">
        <v>62.116564417177912</v>
      </c>
      <c r="GM76" s="174">
        <v>62.047729022324859</v>
      </c>
      <c r="GN76" s="174">
        <v>60.659509202453989</v>
      </c>
      <c r="GO76" s="174">
        <v>61.679389312977108</v>
      </c>
      <c r="GP76" s="174">
        <v>57.777777777777771</v>
      </c>
      <c r="GQ76" s="174">
        <v>57.39329268292682</v>
      </c>
      <c r="GR76" s="174">
        <v>58.180428134556571</v>
      </c>
      <c r="GS76" s="174">
        <v>57.798165137614674</v>
      </c>
      <c r="GT76" s="174">
        <v>58.047292143401982</v>
      </c>
      <c r="GU76" s="174">
        <v>58.225928733889312</v>
      </c>
      <c r="GV76" s="174">
        <v>61.597542242703526</v>
      </c>
      <c r="GW76" s="174">
        <v>61.314984709480122</v>
      </c>
      <c r="GX76" s="174">
        <v>61.787365177195689</v>
      </c>
      <c r="GY76" s="174">
        <v>59.18524212144505</v>
      </c>
      <c r="GZ76" s="174">
        <v>60.076923076923073</v>
      </c>
      <c r="HA76" s="174">
        <v>54.301075268817215</v>
      </c>
      <c r="HB76" s="174">
        <v>56.293436293436294</v>
      </c>
      <c r="HC76" s="174">
        <v>58.116385911179172</v>
      </c>
      <c r="HD76" s="174">
        <v>58.206686930091188</v>
      </c>
      <c r="HE76" s="174">
        <v>59.032501889644749</v>
      </c>
      <c r="HF76" s="174">
        <v>61.250845383401497</v>
      </c>
      <c r="HG76" s="174">
        <v>59.558292230844145</v>
      </c>
      <c r="HH76" s="174">
        <v>59.598277433753502</v>
      </c>
      <c r="HI76" s="174">
        <v>57.932821436471073</v>
      </c>
      <c r="HJ76" s="174">
        <v>59.529651700073295</v>
      </c>
      <c r="HK76" s="174">
        <v>54.654654654654657</v>
      </c>
      <c r="HL76" s="174">
        <v>58.645482266088912</v>
      </c>
      <c r="HM76" s="174">
        <v>40.015243902439032</v>
      </c>
      <c r="HN76" s="174">
        <v>41.212121212121218</v>
      </c>
      <c r="HO76" s="174">
        <v>41.928079571537872</v>
      </c>
      <c r="HP76" s="174">
        <v>44.452945677123182</v>
      </c>
      <c r="HQ76" s="174">
        <v>39.260969976905308</v>
      </c>
      <c r="HR76" s="173">
        <v>60.137195121951223</v>
      </c>
      <c r="HS76" s="174">
        <v>60.185185185185183</v>
      </c>
      <c r="HT76" s="174">
        <v>60.772200772200769</v>
      </c>
      <c r="HU76" s="174">
        <v>60.573199070487995</v>
      </c>
      <c r="HV76" s="174">
        <v>57.142857142857139</v>
      </c>
      <c r="HW76" s="174">
        <v>60.459770114942522</v>
      </c>
      <c r="HX76" s="174">
        <v>60.03051106025935</v>
      </c>
      <c r="HY76" s="174">
        <v>60.183767228177643</v>
      </c>
      <c r="HZ76" s="174">
        <v>60.262345679012341</v>
      </c>
      <c r="IA76" s="174">
        <v>60</v>
      </c>
      <c r="IB76" s="174">
        <v>59.676175790285278</v>
      </c>
      <c r="IC76" s="174">
        <v>59.50155763239875</v>
      </c>
      <c r="ID76" s="174">
        <v>59.91031390134529</v>
      </c>
      <c r="IE76" s="174">
        <v>59.861325115562401</v>
      </c>
      <c r="IF76" s="174">
        <v>59.768339768339764</v>
      </c>
      <c r="IG76" s="174">
        <v>60.245587106676901</v>
      </c>
      <c r="IH76" s="174">
        <v>60.536398467432953</v>
      </c>
      <c r="II76" s="174">
        <v>63.343558282208576</v>
      </c>
      <c r="IJ76" s="174">
        <v>63.671274961597547</v>
      </c>
      <c r="IK76" s="174">
        <v>60.429447852760731</v>
      </c>
      <c r="IL76" s="174">
        <v>60.381679389312978</v>
      </c>
      <c r="IM76" s="174">
        <v>60.490045941807047</v>
      </c>
      <c r="IN76" s="174">
        <v>57.805255023183918</v>
      </c>
      <c r="IO76" s="174">
        <v>57.286044718581344</v>
      </c>
      <c r="IP76" s="174">
        <v>55.261165783497347</v>
      </c>
      <c r="IQ76" s="174">
        <v>58.371385083713854</v>
      </c>
      <c r="IR76" s="174">
        <v>57.918898240244829</v>
      </c>
      <c r="IS76" s="174">
        <v>59.616858237547902</v>
      </c>
      <c r="IT76" s="174">
        <v>57.317073170731717</v>
      </c>
      <c r="IU76" s="174">
        <v>57.230298393267034</v>
      </c>
      <c r="IV76" s="174">
        <v>57.359635811836121</v>
      </c>
      <c r="IW76" s="174">
        <v>57.826747720364736</v>
      </c>
      <c r="IX76" s="174">
        <v>57.58962623951183</v>
      </c>
      <c r="IY76" s="174">
        <v>57.513348588863465</v>
      </c>
      <c r="IZ76" s="174">
        <v>57.44520030234316</v>
      </c>
      <c r="JA76" s="174">
        <v>57.762557077625573</v>
      </c>
      <c r="JB76" s="174">
        <v>56.980273141122915</v>
      </c>
      <c r="JC76" s="174">
        <v>61.805555555555557</v>
      </c>
      <c r="JD76" s="174">
        <v>61.426380368098165</v>
      </c>
      <c r="JE76" s="174">
        <v>61.753297129557794</v>
      </c>
      <c r="JF76" s="174">
        <v>62.053231939163503</v>
      </c>
      <c r="JG76" s="174">
        <v>61.414296694850123</v>
      </c>
      <c r="JH76" s="174">
        <v>61.229135053110774</v>
      </c>
      <c r="JI76" s="174">
        <v>61.685823754789268</v>
      </c>
      <c r="JJ76" s="174">
        <v>57.306809487375666</v>
      </c>
      <c r="JK76" s="174">
        <v>57.615384615384613</v>
      </c>
      <c r="JL76" s="174">
        <v>57.13196033562167</v>
      </c>
      <c r="JM76" s="174">
        <v>57.459831675592966</v>
      </c>
      <c r="JN76" s="174">
        <v>57.131901840490798</v>
      </c>
      <c r="JO76" s="174">
        <v>57.858243451463785</v>
      </c>
      <c r="JP76" s="174">
        <v>57.540603248259856</v>
      </c>
      <c r="JQ76" s="174">
        <v>57.633587786259554</v>
      </c>
      <c r="JR76" s="174">
        <v>41.181041181041181</v>
      </c>
      <c r="JS76" s="174">
        <v>40.366972477064223</v>
      </c>
      <c r="JT76" s="174">
        <v>39.829853054911055</v>
      </c>
      <c r="JU76" s="174">
        <v>37.423312883435585</v>
      </c>
      <c r="JV76" s="174">
        <v>37.702390131071702</v>
      </c>
      <c r="JW76" s="174">
        <v>39.451637471439454</v>
      </c>
      <c r="JX76" s="174">
        <v>39.93855606758833</v>
      </c>
      <c r="JY76" s="174">
        <v>39.66437833714722</v>
      </c>
      <c r="JZ76" s="174">
        <v>39.738662567255965</v>
      </c>
      <c r="KA76" s="174">
        <v>39.847908745247153</v>
      </c>
      <c r="KB76" s="174">
        <v>42.694063926940643</v>
      </c>
      <c r="KC76" s="174">
        <v>49.88216810683425</v>
      </c>
      <c r="KD76" s="174">
        <v>39.772727272727273</v>
      </c>
      <c r="KE76" s="174">
        <v>41.181041181041181</v>
      </c>
      <c r="KF76" s="174">
        <v>40.366972477064223</v>
      </c>
      <c r="KG76" s="174">
        <v>39.829853054911055</v>
      </c>
      <c r="KH76" s="174">
        <v>37.423312883435585</v>
      </c>
      <c r="KI76" s="174">
        <v>37.702390131071702</v>
      </c>
      <c r="KJ76" s="174">
        <v>39.451637471439454</v>
      </c>
      <c r="KK76" s="174">
        <v>39.93855606758833</v>
      </c>
      <c r="KL76" s="174">
        <v>39.66437833714722</v>
      </c>
      <c r="KM76" s="174">
        <v>39.738662567255965</v>
      </c>
      <c r="KN76" s="174">
        <v>39.847908745247153</v>
      </c>
      <c r="KO76" s="174">
        <v>42.694063926940643</v>
      </c>
      <c r="KP76" s="174">
        <v>49.88216810683425</v>
      </c>
      <c r="KQ76" s="174">
        <v>39.772727272727273</v>
      </c>
      <c r="KR76" s="173">
        <v>57.219251336898402</v>
      </c>
      <c r="KS76" s="174">
        <v>57.328244274809158</v>
      </c>
      <c r="KT76" s="174">
        <v>57.1972581873572</v>
      </c>
      <c r="KU76" s="174">
        <v>57.361963190184049</v>
      </c>
      <c r="KV76" s="174">
        <v>57.318952234206478</v>
      </c>
      <c r="KW76" s="174">
        <v>57.692307692307686</v>
      </c>
      <c r="KX76" s="174">
        <v>57.446808510638306</v>
      </c>
      <c r="KY76" s="174">
        <v>57.721712538226299</v>
      </c>
      <c r="KZ76" s="174">
        <v>57.983193277310917</v>
      </c>
      <c r="LA76" s="174">
        <v>61.413043478260867</v>
      </c>
      <c r="LB76" s="174">
        <v>61.238532110091747</v>
      </c>
      <c r="LC76" s="174">
        <v>61.773700305810408</v>
      </c>
      <c r="LD76" s="174">
        <v>57.36079328756675</v>
      </c>
      <c r="LE76" s="174">
        <v>57.513348588863465</v>
      </c>
      <c r="LF76" s="174">
        <v>57.317073170731717</v>
      </c>
      <c r="LG76" s="174">
        <v>57.218844984802431</v>
      </c>
      <c r="LH76" s="174">
        <v>56.816450875856816</v>
      </c>
      <c r="LI76" s="174">
        <v>57.427258805513013</v>
      </c>
      <c r="LJ76" s="174">
        <v>56.88073394495413</v>
      </c>
      <c r="LK76" s="174">
        <v>57.110091743119263</v>
      </c>
      <c r="LL76" s="174">
        <v>61.415525114155258</v>
      </c>
      <c r="LM76" s="174">
        <v>56.792018419032999</v>
      </c>
      <c r="LN76" s="174">
        <v>57.340507302075331</v>
      </c>
      <c r="LO76" s="174">
        <v>56.574923547400616</v>
      </c>
      <c r="LP76" s="174">
        <v>56.992724333063862</v>
      </c>
      <c r="LQ76" s="174">
        <v>57.00152207001522</v>
      </c>
      <c r="LR76" s="174">
        <v>57.448433919022158</v>
      </c>
      <c r="LS76" s="174">
        <v>38.349885408708936</v>
      </c>
      <c r="LT76" s="174">
        <v>36.757990867579906</v>
      </c>
      <c r="LU76" s="174">
        <v>37.730061349693258</v>
      </c>
      <c r="LV76" s="174">
        <v>38.556067588325647</v>
      </c>
      <c r="LW76" s="174">
        <v>41.324200913242009</v>
      </c>
      <c r="LX76" s="174">
        <v>42.213740458015266</v>
      </c>
      <c r="LY76" s="174">
        <v>38.753799392097257</v>
      </c>
      <c r="LZ76" s="174">
        <v>39.117199391171994</v>
      </c>
      <c r="MA76" s="174">
        <v>39.343009931245227</v>
      </c>
      <c r="MB76" s="174">
        <v>38.145896656534958</v>
      </c>
      <c r="MC76" s="174">
        <v>38.088012139605468</v>
      </c>
      <c r="MD76" s="174">
        <v>38.286580742987113</v>
      </c>
      <c r="ME76" s="174">
        <v>38.312173263629575</v>
      </c>
      <c r="MF76" s="174">
        <v>38.264150943396224</v>
      </c>
      <c r="MG76" s="174">
        <v>38.532110091743114</v>
      </c>
      <c r="MH76" s="174">
        <v>37.957317073170735</v>
      </c>
      <c r="MI76" s="174">
        <v>38.366718027734983</v>
      </c>
      <c r="MJ76" s="174">
        <v>38.724373576309794</v>
      </c>
      <c r="MK76" s="174">
        <v>40.091116173120732</v>
      </c>
      <c r="ML76" s="174">
        <v>38.280060882800605</v>
      </c>
    </row>
    <row r="77" spans="1:350">
      <c r="A77" s="195" t="s">
        <v>78</v>
      </c>
      <c r="B77" s="83">
        <v>10.736196319018406</v>
      </c>
      <c r="C77" s="83">
        <v>10.648148148148149</v>
      </c>
      <c r="D77" s="83">
        <v>11.076923076923077</v>
      </c>
      <c r="E77" s="83">
        <v>11.162432640492685</v>
      </c>
      <c r="F77" s="83">
        <v>10.703363914373091</v>
      </c>
      <c r="G77" s="83">
        <v>10.844306738962045</v>
      </c>
      <c r="H77" s="83">
        <v>10.982211910286157</v>
      </c>
      <c r="I77" s="83">
        <v>10.954616588419407</v>
      </c>
      <c r="J77" s="83">
        <v>10.991544965411221</v>
      </c>
      <c r="K77" s="83">
        <v>11.204911742133538</v>
      </c>
      <c r="L77" s="83">
        <v>11.111111111111111</v>
      </c>
      <c r="M77" s="83">
        <v>11.145272867025362</v>
      </c>
      <c r="N77" s="83">
        <v>11.34969325153374</v>
      </c>
      <c r="O77" s="83">
        <v>10.871241326137238</v>
      </c>
      <c r="P77" s="83">
        <v>10.829493087557601</v>
      </c>
      <c r="Q77" s="83">
        <v>10.913312693498451</v>
      </c>
      <c r="R77" s="83">
        <v>13.973458235753316</v>
      </c>
      <c r="S77" s="83">
        <v>10.727969348659004</v>
      </c>
      <c r="T77" s="83">
        <v>10.907704042715483</v>
      </c>
      <c r="U77" s="83">
        <v>13.653699466056443</v>
      </c>
      <c r="V77" s="83">
        <v>11.505791505791505</v>
      </c>
      <c r="W77" s="83">
        <v>12.116564417177914</v>
      </c>
      <c r="X77" s="83">
        <v>10.965250965250965</v>
      </c>
      <c r="Y77" s="83">
        <v>10.92307692307692</v>
      </c>
      <c r="Z77" s="83">
        <v>10.930232558139533</v>
      </c>
      <c r="AA77" s="83">
        <v>11.463981409759876</v>
      </c>
      <c r="AB77" s="83">
        <v>11.467889908256881</v>
      </c>
      <c r="AC77" s="83">
        <v>11.291569992266048</v>
      </c>
      <c r="AD77" s="83">
        <v>11.48804934464148</v>
      </c>
      <c r="AE77" s="83">
        <v>11.633281972265024</v>
      </c>
      <c r="AF77" s="83">
        <v>11.214230471771074</v>
      </c>
      <c r="AG77" s="83">
        <v>11.196911196911195</v>
      </c>
      <c r="AH77" s="83">
        <v>11.188811188811187</v>
      </c>
      <c r="AI77" s="83">
        <v>11.426380368098158</v>
      </c>
      <c r="AJ77" s="83">
        <v>11.410948342328449</v>
      </c>
      <c r="AK77" s="83">
        <v>11.18827160493827</v>
      </c>
      <c r="AL77" s="83">
        <v>11.36890951276102</v>
      </c>
      <c r="AM77" s="83">
        <v>11.162432640492685</v>
      </c>
      <c r="AN77" s="83">
        <v>9.8081023454157776</v>
      </c>
      <c r="AO77" s="83">
        <v>30.132708821233411</v>
      </c>
      <c r="AP77" s="83">
        <v>35.873749037721325</v>
      </c>
      <c r="AQ77" s="83">
        <v>36.098310291858674</v>
      </c>
      <c r="AR77" s="83">
        <v>37.06240487062405</v>
      </c>
      <c r="AS77" s="83">
        <v>35.095785440613028</v>
      </c>
      <c r="AT77" s="83">
        <v>36.342592592592588</v>
      </c>
      <c r="AU77" s="83">
        <v>36.37065637065637</v>
      </c>
      <c r="AV77" s="83">
        <v>35.92906707787202</v>
      </c>
      <c r="AW77" s="83">
        <v>35.929067077872013</v>
      </c>
      <c r="AX77" s="83">
        <v>35.352760736196323</v>
      </c>
      <c r="AY77" s="83">
        <v>35.968992248062015</v>
      </c>
      <c r="AZ77" s="83">
        <v>35.889570552147241</v>
      </c>
      <c r="BA77" s="84">
        <v>10.86626139817629</v>
      </c>
      <c r="BB77" s="83">
        <v>11.043412033511043</v>
      </c>
      <c r="BC77" s="83">
        <v>11.382734912146676</v>
      </c>
      <c r="BD77" s="83">
        <v>11.161731207289293</v>
      </c>
      <c r="BE77" s="83">
        <v>10.725075528700906</v>
      </c>
      <c r="BF77" s="83">
        <v>10.719754977029099</v>
      </c>
      <c r="BG77" s="83">
        <v>12.072892938496583</v>
      </c>
      <c r="BH77" s="83">
        <v>11.402157164869028</v>
      </c>
      <c r="BI77" s="83">
        <v>11.145272867025364</v>
      </c>
      <c r="BJ77" s="83">
        <v>12.616099071207431</v>
      </c>
      <c r="BK77" s="83">
        <v>10.530421216848675</v>
      </c>
      <c r="BL77" s="83">
        <v>10.631741140215716</v>
      </c>
      <c r="BM77" s="83">
        <v>10.785824345146381</v>
      </c>
      <c r="BN77" s="83">
        <v>10.703363914373089</v>
      </c>
      <c r="BO77" s="83">
        <v>10.566615620214396</v>
      </c>
      <c r="BP77" s="83">
        <v>10.856269113149844</v>
      </c>
      <c r="BQ77" s="83">
        <v>11.881188118811881</v>
      </c>
      <c r="BR77" s="83">
        <v>11.553175210405508</v>
      </c>
      <c r="BS77" s="83">
        <v>11.25574272588055</v>
      </c>
      <c r="BT77" s="83">
        <v>11.025443330763299</v>
      </c>
      <c r="BU77" s="83">
        <v>11.102544333076327</v>
      </c>
      <c r="BV77" s="83">
        <v>11.187739463601531</v>
      </c>
      <c r="BW77" s="83">
        <v>11.3914373088685</v>
      </c>
      <c r="BX77" s="83">
        <v>11.027190332326283</v>
      </c>
      <c r="BY77" s="83">
        <v>11.339421613394213</v>
      </c>
      <c r="BZ77" s="83">
        <v>11.128165771297006</v>
      </c>
      <c r="CA77" s="83">
        <v>11.000763941940413</v>
      </c>
      <c r="CB77" s="83">
        <v>34.29657794676806</v>
      </c>
      <c r="CC77" s="83">
        <v>36.098310291858674</v>
      </c>
      <c r="CD77" s="83">
        <v>36.398467432950184</v>
      </c>
      <c r="CE77" s="83">
        <v>34.676806083650199</v>
      </c>
      <c r="CF77" s="83">
        <v>34.860248447204967</v>
      </c>
      <c r="CG77" s="83">
        <v>34.977908689248892</v>
      </c>
      <c r="CH77" s="83">
        <v>35.303030303030312</v>
      </c>
      <c r="CI77" s="83">
        <v>35.383447228549727</v>
      </c>
      <c r="CJ77" s="83">
        <v>35.239567233384854</v>
      </c>
      <c r="CK77" s="83">
        <v>35.555555555555557</v>
      </c>
      <c r="CL77" s="83">
        <v>34.200459066564648</v>
      </c>
      <c r="CM77" s="94">
        <v>0</v>
      </c>
      <c r="CN77" s="85">
        <v>0</v>
      </c>
      <c r="CO77" s="85">
        <v>0</v>
      </c>
      <c r="CP77" s="85">
        <v>0</v>
      </c>
      <c r="CQ77" s="85">
        <v>0</v>
      </c>
      <c r="CR77" s="85">
        <v>0</v>
      </c>
      <c r="CS77" s="85">
        <v>0</v>
      </c>
      <c r="CT77" s="85">
        <v>0</v>
      </c>
      <c r="CU77" s="85">
        <v>0</v>
      </c>
      <c r="CV77" s="85">
        <v>0</v>
      </c>
      <c r="CW77" s="85">
        <v>0</v>
      </c>
      <c r="CX77" s="85">
        <v>0</v>
      </c>
      <c r="CY77" s="85">
        <v>0</v>
      </c>
      <c r="CZ77" s="85">
        <v>0</v>
      </c>
      <c r="DA77" s="85">
        <v>0</v>
      </c>
      <c r="DB77" s="85">
        <v>0</v>
      </c>
      <c r="DC77" s="85">
        <v>0</v>
      </c>
      <c r="DD77" s="85">
        <v>0</v>
      </c>
      <c r="DE77" s="85">
        <v>0</v>
      </c>
      <c r="DF77" s="85">
        <v>0</v>
      </c>
      <c r="DG77" s="85">
        <v>0</v>
      </c>
      <c r="DH77" s="85">
        <v>0</v>
      </c>
      <c r="DI77" s="85">
        <v>0</v>
      </c>
      <c r="DJ77" s="85">
        <v>0</v>
      </c>
      <c r="DK77" s="85">
        <v>0</v>
      </c>
      <c r="DL77" s="85">
        <v>0</v>
      </c>
      <c r="DM77" s="85">
        <v>0</v>
      </c>
      <c r="DN77" s="85">
        <v>0</v>
      </c>
      <c r="DO77" s="85">
        <v>0</v>
      </c>
      <c r="DP77" s="85">
        <v>0</v>
      </c>
      <c r="DQ77" s="85">
        <v>41.348314606741567</v>
      </c>
      <c r="DR77" s="85">
        <v>41.579731743666166</v>
      </c>
      <c r="DS77" s="85">
        <v>42.025699168556315</v>
      </c>
      <c r="DT77" s="85">
        <v>0</v>
      </c>
      <c r="DU77" s="85">
        <v>40.015243902439032</v>
      </c>
      <c r="DV77" s="85">
        <v>39.133738601823701</v>
      </c>
      <c r="DW77" s="85">
        <v>39.405487804878057</v>
      </c>
      <c r="DX77" s="85">
        <v>40.875370919881298</v>
      </c>
      <c r="DY77" s="85">
        <v>39.728096676737159</v>
      </c>
      <c r="DZ77" s="85">
        <v>39.071856287425149</v>
      </c>
      <c r="EA77" s="173">
        <v>10.215053763440862</v>
      </c>
      <c r="EB77" s="174">
        <v>10.144927536231885</v>
      </c>
      <c r="EC77" s="174">
        <v>10.752688172043012</v>
      </c>
      <c r="ED77" s="174">
        <v>10.498084291187739</v>
      </c>
      <c r="EE77" s="174">
        <v>11.297709923664121</v>
      </c>
      <c r="EF77" s="174">
        <v>11.864406779661016</v>
      </c>
      <c r="EG77" s="174">
        <v>19.286256643887622</v>
      </c>
      <c r="EH77" s="174">
        <v>11.86046511627907</v>
      </c>
      <c r="EI77" s="174">
        <v>11.882716049382717</v>
      </c>
      <c r="EJ77" s="174">
        <v>13.577421815408087</v>
      </c>
      <c r="EK77" s="174">
        <v>11.470361816782138</v>
      </c>
      <c r="EL77" s="174">
        <v>12.461300309597522</v>
      </c>
      <c r="EM77" s="174">
        <v>10.89108910891089</v>
      </c>
      <c r="EN77" s="174">
        <v>11.222136817832435</v>
      </c>
      <c r="EO77" s="174">
        <v>11.377708978328172</v>
      </c>
      <c r="EP77" s="174">
        <v>11.068702290076333</v>
      </c>
      <c r="EQ77" s="174">
        <v>11.553175210405509</v>
      </c>
      <c r="ER77" s="174">
        <v>11.307692307692307</v>
      </c>
      <c r="ES77" s="174">
        <v>11.384615384615383</v>
      </c>
      <c r="ET77" s="174">
        <v>11.323641928079571</v>
      </c>
      <c r="EU77" s="174">
        <v>11.238532110091743</v>
      </c>
      <c r="EV77" s="174">
        <v>11.389521640091116</v>
      </c>
      <c r="EW77" s="174">
        <v>11.544342507645258</v>
      </c>
      <c r="EX77" s="174">
        <v>11.060259344012204</v>
      </c>
      <c r="EY77" s="174">
        <v>11.289092295957284</v>
      </c>
      <c r="EZ77" s="174">
        <v>11.95065535851966</v>
      </c>
      <c r="FA77" s="174">
        <v>11.580594679186227</v>
      </c>
      <c r="FB77" s="174">
        <v>11.565150346954509</v>
      </c>
      <c r="FC77" s="174">
        <v>11.221374045801525</v>
      </c>
      <c r="FD77" s="174">
        <v>11.381475667189951</v>
      </c>
      <c r="FE77" s="174">
        <v>12.838360402165506</v>
      </c>
      <c r="FF77" s="174">
        <v>15.86206896551724</v>
      </c>
      <c r="FG77" s="174">
        <v>11.379050489826676</v>
      </c>
      <c r="FH77" s="174">
        <v>11.515151515151514</v>
      </c>
      <c r="FI77" s="174">
        <v>11.289092295957284</v>
      </c>
      <c r="FJ77" s="174">
        <v>11.339421613394213</v>
      </c>
      <c r="FK77" s="174">
        <v>15.870445344129555</v>
      </c>
      <c r="FL77" s="174">
        <v>19.785276073619634</v>
      </c>
      <c r="FM77" s="174">
        <v>18.602885345482157</v>
      </c>
      <c r="FN77" s="174">
        <v>10.810220572177331</v>
      </c>
      <c r="FO77" s="174">
        <v>12.359796979760636</v>
      </c>
      <c r="FP77" s="174">
        <v>34.961832061068705</v>
      </c>
      <c r="FQ77" s="174">
        <v>35.400313971742548</v>
      </c>
      <c r="FR77" s="174">
        <v>35.208012326656387</v>
      </c>
      <c r="FS77" s="174">
        <v>34.805788271134809</v>
      </c>
      <c r="FT77" s="174">
        <v>35.795887281035796</v>
      </c>
      <c r="FU77" s="174">
        <v>30.88122605363985</v>
      </c>
      <c r="FV77" s="174">
        <v>36.618650492797563</v>
      </c>
      <c r="FW77" s="174">
        <v>35.550458715596328</v>
      </c>
      <c r="FX77" s="174">
        <v>34.556574923547409</v>
      </c>
      <c r="FY77" s="174">
        <v>35.162287480680057</v>
      </c>
      <c r="FZ77" s="174">
        <v>35.862068965517246</v>
      </c>
      <c r="GA77" s="174">
        <v>35.334872979214779</v>
      </c>
      <c r="GB77" s="174">
        <v>35.094339622641513</v>
      </c>
      <c r="GC77" s="174">
        <v>33.637053910402429</v>
      </c>
      <c r="GD77" s="174">
        <v>33.320710656694757</v>
      </c>
      <c r="GE77" s="174">
        <v>34.822650902302421</v>
      </c>
      <c r="GF77" s="173">
        <v>11.406844106463875</v>
      </c>
      <c r="GG77" s="174">
        <v>11.153552330022919</v>
      </c>
      <c r="GH77" s="174">
        <v>10.526315789473685</v>
      </c>
      <c r="GI77" s="174">
        <v>11.398176291793312</v>
      </c>
      <c r="GJ77" s="174">
        <v>10.684725357411585</v>
      </c>
      <c r="GK77" s="174">
        <v>10.462471569370736</v>
      </c>
      <c r="GL77" s="174">
        <v>11.579754601226993</v>
      </c>
      <c r="GM77" s="174">
        <v>10.700538876058507</v>
      </c>
      <c r="GN77" s="174">
        <v>11.119631901840489</v>
      </c>
      <c r="GO77" s="174">
        <v>10.916030534351142</v>
      </c>
      <c r="GP77" s="174">
        <v>11.340996168582373</v>
      </c>
      <c r="GQ77" s="174">
        <v>11.585365853658535</v>
      </c>
      <c r="GR77" s="174">
        <v>11.3914373088685</v>
      </c>
      <c r="GS77" s="174">
        <v>11.467889908256881</v>
      </c>
      <c r="GT77" s="174">
        <v>11.136536994660563</v>
      </c>
      <c r="GU77" s="174">
        <v>11.523881728582259</v>
      </c>
      <c r="GV77" s="174">
        <v>11.059907834101381</v>
      </c>
      <c r="GW77" s="174">
        <v>11.773700305810396</v>
      </c>
      <c r="GX77" s="174">
        <v>11.248073959938365</v>
      </c>
      <c r="GY77" s="174">
        <v>12.605687932359725</v>
      </c>
      <c r="GZ77" s="174">
        <v>11.46153846153846</v>
      </c>
      <c r="HA77" s="174">
        <v>18.27956989247312</v>
      </c>
      <c r="HB77" s="174">
        <v>13.436293436293436</v>
      </c>
      <c r="HC77" s="174">
        <v>11.179173047473197</v>
      </c>
      <c r="HD77" s="174">
        <v>11.474164133738601</v>
      </c>
      <c r="HE77" s="174">
        <v>10.582010582010582</v>
      </c>
      <c r="HF77" s="174">
        <v>11.432804096486425</v>
      </c>
      <c r="HG77" s="174">
        <v>11.52649932455782</v>
      </c>
      <c r="HH77" s="174">
        <v>11.28155156696948</v>
      </c>
      <c r="HI77" s="174">
        <v>11.378645685215028</v>
      </c>
      <c r="HJ77" s="174">
        <v>12.000892259647557</v>
      </c>
      <c r="HK77" s="174">
        <v>12.178135582390901</v>
      </c>
      <c r="HL77" s="174">
        <v>11.84721553522709</v>
      </c>
      <c r="HM77" s="174">
        <v>37.271341463414636</v>
      </c>
      <c r="HN77" s="174">
        <v>35.681818181818173</v>
      </c>
      <c r="HO77" s="174">
        <v>34.583014537107879</v>
      </c>
      <c r="HP77" s="174">
        <v>32.21117061973986</v>
      </c>
      <c r="HQ77" s="174">
        <v>35.180908391070055</v>
      </c>
      <c r="HR77" s="173">
        <v>11.509146341463413</v>
      </c>
      <c r="HS77" s="174">
        <v>11.651234567901234</v>
      </c>
      <c r="HT77" s="174">
        <v>11.737451737451735</v>
      </c>
      <c r="HU77" s="174">
        <v>11.541440743609604</v>
      </c>
      <c r="HV77" s="174">
        <v>11.428571428571429</v>
      </c>
      <c r="HW77" s="174">
        <v>11.72413793103448</v>
      </c>
      <c r="HX77" s="174">
        <v>11.594202898550723</v>
      </c>
      <c r="HY77" s="174">
        <v>11.562021439509952</v>
      </c>
      <c r="HZ77" s="174">
        <v>11.419753086419753</v>
      </c>
      <c r="IA77" s="174">
        <v>11.384615384615383</v>
      </c>
      <c r="IB77" s="174">
        <v>11.565150346954509</v>
      </c>
      <c r="IC77" s="174">
        <v>12.149532710280374</v>
      </c>
      <c r="ID77" s="174">
        <v>11.121076233183857</v>
      </c>
      <c r="IE77" s="174">
        <v>11.55624036979969</v>
      </c>
      <c r="IF77" s="174">
        <v>11.505791505791505</v>
      </c>
      <c r="IG77" s="174">
        <v>11.588641596316194</v>
      </c>
      <c r="IH77" s="174">
        <v>11.494252873563218</v>
      </c>
      <c r="II77" s="174">
        <v>10.736196319018406</v>
      </c>
      <c r="IJ77" s="174">
        <v>10.675883256528419</v>
      </c>
      <c r="IK77" s="174">
        <v>11.34969325153374</v>
      </c>
      <c r="IL77" s="174">
        <v>11.374045801526716</v>
      </c>
      <c r="IM77" s="174">
        <v>11.485451761102603</v>
      </c>
      <c r="IN77" s="174">
        <v>11.437403400309119</v>
      </c>
      <c r="IO77" s="174">
        <v>11.565150346954509</v>
      </c>
      <c r="IP77" s="174">
        <v>17.183951551854655</v>
      </c>
      <c r="IQ77" s="174">
        <v>13.622526636225263</v>
      </c>
      <c r="IR77" s="174">
        <v>14.001530221882172</v>
      </c>
      <c r="IS77" s="174">
        <v>12.107279693486589</v>
      </c>
      <c r="IT77" s="174">
        <v>11.509146341463413</v>
      </c>
      <c r="IU77" s="174">
        <v>11.629686304514156</v>
      </c>
      <c r="IV77" s="174">
        <v>11.305007587253414</v>
      </c>
      <c r="IW77" s="174">
        <v>11.398176291793312</v>
      </c>
      <c r="IX77" s="174">
        <v>11.441647597254004</v>
      </c>
      <c r="IY77" s="174">
        <v>11.365369946605645</v>
      </c>
      <c r="IZ77" s="174">
        <v>11.262282690854116</v>
      </c>
      <c r="JA77" s="174">
        <v>11.415525114155249</v>
      </c>
      <c r="JB77" s="174">
        <v>11.456752655538693</v>
      </c>
      <c r="JC77" s="174">
        <v>11.033950617283949</v>
      </c>
      <c r="JD77" s="174">
        <v>10.889570552147237</v>
      </c>
      <c r="JE77" s="174">
        <v>10.938712179984481</v>
      </c>
      <c r="JF77" s="174">
        <v>10.874524714828897</v>
      </c>
      <c r="JG77" s="174">
        <v>11.145272867025364</v>
      </c>
      <c r="JH77" s="174">
        <v>11.153262518968132</v>
      </c>
      <c r="JI77" s="174">
        <v>11.111111111111109</v>
      </c>
      <c r="JJ77" s="174">
        <v>11.400153022188217</v>
      </c>
      <c r="JK77" s="174">
        <v>11.692307692307692</v>
      </c>
      <c r="JL77" s="174">
        <v>11.365369946605645</v>
      </c>
      <c r="JM77" s="174">
        <v>11.400153022188217</v>
      </c>
      <c r="JN77" s="174">
        <v>11.579754601226993</v>
      </c>
      <c r="JO77" s="174">
        <v>11.248073959938365</v>
      </c>
      <c r="JP77" s="174">
        <v>11.523588553750965</v>
      </c>
      <c r="JQ77" s="174">
        <v>11.297709923664122</v>
      </c>
      <c r="JR77" s="174">
        <v>34.343434343434346</v>
      </c>
      <c r="JS77" s="174">
        <v>35.703363914373085</v>
      </c>
      <c r="JT77" s="174">
        <v>35.653518948182523</v>
      </c>
      <c r="JU77" s="174">
        <v>35.812883435582819</v>
      </c>
      <c r="JV77" s="174">
        <v>35.774865073245955</v>
      </c>
      <c r="JW77" s="174">
        <v>37.014470677837011</v>
      </c>
      <c r="JX77" s="174">
        <v>36.559139784946233</v>
      </c>
      <c r="JY77" s="174">
        <v>36.84210526315789</v>
      </c>
      <c r="JZ77" s="174">
        <v>37.048424289008452</v>
      </c>
      <c r="KA77" s="174">
        <v>36.42585551330798</v>
      </c>
      <c r="KB77" s="174">
        <v>33.485540334855401</v>
      </c>
      <c r="KC77" s="174">
        <v>21.28829536527887</v>
      </c>
      <c r="KD77" s="174">
        <v>36.287878787878789</v>
      </c>
      <c r="KE77" s="174">
        <v>34.343434343434346</v>
      </c>
      <c r="KF77" s="174">
        <v>35.703363914373085</v>
      </c>
      <c r="KG77" s="174">
        <v>35.653518948182523</v>
      </c>
      <c r="KH77" s="174">
        <v>35.812883435582819</v>
      </c>
      <c r="KI77" s="174">
        <v>35.774865073245955</v>
      </c>
      <c r="KJ77" s="174">
        <v>37.014470677837011</v>
      </c>
      <c r="KK77" s="174">
        <v>36.559139784946233</v>
      </c>
      <c r="KL77" s="174">
        <v>36.84210526315789</v>
      </c>
      <c r="KM77" s="174">
        <v>37.048424289008452</v>
      </c>
      <c r="KN77" s="174">
        <v>36.42585551330798</v>
      </c>
      <c r="KO77" s="174">
        <v>33.485540334855401</v>
      </c>
      <c r="KP77" s="174">
        <v>21.28829536527887</v>
      </c>
      <c r="KQ77" s="174">
        <v>36.287878787878789</v>
      </c>
      <c r="KR77" s="173">
        <v>11.688311688311689</v>
      </c>
      <c r="KS77" s="174">
        <v>11.603053435114502</v>
      </c>
      <c r="KT77" s="174">
        <v>11.805026656511806</v>
      </c>
      <c r="KU77" s="174">
        <v>11.733128834355828</v>
      </c>
      <c r="KV77" s="174">
        <v>12.01848998459168</v>
      </c>
      <c r="KW77" s="174">
        <v>11.615384615384613</v>
      </c>
      <c r="KX77" s="174">
        <v>11.246200607902736</v>
      </c>
      <c r="KY77" s="174">
        <v>11.3914373088685</v>
      </c>
      <c r="KZ77" s="174">
        <v>11.229946524064168</v>
      </c>
      <c r="LA77" s="174">
        <v>10.947204968944096</v>
      </c>
      <c r="LB77" s="174">
        <v>10.932721712538223</v>
      </c>
      <c r="LC77" s="174">
        <v>10.856269113149846</v>
      </c>
      <c r="LD77" s="174">
        <v>11.441647597254006</v>
      </c>
      <c r="LE77" s="174">
        <v>11.517925247902363</v>
      </c>
      <c r="LF77" s="174">
        <v>11.585365853658535</v>
      </c>
      <c r="LG77" s="174">
        <v>11.398176291793312</v>
      </c>
      <c r="LH77" s="174">
        <v>11.500380807311499</v>
      </c>
      <c r="LI77" s="174">
        <v>11.562021439509952</v>
      </c>
      <c r="LJ77" s="174">
        <v>12.079510703363914</v>
      </c>
      <c r="LK77" s="174">
        <v>11.467889908256881</v>
      </c>
      <c r="LL77" s="174">
        <v>10.95890410958904</v>
      </c>
      <c r="LM77" s="174">
        <v>11.665387567152724</v>
      </c>
      <c r="LN77" s="174">
        <v>11.683320522674864</v>
      </c>
      <c r="LO77" s="174">
        <v>12.079510703363914</v>
      </c>
      <c r="LP77" s="174">
        <v>12.126111560226354</v>
      </c>
      <c r="LQ77" s="174">
        <v>11.415525114155251</v>
      </c>
      <c r="LR77" s="174">
        <v>11.229946524064168</v>
      </c>
      <c r="LS77" s="174">
        <v>35.446906035141332</v>
      </c>
      <c r="LT77" s="174">
        <v>37.519025875190259</v>
      </c>
      <c r="LU77" s="174">
        <v>35.736196319018411</v>
      </c>
      <c r="LV77" s="174">
        <v>35.714285714285708</v>
      </c>
      <c r="LW77" s="174">
        <v>35.388127853881286</v>
      </c>
      <c r="LX77" s="174">
        <v>34.503816793893129</v>
      </c>
      <c r="LY77" s="174">
        <v>35.48632218844984</v>
      </c>
      <c r="LZ77" s="174">
        <v>35.768645357686452</v>
      </c>
      <c r="MA77" s="174">
        <v>35.828877005347593</v>
      </c>
      <c r="MB77" s="174">
        <v>35.714285714285708</v>
      </c>
      <c r="MC77" s="174">
        <v>35.963581183611531</v>
      </c>
      <c r="MD77" s="174">
        <v>36.315390447308559</v>
      </c>
      <c r="ME77" s="174">
        <v>38.909634055265123</v>
      </c>
      <c r="MF77" s="174">
        <v>35.320754716981142</v>
      </c>
      <c r="MG77" s="174">
        <v>35.397553516819571</v>
      </c>
      <c r="MH77" s="174">
        <v>35.899390243902438</v>
      </c>
      <c r="MI77" s="174">
        <v>35.593220338983059</v>
      </c>
      <c r="MJ77" s="174">
        <v>35.383447228549734</v>
      </c>
      <c r="MK77" s="174">
        <v>33.257403189066068</v>
      </c>
      <c r="ML77" s="174">
        <v>35.235920852359207</v>
      </c>
    </row>
    <row r="78" spans="1:350">
      <c r="A78" s="195" t="s">
        <v>79</v>
      </c>
      <c r="B78" s="83">
        <v>100</v>
      </c>
      <c r="C78" s="83">
        <v>100</v>
      </c>
      <c r="D78" s="83">
        <v>100</v>
      </c>
      <c r="E78" s="83">
        <v>100</v>
      </c>
      <c r="F78" s="83">
        <v>100</v>
      </c>
      <c r="G78" s="83">
        <v>100</v>
      </c>
      <c r="H78" s="83">
        <v>100</v>
      </c>
      <c r="I78" s="83">
        <v>100</v>
      </c>
      <c r="J78" s="83">
        <v>100.00000000000001</v>
      </c>
      <c r="K78" s="83">
        <v>100</v>
      </c>
      <c r="L78" s="83">
        <v>100</v>
      </c>
      <c r="M78" s="83">
        <v>100</v>
      </c>
      <c r="N78" s="83">
        <v>99.999999999999986</v>
      </c>
      <c r="O78" s="83">
        <v>100</v>
      </c>
      <c r="P78" s="83">
        <v>100</v>
      </c>
      <c r="Q78" s="83">
        <v>100</v>
      </c>
      <c r="R78" s="83">
        <v>99.999999999999986</v>
      </c>
      <c r="S78" s="83">
        <v>100</v>
      </c>
      <c r="T78" s="83">
        <v>99.999999999999986</v>
      </c>
      <c r="U78" s="83">
        <v>100</v>
      </c>
      <c r="V78" s="83">
        <v>100</v>
      </c>
      <c r="W78" s="83">
        <v>100</v>
      </c>
      <c r="X78" s="83">
        <v>100</v>
      </c>
      <c r="Y78" s="83">
        <v>99.999999999999986</v>
      </c>
      <c r="Z78" s="83">
        <v>100</v>
      </c>
      <c r="AA78" s="83">
        <v>100</v>
      </c>
      <c r="AB78" s="83">
        <v>100</v>
      </c>
      <c r="AC78" s="83">
        <v>100</v>
      </c>
      <c r="AD78" s="83">
        <v>100</v>
      </c>
      <c r="AE78" s="83">
        <v>100</v>
      </c>
      <c r="AF78" s="83">
        <v>99.999999999999986</v>
      </c>
      <c r="AG78" s="83">
        <v>100</v>
      </c>
      <c r="AH78" s="83">
        <v>100</v>
      </c>
      <c r="AI78" s="83">
        <v>100</v>
      </c>
      <c r="AJ78" s="83">
        <v>100</v>
      </c>
      <c r="AK78" s="83">
        <v>99.999999999999986</v>
      </c>
      <c r="AL78" s="83">
        <v>100</v>
      </c>
      <c r="AM78" s="83">
        <v>100</v>
      </c>
      <c r="AN78" s="83">
        <v>100</v>
      </c>
      <c r="AO78" s="83">
        <v>99.999999999999986</v>
      </c>
      <c r="AP78" s="83">
        <v>100</v>
      </c>
      <c r="AQ78" s="83">
        <v>100</v>
      </c>
      <c r="AR78" s="83">
        <v>100.00000000000001</v>
      </c>
      <c r="AS78" s="83">
        <v>100</v>
      </c>
      <c r="AT78" s="83">
        <v>100</v>
      </c>
      <c r="AU78" s="83">
        <v>100</v>
      </c>
      <c r="AV78" s="83">
        <v>100</v>
      </c>
      <c r="AW78" s="83">
        <v>100</v>
      </c>
      <c r="AX78" s="83">
        <v>100.00000000000003</v>
      </c>
      <c r="AY78" s="83">
        <v>100</v>
      </c>
      <c r="AZ78" s="83">
        <v>100</v>
      </c>
      <c r="BA78" s="84">
        <v>99.999999999999986</v>
      </c>
      <c r="BB78" s="83">
        <v>100</v>
      </c>
      <c r="BC78" s="83">
        <v>100</v>
      </c>
      <c r="BD78" s="83">
        <v>100</v>
      </c>
      <c r="BE78" s="83">
        <v>100</v>
      </c>
      <c r="BF78" s="83">
        <v>100</v>
      </c>
      <c r="BG78" s="83">
        <v>100</v>
      </c>
      <c r="BH78" s="83">
        <v>100</v>
      </c>
      <c r="BI78" s="83">
        <v>100</v>
      </c>
      <c r="BJ78" s="83">
        <v>100</v>
      </c>
      <c r="BK78" s="83">
        <v>100.00000000000001</v>
      </c>
      <c r="BL78" s="83">
        <v>100</v>
      </c>
      <c r="BM78" s="83">
        <v>100</v>
      </c>
      <c r="BN78" s="83">
        <v>100</v>
      </c>
      <c r="BO78" s="83">
        <v>100</v>
      </c>
      <c r="BP78" s="83">
        <v>100</v>
      </c>
      <c r="BQ78" s="83">
        <v>100</v>
      </c>
      <c r="BR78" s="83">
        <v>100</v>
      </c>
      <c r="BS78" s="83">
        <v>100.00000000000001</v>
      </c>
      <c r="BT78" s="83">
        <v>100</v>
      </c>
      <c r="BU78" s="83">
        <v>100</v>
      </c>
      <c r="BV78" s="83">
        <v>100</v>
      </c>
      <c r="BW78" s="83">
        <v>100</v>
      </c>
      <c r="BX78" s="83">
        <v>100</v>
      </c>
      <c r="BY78" s="83">
        <v>100</v>
      </c>
      <c r="BZ78" s="83">
        <v>100</v>
      </c>
      <c r="CA78" s="83">
        <v>100</v>
      </c>
      <c r="CB78" s="83">
        <v>100</v>
      </c>
      <c r="CC78" s="83">
        <v>100</v>
      </c>
      <c r="CD78" s="83">
        <v>99.999999999999986</v>
      </c>
      <c r="CE78" s="83">
        <v>100</v>
      </c>
      <c r="CF78" s="83">
        <v>100</v>
      </c>
      <c r="CG78" s="83">
        <v>100</v>
      </c>
      <c r="CH78" s="83">
        <v>100.00000000000001</v>
      </c>
      <c r="CI78" s="83">
        <v>100</v>
      </c>
      <c r="CJ78" s="83">
        <v>100</v>
      </c>
      <c r="CK78" s="83">
        <v>100.00000000000001</v>
      </c>
      <c r="CL78" s="83">
        <v>99.999999999999986</v>
      </c>
      <c r="CM78" s="94">
        <v>172.6993865030675</v>
      </c>
      <c r="CN78" s="85">
        <v>172.53086419753086</v>
      </c>
      <c r="CO78" s="85">
        <v>172.38461538461539</v>
      </c>
      <c r="CP78" s="85">
        <v>172.67128560431101</v>
      </c>
      <c r="CQ78" s="85">
        <v>172.24770642201835</v>
      </c>
      <c r="CR78" s="85">
        <v>172.31245166279967</v>
      </c>
      <c r="CS78" s="85">
        <v>172.53521126760563</v>
      </c>
      <c r="CT78" s="85">
        <v>172.63643351268257</v>
      </c>
      <c r="CU78" s="85">
        <v>172.52494244052187</v>
      </c>
      <c r="CV78" s="85">
        <v>172.33877233877234</v>
      </c>
      <c r="CW78" s="85">
        <v>172.63643351268254</v>
      </c>
      <c r="CX78" s="85">
        <v>172.4693251533742</v>
      </c>
      <c r="CY78" s="85">
        <v>172.32074016962218</v>
      </c>
      <c r="CZ78" s="85">
        <v>172.73425499231951</v>
      </c>
      <c r="DA78" s="85">
        <v>172.36842105263159</v>
      </c>
      <c r="DB78" s="85">
        <v>172.91178766588601</v>
      </c>
      <c r="DC78" s="85">
        <v>172.33716475095784</v>
      </c>
      <c r="DD78" s="85">
        <v>172.463768115942</v>
      </c>
      <c r="DE78" s="85">
        <v>173.68421052631578</v>
      </c>
      <c r="DF78" s="85">
        <v>172.08588957055213</v>
      </c>
      <c r="DG78" s="85">
        <v>172.58687258687257</v>
      </c>
      <c r="DH78" s="85">
        <v>172.46153846153845</v>
      </c>
      <c r="DI78" s="85">
        <v>172.34701781564678</v>
      </c>
      <c r="DJ78" s="85">
        <v>171.89189189189187</v>
      </c>
      <c r="DK78" s="85">
        <v>172.09302325581396</v>
      </c>
      <c r="DL78" s="85">
        <v>173.17629179331306</v>
      </c>
      <c r="DM78" s="85">
        <v>173.26732673267327</v>
      </c>
      <c r="DN78" s="85">
        <v>173.18563789152023</v>
      </c>
      <c r="DO78" s="85">
        <v>172.9607250755287</v>
      </c>
      <c r="DP78" s="85">
        <v>173.1240428790199</v>
      </c>
      <c r="DQ78" s="85">
        <v>99.999999999999972</v>
      </c>
      <c r="DR78" s="85">
        <v>100</v>
      </c>
      <c r="DS78" s="85">
        <v>100</v>
      </c>
      <c r="DT78" s="85">
        <v>171.48347425057648</v>
      </c>
      <c r="DU78" s="85">
        <v>100</v>
      </c>
      <c r="DV78" s="85">
        <v>100</v>
      </c>
      <c r="DW78" s="85">
        <v>100</v>
      </c>
      <c r="DX78" s="85">
        <v>99.999999999999986</v>
      </c>
      <c r="DY78" s="85">
        <v>99.999999999999986</v>
      </c>
      <c r="DZ78" s="85">
        <v>100</v>
      </c>
      <c r="EA78" s="173">
        <v>100</v>
      </c>
      <c r="EB78" s="174">
        <v>100.00000000000001</v>
      </c>
      <c r="EC78" s="174">
        <v>100</v>
      </c>
      <c r="ED78" s="174">
        <v>99.999999999999986</v>
      </c>
      <c r="EE78" s="174">
        <v>100</v>
      </c>
      <c r="EF78" s="174">
        <v>99.999999999999986</v>
      </c>
      <c r="EG78" s="174">
        <v>99.999999999999986</v>
      </c>
      <c r="EH78" s="174">
        <v>100</v>
      </c>
      <c r="EI78" s="174">
        <v>100.00000000000001</v>
      </c>
      <c r="EJ78" s="174">
        <v>100</v>
      </c>
      <c r="EK78" s="174">
        <v>100</v>
      </c>
      <c r="EL78" s="174">
        <v>99.999999999999986</v>
      </c>
      <c r="EM78" s="174">
        <v>100</v>
      </c>
      <c r="EN78" s="174">
        <v>100</v>
      </c>
      <c r="EO78" s="174">
        <v>100</v>
      </c>
      <c r="EP78" s="174">
        <v>100</v>
      </c>
      <c r="EQ78" s="174">
        <v>100.00000000000001</v>
      </c>
      <c r="ER78" s="174">
        <v>100.00000000000001</v>
      </c>
      <c r="ES78" s="174">
        <v>100</v>
      </c>
      <c r="ET78" s="174">
        <v>100</v>
      </c>
      <c r="EU78" s="174">
        <v>100</v>
      </c>
      <c r="EV78" s="174">
        <v>100</v>
      </c>
      <c r="EW78" s="174">
        <v>99.999999999999986</v>
      </c>
      <c r="EX78" s="174">
        <v>100.00000000000001</v>
      </c>
      <c r="EY78" s="174">
        <v>100.00000000000001</v>
      </c>
      <c r="EZ78" s="174">
        <v>100</v>
      </c>
      <c r="FA78" s="174">
        <v>100</v>
      </c>
      <c r="FB78" s="174">
        <v>100</v>
      </c>
      <c r="FC78" s="174">
        <v>100</v>
      </c>
      <c r="FD78" s="174">
        <v>100</v>
      </c>
      <c r="FE78" s="174">
        <v>100</v>
      </c>
      <c r="FF78" s="174">
        <v>99.999999999999986</v>
      </c>
      <c r="FG78" s="174">
        <v>100</v>
      </c>
      <c r="FH78" s="174">
        <v>100</v>
      </c>
      <c r="FI78" s="174">
        <v>100</v>
      </c>
      <c r="FJ78" s="174">
        <v>100</v>
      </c>
      <c r="FK78" s="174">
        <v>99.999999999999986</v>
      </c>
      <c r="FL78" s="174">
        <v>100</v>
      </c>
      <c r="FM78" s="174">
        <v>100</v>
      </c>
      <c r="FN78" s="174">
        <v>100</v>
      </c>
      <c r="FO78" s="174">
        <v>100</v>
      </c>
      <c r="FP78" s="174">
        <v>100</v>
      </c>
      <c r="FQ78" s="174">
        <v>100.00000000000001</v>
      </c>
      <c r="FR78" s="174">
        <v>99.999999999999986</v>
      </c>
      <c r="FS78" s="174">
        <v>100</v>
      </c>
      <c r="FT78" s="174">
        <v>100</v>
      </c>
      <c r="FU78" s="174">
        <v>100</v>
      </c>
      <c r="FV78" s="174">
        <v>99.999999999999986</v>
      </c>
      <c r="FW78" s="174">
        <v>100</v>
      </c>
      <c r="FX78" s="174">
        <v>100</v>
      </c>
      <c r="FY78" s="174">
        <v>100</v>
      </c>
      <c r="FZ78" s="174">
        <v>100</v>
      </c>
      <c r="GA78" s="174">
        <v>100</v>
      </c>
      <c r="GB78" s="174">
        <v>100</v>
      </c>
      <c r="GC78" s="174">
        <v>100</v>
      </c>
      <c r="GD78" s="174">
        <v>100</v>
      </c>
      <c r="GE78" s="174">
        <v>100</v>
      </c>
      <c r="GF78" s="173">
        <v>100</v>
      </c>
      <c r="GG78" s="174">
        <v>100</v>
      </c>
      <c r="GH78" s="174">
        <v>100</v>
      </c>
      <c r="GI78" s="174">
        <v>100</v>
      </c>
      <c r="GJ78" s="174">
        <v>99.999999999999986</v>
      </c>
      <c r="GK78" s="174">
        <v>100</v>
      </c>
      <c r="GL78" s="174">
        <v>100</v>
      </c>
      <c r="GM78" s="174">
        <v>99.999999999999986</v>
      </c>
      <c r="GN78" s="174">
        <v>100</v>
      </c>
      <c r="GO78" s="174">
        <v>100</v>
      </c>
      <c r="GP78" s="174">
        <v>100</v>
      </c>
      <c r="GQ78" s="174">
        <v>99.999999999999986</v>
      </c>
      <c r="GR78" s="174">
        <v>100</v>
      </c>
      <c r="GS78" s="174">
        <v>100</v>
      </c>
      <c r="GT78" s="174">
        <v>100</v>
      </c>
      <c r="GU78" s="174">
        <v>100</v>
      </c>
      <c r="GV78" s="174">
        <v>100</v>
      </c>
      <c r="GW78" s="174">
        <v>100</v>
      </c>
      <c r="GX78" s="174">
        <v>100</v>
      </c>
      <c r="GY78" s="174">
        <v>100.00000000000001</v>
      </c>
      <c r="GZ78" s="174">
        <v>100</v>
      </c>
      <c r="HA78" s="174">
        <v>100.00000000000001</v>
      </c>
      <c r="HB78" s="174">
        <v>100.00000000000001</v>
      </c>
      <c r="HC78" s="174">
        <v>100</v>
      </c>
      <c r="HD78" s="174">
        <v>100</v>
      </c>
      <c r="HE78" s="174">
        <v>100</v>
      </c>
      <c r="HF78" s="174">
        <v>100</v>
      </c>
      <c r="HG78" s="174">
        <v>100</v>
      </c>
      <c r="HH78" s="174">
        <v>100</v>
      </c>
      <c r="HI78" s="174">
        <v>100</v>
      </c>
      <c r="HJ78" s="174">
        <v>100</v>
      </c>
      <c r="HK78" s="174">
        <v>100</v>
      </c>
      <c r="HL78" s="174">
        <v>100</v>
      </c>
      <c r="HM78" s="174">
        <v>100</v>
      </c>
      <c r="HN78" s="174">
        <v>100</v>
      </c>
      <c r="HO78" s="174">
        <v>100</v>
      </c>
      <c r="HP78" s="174">
        <v>100</v>
      </c>
      <c r="HQ78" s="174">
        <v>100</v>
      </c>
      <c r="HR78" s="173">
        <v>100</v>
      </c>
      <c r="HS78" s="174">
        <v>100</v>
      </c>
      <c r="HT78" s="174">
        <v>99.999999999999986</v>
      </c>
      <c r="HU78" s="174">
        <v>100</v>
      </c>
      <c r="HV78" s="174">
        <v>100</v>
      </c>
      <c r="HW78" s="174">
        <v>99.999999999999986</v>
      </c>
      <c r="HX78" s="174">
        <v>100</v>
      </c>
      <c r="HY78" s="174">
        <v>100</v>
      </c>
      <c r="HZ78" s="174">
        <v>100</v>
      </c>
      <c r="IA78" s="174">
        <v>100</v>
      </c>
      <c r="IB78" s="174">
        <v>100</v>
      </c>
      <c r="IC78" s="174">
        <v>100</v>
      </c>
      <c r="ID78" s="174">
        <v>100</v>
      </c>
      <c r="IE78" s="174">
        <v>100</v>
      </c>
      <c r="IF78" s="174">
        <v>100</v>
      </c>
      <c r="IG78" s="174">
        <v>100</v>
      </c>
      <c r="IH78" s="174">
        <v>99.999999999999986</v>
      </c>
      <c r="II78" s="174">
        <v>99.999999999999986</v>
      </c>
      <c r="IJ78" s="174">
        <v>100.00000000000001</v>
      </c>
      <c r="IK78" s="174">
        <v>99.999999999999986</v>
      </c>
      <c r="IL78" s="174">
        <v>100</v>
      </c>
      <c r="IM78" s="174">
        <v>100</v>
      </c>
      <c r="IN78" s="174">
        <v>100</v>
      </c>
      <c r="IO78" s="174">
        <v>100</v>
      </c>
      <c r="IP78" s="174">
        <v>100</v>
      </c>
      <c r="IQ78" s="174">
        <v>99.999999999999986</v>
      </c>
      <c r="IR78" s="174">
        <v>100</v>
      </c>
      <c r="IS78" s="174">
        <v>100.00000000000001</v>
      </c>
      <c r="IT78" s="174">
        <v>100</v>
      </c>
      <c r="IU78" s="174">
        <v>100.00000000000001</v>
      </c>
      <c r="IV78" s="174">
        <v>100</v>
      </c>
      <c r="IW78" s="174">
        <v>100</v>
      </c>
      <c r="IX78" s="174">
        <v>100.00000000000001</v>
      </c>
      <c r="IY78" s="174">
        <v>100</v>
      </c>
      <c r="IZ78" s="174">
        <v>100</v>
      </c>
      <c r="JA78" s="174">
        <v>100</v>
      </c>
      <c r="JB78" s="174">
        <v>100</v>
      </c>
      <c r="JC78" s="174">
        <v>100</v>
      </c>
      <c r="JD78" s="174">
        <v>100</v>
      </c>
      <c r="JE78" s="174">
        <v>99.999999999999986</v>
      </c>
      <c r="JF78" s="174">
        <v>100</v>
      </c>
      <c r="JG78" s="174">
        <v>100.00000000000001</v>
      </c>
      <c r="JH78" s="174">
        <v>100</v>
      </c>
      <c r="JI78" s="174">
        <v>100</v>
      </c>
      <c r="JJ78" s="174">
        <v>100</v>
      </c>
      <c r="JK78" s="174">
        <v>100</v>
      </c>
      <c r="JL78" s="174">
        <v>100</v>
      </c>
      <c r="JM78" s="174">
        <v>100</v>
      </c>
      <c r="JN78" s="174">
        <v>100</v>
      </c>
      <c r="JO78" s="174">
        <v>100</v>
      </c>
      <c r="JP78" s="174">
        <v>100</v>
      </c>
      <c r="JQ78" s="174">
        <v>100</v>
      </c>
      <c r="JR78" s="174">
        <v>100</v>
      </c>
      <c r="JS78" s="174">
        <v>100</v>
      </c>
      <c r="JT78" s="174">
        <v>100</v>
      </c>
      <c r="JU78" s="174">
        <v>100</v>
      </c>
      <c r="JV78" s="174">
        <v>100</v>
      </c>
      <c r="JW78" s="174">
        <v>100</v>
      </c>
      <c r="JX78" s="174">
        <v>100</v>
      </c>
      <c r="JY78" s="174">
        <v>100</v>
      </c>
      <c r="JZ78" s="174">
        <v>100</v>
      </c>
      <c r="KA78" s="174">
        <v>100</v>
      </c>
      <c r="KB78" s="174">
        <v>100</v>
      </c>
      <c r="KC78" s="174">
        <v>100</v>
      </c>
      <c r="KD78" s="174">
        <v>100</v>
      </c>
      <c r="KE78" s="174">
        <v>100</v>
      </c>
      <c r="KF78" s="174">
        <v>100</v>
      </c>
      <c r="KG78" s="174">
        <v>100</v>
      </c>
      <c r="KH78" s="174">
        <v>100</v>
      </c>
      <c r="KI78" s="174">
        <v>100</v>
      </c>
      <c r="KJ78" s="174">
        <v>100</v>
      </c>
      <c r="KK78" s="174">
        <v>100</v>
      </c>
      <c r="KL78" s="174">
        <v>100</v>
      </c>
      <c r="KM78" s="174">
        <v>100</v>
      </c>
      <c r="KN78" s="174">
        <v>100</v>
      </c>
      <c r="KO78" s="174">
        <v>100</v>
      </c>
      <c r="KP78" s="174">
        <v>100</v>
      </c>
      <c r="KQ78" s="174">
        <v>100</v>
      </c>
      <c r="KR78" s="173">
        <v>100</v>
      </c>
      <c r="KS78" s="174">
        <v>100</v>
      </c>
      <c r="KT78" s="174">
        <v>100</v>
      </c>
      <c r="KU78" s="174">
        <v>100</v>
      </c>
      <c r="KV78" s="174">
        <v>100.00000000000001</v>
      </c>
      <c r="KW78" s="174">
        <v>99.999999999999986</v>
      </c>
      <c r="KX78" s="174">
        <v>100.00000000000001</v>
      </c>
      <c r="KY78" s="174">
        <v>100</v>
      </c>
      <c r="KZ78" s="174">
        <v>100</v>
      </c>
      <c r="LA78" s="174">
        <v>99.999999999999986</v>
      </c>
      <c r="LB78" s="174">
        <v>100</v>
      </c>
      <c r="LC78" s="174">
        <v>100.00000000000001</v>
      </c>
      <c r="LD78" s="174">
        <v>100.00000000000001</v>
      </c>
      <c r="LE78" s="174">
        <v>100.00000000000001</v>
      </c>
      <c r="LF78" s="174">
        <v>100</v>
      </c>
      <c r="LG78" s="174">
        <v>100</v>
      </c>
      <c r="LH78" s="174">
        <v>100</v>
      </c>
      <c r="LI78" s="174">
        <v>99.999999999999986</v>
      </c>
      <c r="LJ78" s="174">
        <v>100</v>
      </c>
      <c r="LK78" s="174">
        <v>99.999999999999986</v>
      </c>
      <c r="LL78" s="174">
        <v>100.00000000000001</v>
      </c>
      <c r="LM78" s="174">
        <v>100</v>
      </c>
      <c r="LN78" s="174">
        <v>100</v>
      </c>
      <c r="LO78" s="174">
        <v>100</v>
      </c>
      <c r="LP78" s="174">
        <v>99.999999999999986</v>
      </c>
      <c r="LQ78" s="174">
        <v>100</v>
      </c>
      <c r="LR78" s="174">
        <v>100</v>
      </c>
      <c r="LS78" s="174">
        <v>100</v>
      </c>
      <c r="LT78" s="174">
        <v>100</v>
      </c>
      <c r="LU78" s="174">
        <v>100</v>
      </c>
      <c r="LV78" s="174">
        <v>99.999999999999986</v>
      </c>
      <c r="LW78" s="174">
        <v>100</v>
      </c>
      <c r="LX78" s="174">
        <v>100</v>
      </c>
      <c r="LY78" s="174">
        <v>99.999999999999972</v>
      </c>
      <c r="LZ78" s="174">
        <v>100</v>
      </c>
      <c r="MA78" s="174">
        <v>100</v>
      </c>
      <c r="MB78" s="174">
        <v>100</v>
      </c>
      <c r="MC78" s="174">
        <v>100</v>
      </c>
      <c r="MD78" s="174">
        <v>100</v>
      </c>
      <c r="ME78" s="174">
        <v>100</v>
      </c>
      <c r="MF78" s="174">
        <v>100.00000000000001</v>
      </c>
      <c r="MG78" s="174">
        <v>99.999999999999986</v>
      </c>
      <c r="MH78" s="174">
        <v>100</v>
      </c>
      <c r="MI78" s="174">
        <v>100.00000000000001</v>
      </c>
      <c r="MJ78" s="174">
        <v>100</v>
      </c>
      <c r="MK78" s="174">
        <v>100.00000000000001</v>
      </c>
      <c r="ML78" s="174">
        <v>100</v>
      </c>
    </row>
    <row r="79" spans="1:350">
      <c r="A79" s="195" t="s">
        <v>54</v>
      </c>
      <c r="B79" s="83">
        <v>30.584192439862541</v>
      </c>
      <c r="C79" s="83">
        <v>30.7426597582038</v>
      </c>
      <c r="D79" s="83">
        <v>31.055363321799305</v>
      </c>
      <c r="E79" s="83">
        <v>30.762564991334486</v>
      </c>
      <c r="F79" s="83">
        <v>31.078767123287669</v>
      </c>
      <c r="G79" s="83">
        <v>31.016507384882708</v>
      </c>
      <c r="H79" s="83">
        <v>31.103388357949608</v>
      </c>
      <c r="I79" s="83">
        <v>30.843585237258349</v>
      </c>
      <c r="J79" s="83">
        <v>30.7426597582038</v>
      </c>
      <c r="K79" s="83">
        <v>30.942091616248913</v>
      </c>
      <c r="L79" s="83">
        <v>31.11888111888112</v>
      </c>
      <c r="M79" s="83">
        <v>30.79584775086505</v>
      </c>
      <c r="N79" s="83">
        <v>31.055363321799305</v>
      </c>
      <c r="O79" s="83">
        <v>31.055363321799305</v>
      </c>
      <c r="P79" s="83">
        <v>30.577088716623596</v>
      </c>
      <c r="Q79" s="83">
        <v>31.016507384882708</v>
      </c>
      <c r="R79" s="83">
        <v>31.488203266787657</v>
      </c>
      <c r="S79" s="83">
        <v>30.987124463519311</v>
      </c>
      <c r="T79" s="83">
        <v>30.907534246575334</v>
      </c>
      <c r="U79" s="83">
        <v>30.477031802120141</v>
      </c>
      <c r="V79" s="83">
        <v>31.762652705061083</v>
      </c>
      <c r="W79" s="83">
        <v>31.762652705061083</v>
      </c>
      <c r="X79" s="83">
        <v>30.789245446660885</v>
      </c>
      <c r="Y79" s="83">
        <v>30.915371329879093</v>
      </c>
      <c r="Z79" s="83">
        <v>31.331592689295039</v>
      </c>
      <c r="AA79" s="83">
        <v>35.170603674540686</v>
      </c>
      <c r="AB79" s="83">
        <v>35.578583765112256</v>
      </c>
      <c r="AC79" s="83">
        <v>35.396687009590238</v>
      </c>
      <c r="AD79" s="83">
        <v>35.10452961672474</v>
      </c>
      <c r="AE79" s="83">
        <v>35.047951176983432</v>
      </c>
      <c r="AF79" s="83">
        <v>35.365853658536587</v>
      </c>
      <c r="AG79" s="83">
        <v>35.478260869565212</v>
      </c>
      <c r="AH79" s="83">
        <v>35.258092738407704</v>
      </c>
      <c r="AI79" s="83">
        <v>34.891774891774894</v>
      </c>
      <c r="AJ79" s="83">
        <v>34.98694516971279</v>
      </c>
      <c r="AK79" s="83">
        <v>35.534317984361422</v>
      </c>
      <c r="AL79" s="83">
        <v>35.340314136125663</v>
      </c>
      <c r="AM79" s="83">
        <v>35.008665511265171</v>
      </c>
      <c r="AN79" s="83">
        <v>35.303388494877858</v>
      </c>
      <c r="AO79" s="83">
        <v>34.748603351955317</v>
      </c>
      <c r="AP79" s="83">
        <v>36.614645858343337</v>
      </c>
      <c r="AQ79" s="83">
        <v>36.658653846153847</v>
      </c>
      <c r="AR79" s="83">
        <v>36.154776299879082</v>
      </c>
      <c r="AS79" s="83">
        <v>36.599763872491138</v>
      </c>
      <c r="AT79" s="83">
        <v>37.212121212121211</v>
      </c>
      <c r="AU79" s="83">
        <v>36.650485436893199</v>
      </c>
      <c r="AV79" s="83">
        <v>36.58243080625752</v>
      </c>
      <c r="AW79" s="83">
        <v>37.304452466907335</v>
      </c>
      <c r="AX79" s="83">
        <v>36.180308422301302</v>
      </c>
      <c r="AY79" s="83">
        <v>36.440677966101696</v>
      </c>
      <c r="AZ79" s="83">
        <v>36.483253588516746</v>
      </c>
      <c r="BA79" s="84">
        <v>30.093776641091218</v>
      </c>
      <c r="BB79" s="83">
        <v>30.051369863013701</v>
      </c>
      <c r="BC79" s="83">
        <v>30.258620689655167</v>
      </c>
      <c r="BD79" s="83">
        <v>30.341880341880341</v>
      </c>
      <c r="BE79" s="83">
        <v>30.28764805414551</v>
      </c>
      <c r="BF79" s="83">
        <v>30.102915951972552</v>
      </c>
      <c r="BG79" s="83">
        <v>30.310880829015542</v>
      </c>
      <c r="BH79" s="83">
        <v>31.304347826086961</v>
      </c>
      <c r="BI79" s="83">
        <v>32.093425605536332</v>
      </c>
      <c r="BJ79" s="83">
        <v>31.089459698848536</v>
      </c>
      <c r="BK79" s="83">
        <v>30.863121185701825</v>
      </c>
      <c r="BL79" s="83">
        <v>30.689655172413794</v>
      </c>
      <c r="BM79" s="83">
        <v>30.397236614853195</v>
      </c>
      <c r="BN79" s="83">
        <v>30.565068493150683</v>
      </c>
      <c r="BO79" s="83">
        <v>30.565068493150683</v>
      </c>
      <c r="BP79" s="83">
        <v>30.445969125214408</v>
      </c>
      <c r="BQ79" s="83">
        <v>32.152117545375972</v>
      </c>
      <c r="BR79" s="83">
        <v>29.671280276816614</v>
      </c>
      <c r="BS79" s="83">
        <v>30.025884383088869</v>
      </c>
      <c r="BT79" s="83">
        <v>35.095320623916813</v>
      </c>
      <c r="BU79" s="83">
        <v>34.778837814397221</v>
      </c>
      <c r="BV79" s="83">
        <v>34.339948231233826</v>
      </c>
      <c r="BW79" s="83">
        <v>34.68507333908542</v>
      </c>
      <c r="BX79" s="83">
        <v>34.88964346349745</v>
      </c>
      <c r="BY79" s="83">
        <v>34.506437768240339</v>
      </c>
      <c r="BZ79" s="83">
        <v>34.801381692573401</v>
      </c>
      <c r="CA79" s="83">
        <v>35.107296137339056</v>
      </c>
      <c r="CB79" s="83">
        <v>38.194444444444443</v>
      </c>
      <c r="CC79" s="83">
        <v>36.658653846153847</v>
      </c>
      <c r="CD79" s="83">
        <v>38.554216867469876</v>
      </c>
      <c r="CE79" s="83">
        <v>40.512223515715952</v>
      </c>
      <c r="CF79" s="83">
        <v>40.762812872467222</v>
      </c>
      <c r="CG79" s="83">
        <v>40.090600226500563</v>
      </c>
      <c r="CH79" s="83">
        <v>39.344262295081961</v>
      </c>
      <c r="CI79" s="83">
        <v>38.42538190364278</v>
      </c>
      <c r="CJ79" s="83">
        <v>39.737470167064444</v>
      </c>
      <c r="CK79" s="83">
        <v>39.476813317479184</v>
      </c>
      <c r="CL79" s="83">
        <v>39.767441860465112</v>
      </c>
      <c r="CM79" s="81">
        <v>34.312878133102856</v>
      </c>
      <c r="CN79" s="82">
        <v>34.27835051546392</v>
      </c>
      <c r="CO79" s="82">
        <v>34.542314335060453</v>
      </c>
      <c r="CP79" s="82">
        <v>34.127659574468083</v>
      </c>
      <c r="CQ79" s="82">
        <v>34.169550173010386</v>
      </c>
      <c r="CR79" s="82">
        <v>34.648370497427109</v>
      </c>
      <c r="CS79" s="82">
        <v>34.465195246179967</v>
      </c>
      <c r="CT79" s="82">
        <v>34.27350427350428</v>
      </c>
      <c r="CU79" s="82">
        <v>34.195162635529606</v>
      </c>
      <c r="CV79" s="82">
        <v>33.760683760683754</v>
      </c>
      <c r="CW79" s="82">
        <v>33.811129848229342</v>
      </c>
      <c r="CX79" s="82">
        <v>33.617747440273035</v>
      </c>
      <c r="CY79" s="82">
        <v>34.152542372881356</v>
      </c>
      <c r="CZ79" s="82">
        <v>35.183527305282006</v>
      </c>
      <c r="DA79" s="82">
        <v>34.621993127147768</v>
      </c>
      <c r="DB79" s="82">
        <v>34.939759036144579</v>
      </c>
      <c r="DC79" s="82">
        <v>34.030100334448157</v>
      </c>
      <c r="DD79" s="82">
        <v>34.037162162162168</v>
      </c>
      <c r="DE79" s="82">
        <v>34.132231404958674</v>
      </c>
      <c r="DF79" s="82">
        <v>34.372367312552655</v>
      </c>
      <c r="DG79" s="82">
        <v>34.59879206212252</v>
      </c>
      <c r="DH79" s="82">
        <v>34.251290877796905</v>
      </c>
      <c r="DI79" s="83">
        <v>32.964224872231682</v>
      </c>
      <c r="DJ79" s="83">
        <v>27.993254637436767</v>
      </c>
      <c r="DK79" s="83">
        <v>29.915254237288135</v>
      </c>
      <c r="DL79" s="83">
        <v>30.083333333333336</v>
      </c>
      <c r="DM79" s="83">
        <v>31.296449215524358</v>
      </c>
      <c r="DN79" s="83">
        <v>30.212765957446809</v>
      </c>
      <c r="DO79" s="83">
        <v>27.956989247311832</v>
      </c>
      <c r="DP79" s="83">
        <v>27.318295739348368</v>
      </c>
      <c r="DQ79" s="83">
        <v>36.03707995365005</v>
      </c>
      <c r="DR79" s="83">
        <v>36.082474226804123</v>
      </c>
      <c r="DS79" s="83">
        <v>35.348837209302317</v>
      </c>
      <c r="DT79" s="83">
        <v>39.408284023668642</v>
      </c>
      <c r="DU79" s="83">
        <v>38.596491228070171</v>
      </c>
      <c r="DV79" s="83">
        <v>39.268867924528308</v>
      </c>
      <c r="DW79" s="83">
        <v>39.104829210836272</v>
      </c>
      <c r="DX79" s="83">
        <v>39.250275633958104</v>
      </c>
      <c r="DY79" s="83">
        <v>39.540229885057464</v>
      </c>
      <c r="DZ79" s="83">
        <v>39.372822299651574</v>
      </c>
      <c r="EA79" s="173">
        <v>28.656971770744232</v>
      </c>
      <c r="EB79" s="174">
        <v>28.353140916808151</v>
      </c>
      <c r="EC79" s="174">
        <v>29.001721170395871</v>
      </c>
      <c r="ED79" s="174">
        <v>28.681506849315074</v>
      </c>
      <c r="EE79" s="174">
        <v>32.358003442340795</v>
      </c>
      <c r="EF79" s="174">
        <v>32.08041958041958</v>
      </c>
      <c r="EG79" s="174">
        <v>35.277516462841014</v>
      </c>
      <c r="EH79" s="174">
        <v>31.574318381706245</v>
      </c>
      <c r="EI79" s="174">
        <v>31.523642732049041</v>
      </c>
      <c r="EJ79" s="174">
        <v>31.774051191526919</v>
      </c>
      <c r="EK79" s="174">
        <v>31.826086956521731</v>
      </c>
      <c r="EL79" s="174">
        <v>32.00707338638373</v>
      </c>
      <c r="EM79" s="174">
        <v>30.940170940170937</v>
      </c>
      <c r="EN79" s="174">
        <v>35.238095238095234</v>
      </c>
      <c r="EO79" s="174">
        <v>34.847161572052407</v>
      </c>
      <c r="EP79" s="174">
        <v>34.678111587982833</v>
      </c>
      <c r="EQ79" s="174">
        <v>34.86159169550173</v>
      </c>
      <c r="ER79" s="174">
        <v>34.865568083261053</v>
      </c>
      <c r="ES79" s="174">
        <v>35.503472222222221</v>
      </c>
      <c r="ET79" s="174">
        <v>35.030198446937014</v>
      </c>
      <c r="EU79" s="174">
        <v>35.228251507321268</v>
      </c>
      <c r="EV79" s="174">
        <v>35.132819194515854</v>
      </c>
      <c r="EW79" s="174">
        <v>35.004321521175456</v>
      </c>
      <c r="EX79" s="174">
        <v>34.90566037735848</v>
      </c>
      <c r="EY79" s="174">
        <v>35.769561478933795</v>
      </c>
      <c r="EZ79" s="174">
        <v>35.376532399299478</v>
      </c>
      <c r="FA79" s="174">
        <v>34.424778761061951</v>
      </c>
      <c r="FB79" s="174">
        <v>35.30950305143854</v>
      </c>
      <c r="FC79" s="174">
        <v>35.339638865004297</v>
      </c>
      <c r="FD79" s="174">
        <v>35.518157661647471</v>
      </c>
      <c r="FE79" s="174">
        <v>34.693877551020407</v>
      </c>
      <c r="FF79" s="174">
        <v>35.79234972677596</v>
      </c>
      <c r="FG79" s="174">
        <v>35.459183673469383</v>
      </c>
      <c r="FH79" s="174">
        <v>35.273972602739725</v>
      </c>
      <c r="FI79" s="174">
        <v>34.909716251074805</v>
      </c>
      <c r="FJ79" s="174">
        <v>35.193133047210303</v>
      </c>
      <c r="FK79" s="174">
        <v>31.761308950914341</v>
      </c>
      <c r="FL79" s="174">
        <v>33.078393881453152</v>
      </c>
      <c r="FM79" s="174">
        <v>36.380597014925371</v>
      </c>
      <c r="FN79" s="174">
        <v>0.3583321673429411</v>
      </c>
      <c r="FO79" s="174">
        <v>0.35913202016229934</v>
      </c>
      <c r="FP79" s="174">
        <v>40.02347417840376</v>
      </c>
      <c r="FQ79" s="174">
        <v>39.854191980558937</v>
      </c>
      <c r="FR79" s="174">
        <v>40.54696789536267</v>
      </c>
      <c r="FS79" s="174">
        <v>39.602803738317753</v>
      </c>
      <c r="FT79" s="174">
        <v>40.094899169632271</v>
      </c>
      <c r="FU79" s="174">
        <v>34.922394678492239</v>
      </c>
      <c r="FV79" s="174">
        <v>34.808612440191389</v>
      </c>
      <c r="FW79" s="174">
        <v>35.824436536180301</v>
      </c>
      <c r="FX79" s="174">
        <v>37.5</v>
      </c>
      <c r="FY79" s="174">
        <v>38.021454112038136</v>
      </c>
      <c r="FZ79" s="174">
        <v>40.262843488649942</v>
      </c>
      <c r="GA79" s="174">
        <v>39.047619047619051</v>
      </c>
      <c r="GB79" s="174">
        <v>40.697674418604649</v>
      </c>
      <c r="GC79" s="174">
        <v>40.503432494279174</v>
      </c>
      <c r="GD79" s="174">
        <v>41.755797444391902</v>
      </c>
      <c r="GE79" s="174">
        <v>38.896314683979398</v>
      </c>
      <c r="GF79" s="173">
        <v>30.557939914163089</v>
      </c>
      <c r="GG79" s="174">
        <v>30.008598452278591</v>
      </c>
      <c r="GH79" s="174">
        <v>30.605285592497872</v>
      </c>
      <c r="GI79" s="174">
        <v>30.188679245283023</v>
      </c>
      <c r="GJ79" s="174">
        <v>30.160067396798645</v>
      </c>
      <c r="GK79" s="174">
        <v>30.567315834038951</v>
      </c>
      <c r="GL79" s="174">
        <v>29.748482220294882</v>
      </c>
      <c r="GM79" s="174">
        <v>30.517241379310338</v>
      </c>
      <c r="GN79" s="174">
        <v>31.751509922346848</v>
      </c>
      <c r="GO79" s="174">
        <v>30.76263924592973</v>
      </c>
      <c r="GP79" s="174">
        <v>34.831460674157306</v>
      </c>
      <c r="GQ79" s="174">
        <v>35.086206896551722</v>
      </c>
      <c r="GR79" s="174">
        <v>34.339948231233826</v>
      </c>
      <c r="GS79" s="174">
        <v>34.715025906735754</v>
      </c>
      <c r="GT79" s="174">
        <v>34.678111587982833</v>
      </c>
      <c r="GU79" s="174">
        <v>34.190231362467863</v>
      </c>
      <c r="GV79" s="174">
        <v>30.7426597582038</v>
      </c>
      <c r="GW79" s="174">
        <v>30.502599653379548</v>
      </c>
      <c r="GX79" s="174">
        <v>30.381944444444443</v>
      </c>
      <c r="GY79" s="174">
        <v>32.277924362357084</v>
      </c>
      <c r="GZ79" s="174">
        <v>32.145960034752385</v>
      </c>
      <c r="HA79" s="174">
        <v>33.55263157894737</v>
      </c>
      <c r="HB79" s="174">
        <v>34.968777876895636</v>
      </c>
      <c r="HC79" s="174">
        <v>34.568965517241381</v>
      </c>
      <c r="HD79" s="174">
        <v>34.248927038626611</v>
      </c>
      <c r="HE79" s="174">
        <v>33.981403212172445</v>
      </c>
      <c r="HF79" s="174">
        <v>30.842514817642996</v>
      </c>
      <c r="HG79" s="174">
        <v>32.68233790213764</v>
      </c>
      <c r="HH79" s="174">
        <v>32.823129251700678</v>
      </c>
      <c r="HI79" s="174">
        <v>34.628824074734368</v>
      </c>
      <c r="HJ79" s="174">
        <v>32.351982618142316</v>
      </c>
      <c r="HK79" s="174">
        <v>37.766460531102219</v>
      </c>
      <c r="HL79" s="174">
        <v>33.47290999126129</v>
      </c>
      <c r="HM79" s="174">
        <v>36.208991494532192</v>
      </c>
      <c r="HN79" s="174">
        <v>35.924617196702002</v>
      </c>
      <c r="HO79" s="174">
        <v>35.906432748538009</v>
      </c>
      <c r="HP79" s="174">
        <v>34.42437923250565</v>
      </c>
      <c r="HQ79" s="174">
        <v>39.429928741092638</v>
      </c>
      <c r="HR79" s="173">
        <v>32.041343669250651</v>
      </c>
      <c r="HS79" s="174">
        <v>31.877729257641924</v>
      </c>
      <c r="HT79" s="174">
        <v>31.14610673665792</v>
      </c>
      <c r="HU79" s="174">
        <v>31.523642732049041</v>
      </c>
      <c r="HV79" s="174">
        <v>35.483870967741929</v>
      </c>
      <c r="HW79" s="174">
        <v>31.510416666666668</v>
      </c>
      <c r="HX79" s="174">
        <v>32.096635030198442</v>
      </c>
      <c r="HY79" s="174">
        <v>31.948051948051948</v>
      </c>
      <c r="HZ79" s="174">
        <v>31.968641114982578</v>
      </c>
      <c r="IA79" s="174">
        <v>32.291666666666671</v>
      </c>
      <c r="IB79" s="174">
        <v>32.519616390584133</v>
      </c>
      <c r="IC79" s="174">
        <v>32.269503546099294</v>
      </c>
      <c r="ID79" s="174">
        <v>32.593340060544904</v>
      </c>
      <c r="IE79" s="174">
        <v>32.31707317073171</v>
      </c>
      <c r="IF79" s="174">
        <v>32.460732984293195</v>
      </c>
      <c r="IG79" s="174">
        <v>31.857638888888889</v>
      </c>
      <c r="IH79" s="174">
        <v>31.601731601731604</v>
      </c>
      <c r="II79" s="174">
        <v>29.037800687285227</v>
      </c>
      <c r="IJ79" s="174">
        <v>28.718830610490116</v>
      </c>
      <c r="IK79" s="174">
        <v>31.833910034602081</v>
      </c>
      <c r="IL79" s="174">
        <v>31.869078380706284</v>
      </c>
      <c r="IM79" s="174">
        <v>31.660899653979236</v>
      </c>
      <c r="IN79" s="174">
        <v>34.72949389179756</v>
      </c>
      <c r="IO79" s="174">
        <v>35.222319093286835</v>
      </c>
      <c r="IP79" s="174">
        <v>33.272394881170023</v>
      </c>
      <c r="IQ79" s="174">
        <v>32.422907488986787</v>
      </c>
      <c r="IR79" s="174">
        <v>32.651245551601427</v>
      </c>
      <c r="IS79" s="174">
        <v>32.170880557977334</v>
      </c>
      <c r="IT79" s="174">
        <v>35.228251507321268</v>
      </c>
      <c r="IU79" s="174">
        <v>35.238095238095234</v>
      </c>
      <c r="IV79" s="174">
        <v>35.32934131736527</v>
      </c>
      <c r="IW79" s="174">
        <v>34.734133790737566</v>
      </c>
      <c r="IX79" s="174">
        <v>34.969853574504732</v>
      </c>
      <c r="IY79" s="174">
        <v>35.111876075731502</v>
      </c>
      <c r="IZ79" s="174">
        <v>35.264054514480407</v>
      </c>
      <c r="JA79" s="174">
        <v>34.793814432989691</v>
      </c>
      <c r="JB79" s="174">
        <v>35.646958011996574</v>
      </c>
      <c r="JC79" s="174">
        <v>30.529054640069386</v>
      </c>
      <c r="JD79" s="174">
        <v>31.0671256454389</v>
      </c>
      <c r="JE79" s="174">
        <v>30.662020905923349</v>
      </c>
      <c r="JF79" s="174">
        <v>30.375426621160411</v>
      </c>
      <c r="JG79" s="174">
        <v>30.882352941176471</v>
      </c>
      <c r="JH79" s="174">
        <v>31.084543125533731</v>
      </c>
      <c r="JI79" s="174">
        <v>30.603448275862068</v>
      </c>
      <c r="JJ79" s="174">
        <v>35.319516407599302</v>
      </c>
      <c r="JK79" s="174">
        <v>34.756097560975611</v>
      </c>
      <c r="JL79" s="174">
        <v>35.542168674698793</v>
      </c>
      <c r="JM79" s="174">
        <v>35.146804835924002</v>
      </c>
      <c r="JN79" s="174">
        <v>35.385949696444065</v>
      </c>
      <c r="JO79" s="174">
        <v>34.809027777777771</v>
      </c>
      <c r="JP79" s="174">
        <v>34.965034965034967</v>
      </c>
      <c r="JQ79" s="174">
        <v>35.02581755593804</v>
      </c>
      <c r="JR79" s="174">
        <v>37.278106508875744</v>
      </c>
      <c r="JS79" s="174">
        <v>37.217598097502972</v>
      </c>
      <c r="JT79" s="174">
        <v>38.10096153846154</v>
      </c>
      <c r="JU79" s="174">
        <v>41.696535244922337</v>
      </c>
      <c r="JV79" s="174">
        <v>41.296518607442977</v>
      </c>
      <c r="JW79" s="174">
        <v>37.363966142684404</v>
      </c>
      <c r="JX79" s="174">
        <v>37.046004842615012</v>
      </c>
      <c r="JY79" s="174">
        <v>37.19806763285024</v>
      </c>
      <c r="JZ79" s="174">
        <v>36.874236874236871</v>
      </c>
      <c r="KA79" s="174">
        <v>37.320574162679421</v>
      </c>
      <c r="KB79" s="174">
        <v>35.812356979405031</v>
      </c>
      <c r="KC79" s="174">
        <v>36.626746506986024</v>
      </c>
      <c r="KD79" s="174">
        <v>37.574316290130795</v>
      </c>
      <c r="KE79" s="174">
        <f>KE68/(KE68+KE66)*100</f>
        <v>37.278106508875744</v>
      </c>
      <c r="KF79" s="174">
        <f t="shared" ref="KF79:KQ79" si="0">KF68/(KF68+KF66)*100</f>
        <v>37.217598097502972</v>
      </c>
      <c r="KG79" s="174">
        <f t="shared" si="0"/>
        <v>38.10096153846154</v>
      </c>
      <c r="KH79" s="174">
        <f t="shared" si="0"/>
        <v>41.696535244922337</v>
      </c>
      <c r="KI79" s="174">
        <f t="shared" si="0"/>
        <v>41.296518607442977</v>
      </c>
      <c r="KJ79" s="174">
        <f t="shared" si="0"/>
        <v>37.363966142684404</v>
      </c>
      <c r="KK79" s="174">
        <f t="shared" si="0"/>
        <v>37.046004842615012</v>
      </c>
      <c r="KL79" s="174">
        <f t="shared" si="0"/>
        <v>37.19806763285024</v>
      </c>
      <c r="KM79" s="174">
        <f t="shared" si="0"/>
        <v>36.874236874236871</v>
      </c>
      <c r="KN79" s="174">
        <f t="shared" si="0"/>
        <v>37.320574162679421</v>
      </c>
      <c r="KO79" s="174">
        <f t="shared" si="0"/>
        <v>35.812356979405031</v>
      </c>
      <c r="KP79" s="174">
        <f t="shared" si="0"/>
        <v>36.626746506986024</v>
      </c>
      <c r="KQ79" s="174">
        <f t="shared" si="0"/>
        <v>37.574316290130795</v>
      </c>
      <c r="KR79" s="173">
        <v>35.207612456747398</v>
      </c>
      <c r="KS79" s="174">
        <v>35.146804835924002</v>
      </c>
      <c r="KT79" s="174">
        <v>35.146804835924002</v>
      </c>
      <c r="KU79" s="174">
        <v>35.01303214596004</v>
      </c>
      <c r="KV79" s="174">
        <v>34.851138353765322</v>
      </c>
      <c r="KW79" s="174">
        <v>34.725848563968668</v>
      </c>
      <c r="KX79" s="174">
        <v>35.273972602739725</v>
      </c>
      <c r="KY79" s="174">
        <v>34.857635893011221</v>
      </c>
      <c r="KZ79" s="174">
        <v>34.681583476764203</v>
      </c>
      <c r="LA79" s="174">
        <v>31.037489102005228</v>
      </c>
      <c r="LB79" s="174">
        <v>31.244635193133046</v>
      </c>
      <c r="LC79" s="174">
        <v>30.703259005145789</v>
      </c>
      <c r="LD79" s="174">
        <v>35.228251507321268</v>
      </c>
      <c r="LE79" s="174">
        <v>35</v>
      </c>
      <c r="LF79" s="174">
        <v>35.172413793103438</v>
      </c>
      <c r="LG79" s="174">
        <v>35.420240137221271</v>
      </c>
      <c r="LH79" s="174">
        <v>35.800344234079176</v>
      </c>
      <c r="LI79" s="174">
        <v>35.064935064935071</v>
      </c>
      <c r="LJ79" s="174">
        <v>35.304347826086953</v>
      </c>
      <c r="LK79" s="174">
        <v>35.492227979274602</v>
      </c>
      <c r="LL79" s="174">
        <v>31.025641025641022</v>
      </c>
      <c r="LM79" s="174">
        <v>35.708079930495224</v>
      </c>
      <c r="LN79" s="174">
        <v>35.0739773716275</v>
      </c>
      <c r="LO79" s="174">
        <v>35.652173913043477</v>
      </c>
      <c r="LP79" s="174">
        <v>35.142594296228154</v>
      </c>
      <c r="LQ79" s="174">
        <v>35.65292096219931</v>
      </c>
      <c r="LR79" s="174">
        <v>35.28399311531841</v>
      </c>
      <c r="LS79" s="174">
        <v>40.591715976331365</v>
      </c>
      <c r="LT79" s="174">
        <v>41.169305724725938</v>
      </c>
      <c r="LU79" s="174">
        <v>41.288782816229116</v>
      </c>
      <c r="LV79" s="174">
        <v>40.023894862604543</v>
      </c>
      <c r="LW79" s="174">
        <v>36.042402826855124</v>
      </c>
      <c r="LX79" s="174">
        <v>35.547785547785544</v>
      </c>
      <c r="LY79" s="174">
        <v>39.929328621908127</v>
      </c>
      <c r="LZ79" s="174">
        <v>39.099526066350712</v>
      </c>
      <c r="MA79" s="174">
        <v>38.69047619047619</v>
      </c>
      <c r="MB79" s="174">
        <v>40.66193853427896</v>
      </c>
      <c r="MC79" s="174">
        <v>40.521327014218009</v>
      </c>
      <c r="MD79" s="174">
        <v>39.88095238095238</v>
      </c>
      <c r="ME79" s="174">
        <v>37.286063569682149</v>
      </c>
      <c r="MF79" s="174">
        <v>40.84014002333722</v>
      </c>
      <c r="MG79" s="174">
        <v>40.355029585798817</v>
      </c>
      <c r="MH79" s="174">
        <v>40.784780023781217</v>
      </c>
      <c r="MI79" s="174">
        <v>40.430622009569376</v>
      </c>
      <c r="MJ79" s="174">
        <v>40.070505287896594</v>
      </c>
      <c r="MK79" s="174">
        <v>39.931740614334473</v>
      </c>
      <c r="ML79" s="174">
        <v>40.893066980023505</v>
      </c>
    </row>
    <row r="81" spans="1:109" ht="18.5">
      <c r="A81" s="175" t="s">
        <v>125</v>
      </c>
      <c r="B81" s="176"/>
      <c r="C81" s="176"/>
      <c r="D81" s="176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9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42"/>
      <c r="AW81" s="55"/>
      <c r="AX81" s="55"/>
      <c r="AY81" s="55"/>
      <c r="AZ81" s="55"/>
      <c r="BA81" s="55"/>
      <c r="BB81" s="55"/>
      <c r="BC81" s="53"/>
      <c r="BD81" s="60"/>
      <c r="BE81" s="60"/>
      <c r="BF81" s="60"/>
      <c r="BG81" s="60"/>
      <c r="BH81" s="60"/>
    </row>
    <row r="82" spans="1:109" ht="11.25" customHeight="1">
      <c r="A82" s="7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9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42"/>
      <c r="AW82" s="55"/>
      <c r="AX82" s="55"/>
      <c r="AY82" s="55"/>
      <c r="AZ82" s="55"/>
      <c r="BA82" s="55"/>
      <c r="BB82" s="55"/>
      <c r="BC82" s="53"/>
      <c r="BD82" s="60"/>
      <c r="BE82" s="60"/>
      <c r="BF82" s="60"/>
      <c r="BG82" s="60"/>
      <c r="BH82" s="60"/>
    </row>
    <row r="83" spans="1:109">
      <c r="A83" s="192" t="s">
        <v>122</v>
      </c>
      <c r="B83" s="58" t="s">
        <v>21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96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52"/>
      <c r="BD83" s="52"/>
      <c r="BE83" s="52"/>
      <c r="BF83" s="52"/>
      <c r="BG83" s="52"/>
      <c r="BH83" s="52"/>
      <c r="BI83" s="168" t="s">
        <v>48</v>
      </c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</row>
    <row r="84" spans="1:109" ht="27.75" customHeight="1">
      <c r="A84" s="198" t="s">
        <v>124</v>
      </c>
      <c r="B84" s="201" t="s">
        <v>66</v>
      </c>
      <c r="C84" s="201" t="s">
        <v>66</v>
      </c>
      <c r="D84" s="201" t="s">
        <v>66</v>
      </c>
      <c r="E84" s="201" t="s">
        <v>66</v>
      </c>
      <c r="F84" s="201" t="s">
        <v>66</v>
      </c>
      <c r="G84" s="201" t="s">
        <v>66</v>
      </c>
      <c r="H84" s="201" t="s">
        <v>66</v>
      </c>
      <c r="I84" s="201" t="s">
        <v>66</v>
      </c>
      <c r="J84" s="201" t="s">
        <v>66</v>
      </c>
      <c r="K84" s="201" t="s">
        <v>66</v>
      </c>
      <c r="L84" s="201" t="s">
        <v>66</v>
      </c>
      <c r="M84" s="201" t="s">
        <v>66</v>
      </c>
      <c r="N84" s="201" t="s">
        <v>66</v>
      </c>
      <c r="O84" s="201" t="s">
        <v>66</v>
      </c>
      <c r="P84" s="201" t="s">
        <v>66</v>
      </c>
      <c r="Q84" s="201" t="s">
        <v>66</v>
      </c>
      <c r="R84" s="201" t="s">
        <v>66</v>
      </c>
      <c r="S84" s="201" t="s">
        <v>66</v>
      </c>
      <c r="T84" s="201" t="s">
        <v>66</v>
      </c>
      <c r="U84" s="201" t="s">
        <v>66</v>
      </c>
      <c r="V84" s="201" t="s">
        <v>66</v>
      </c>
      <c r="W84" s="201" t="s">
        <v>66</v>
      </c>
      <c r="X84" s="201" t="s">
        <v>66</v>
      </c>
      <c r="Y84" s="201" t="s">
        <v>66</v>
      </c>
      <c r="Z84" s="201" t="s">
        <v>66</v>
      </c>
      <c r="AA84" s="201" t="s">
        <v>66</v>
      </c>
      <c r="AB84" s="201" t="s">
        <v>66</v>
      </c>
      <c r="AC84" s="201" t="s">
        <v>66</v>
      </c>
      <c r="AD84" s="201" t="s">
        <v>66</v>
      </c>
      <c r="AE84" s="201" t="s">
        <v>66</v>
      </c>
      <c r="AF84" s="201" t="s">
        <v>66</v>
      </c>
      <c r="AG84" s="201" t="s">
        <v>66</v>
      </c>
      <c r="AH84" s="201" t="s">
        <v>66</v>
      </c>
      <c r="AI84" s="201" t="s">
        <v>66</v>
      </c>
      <c r="AJ84" s="201" t="s">
        <v>66</v>
      </c>
      <c r="AK84" s="201" t="s">
        <v>66</v>
      </c>
      <c r="AL84" s="201" t="s">
        <v>66</v>
      </c>
      <c r="AM84" s="201" t="s">
        <v>66</v>
      </c>
      <c r="AN84" s="201" t="s">
        <v>66</v>
      </c>
      <c r="AO84" s="201" t="s">
        <v>66</v>
      </c>
      <c r="AP84" s="201" t="s">
        <v>66</v>
      </c>
      <c r="AQ84" s="201" t="s">
        <v>66</v>
      </c>
      <c r="AR84" s="199" t="s">
        <v>67</v>
      </c>
      <c r="AS84" s="199" t="s">
        <v>67</v>
      </c>
      <c r="AT84" s="199" t="s">
        <v>67</v>
      </c>
      <c r="AU84" s="199" t="s">
        <v>67</v>
      </c>
      <c r="AV84" s="199" t="s">
        <v>67</v>
      </c>
      <c r="AW84" s="199" t="s">
        <v>67</v>
      </c>
      <c r="AX84" s="199" t="s">
        <v>67</v>
      </c>
      <c r="AY84" s="199" t="s">
        <v>67</v>
      </c>
      <c r="AZ84" s="199" t="s">
        <v>67</v>
      </c>
      <c r="BA84" s="199" t="s">
        <v>67</v>
      </c>
      <c r="BB84" s="199" t="s">
        <v>67</v>
      </c>
      <c r="BC84" s="199" t="s">
        <v>67</v>
      </c>
      <c r="BD84" s="199" t="s">
        <v>67</v>
      </c>
      <c r="BE84" s="199" t="s">
        <v>67</v>
      </c>
      <c r="BF84" s="199" t="s">
        <v>67</v>
      </c>
      <c r="BG84" s="199" t="s">
        <v>67</v>
      </c>
      <c r="BH84" s="199" t="s">
        <v>67</v>
      </c>
      <c r="BI84" s="205" t="s">
        <v>66</v>
      </c>
      <c r="BJ84" s="206" t="s">
        <v>66</v>
      </c>
      <c r="BK84" s="206" t="s">
        <v>66</v>
      </c>
      <c r="BL84" s="206" t="s">
        <v>66</v>
      </c>
      <c r="BM84" s="206" t="s">
        <v>66</v>
      </c>
      <c r="BN84" s="206" t="s">
        <v>66</v>
      </c>
      <c r="BO84" s="206" t="s">
        <v>66</v>
      </c>
      <c r="BP84" s="206" t="s">
        <v>66</v>
      </c>
      <c r="BQ84" s="206" t="s">
        <v>66</v>
      </c>
      <c r="BR84" s="206" t="s">
        <v>66</v>
      </c>
      <c r="BS84" s="206" t="s">
        <v>66</v>
      </c>
      <c r="BT84" s="206" t="s">
        <v>66</v>
      </c>
      <c r="BU84" s="206" t="s">
        <v>66</v>
      </c>
      <c r="BV84" s="206" t="s">
        <v>66</v>
      </c>
      <c r="BW84" s="206" t="s">
        <v>66</v>
      </c>
      <c r="BX84" s="206" t="s">
        <v>66</v>
      </c>
      <c r="BY84" s="206" t="s">
        <v>66</v>
      </c>
      <c r="BZ84" s="206" t="s">
        <v>66</v>
      </c>
      <c r="CA84" s="206" t="s">
        <v>66</v>
      </c>
      <c r="CB84" s="206" t="s">
        <v>66</v>
      </c>
      <c r="CC84" s="206" t="s">
        <v>66</v>
      </c>
      <c r="CD84" s="206" t="s">
        <v>66</v>
      </c>
      <c r="CE84" s="206" t="s">
        <v>66</v>
      </c>
      <c r="CF84" s="206" t="s">
        <v>66</v>
      </c>
      <c r="CG84" s="206" t="s">
        <v>67</v>
      </c>
      <c r="CH84" s="206" t="s">
        <v>67</v>
      </c>
      <c r="CI84" s="206" t="s">
        <v>67</v>
      </c>
      <c r="CJ84" s="206" t="s">
        <v>67</v>
      </c>
      <c r="CK84" s="206" t="s">
        <v>67</v>
      </c>
      <c r="CL84" s="206" t="s">
        <v>67</v>
      </c>
      <c r="CM84" s="206" t="s">
        <v>67</v>
      </c>
      <c r="CN84" s="206" t="s">
        <v>67</v>
      </c>
      <c r="CO84" s="206" t="s">
        <v>67</v>
      </c>
      <c r="CP84" s="206" t="s">
        <v>67</v>
      </c>
      <c r="CQ84" s="206" t="s">
        <v>67</v>
      </c>
      <c r="CR84" s="206" t="s">
        <v>67</v>
      </c>
      <c r="CS84" s="206" t="s">
        <v>67</v>
      </c>
      <c r="CT84" s="206" t="s">
        <v>67</v>
      </c>
      <c r="CU84" s="206" t="s">
        <v>67</v>
      </c>
      <c r="CV84" s="206" t="s">
        <v>67</v>
      </c>
      <c r="CW84" s="206" t="s">
        <v>67</v>
      </c>
      <c r="CX84" s="206" t="s">
        <v>67</v>
      </c>
      <c r="CY84" s="206" t="s">
        <v>67</v>
      </c>
      <c r="CZ84" s="206" t="s">
        <v>67</v>
      </c>
      <c r="DA84" s="206" t="s">
        <v>67</v>
      </c>
      <c r="DB84" s="206" t="s">
        <v>67</v>
      </c>
      <c r="DC84" s="206" t="s">
        <v>67</v>
      </c>
      <c r="DD84" s="206" t="s">
        <v>67</v>
      </c>
      <c r="DE84" s="206" t="s">
        <v>67</v>
      </c>
    </row>
    <row r="85" spans="1:109">
      <c r="A85" s="197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97"/>
      <c r="X85" s="98"/>
      <c r="Y85" s="98"/>
      <c r="Z85" s="97"/>
      <c r="AA85" s="97"/>
      <c r="AB85" s="97"/>
      <c r="AC85" s="97"/>
      <c r="AD85" s="97"/>
      <c r="AE85" s="97"/>
      <c r="AF85" s="97"/>
      <c r="AG85" s="97"/>
      <c r="AH85" s="97"/>
      <c r="AI85" s="98"/>
      <c r="AJ85" s="97"/>
      <c r="AK85" s="97"/>
      <c r="AL85" s="97"/>
      <c r="AM85" s="97"/>
      <c r="AN85" s="97"/>
      <c r="AO85" s="98"/>
      <c r="AP85" s="98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75"/>
      <c r="BD85" s="75"/>
      <c r="BE85" s="75"/>
      <c r="BF85" s="75"/>
      <c r="BG85" s="75"/>
      <c r="BH85" s="75"/>
      <c r="BI85" s="172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</row>
    <row r="86" spans="1:109" ht="15">
      <c r="A86" s="195" t="s">
        <v>179</v>
      </c>
      <c r="B86" s="83">
        <v>49.712000000000003</v>
      </c>
      <c r="C86" s="83">
        <v>49.71</v>
      </c>
      <c r="D86" s="83">
        <v>49.22</v>
      </c>
      <c r="E86" s="83">
        <v>49.536999999999999</v>
      </c>
      <c r="F86" s="83">
        <v>49.344000000000001</v>
      </c>
      <c r="G86" s="83">
        <v>49.465000000000003</v>
      </c>
      <c r="H86" s="83">
        <v>49.228999999999999</v>
      </c>
      <c r="I86" s="83">
        <v>49.831000000000003</v>
      </c>
      <c r="J86" s="83">
        <v>49.68</v>
      </c>
      <c r="K86" s="83">
        <v>49.698999999999998</v>
      </c>
      <c r="L86" s="83">
        <v>49.792000000000002</v>
      </c>
      <c r="M86" s="83">
        <v>49.320999999999998</v>
      </c>
      <c r="N86" s="83">
        <v>49.462000000000003</v>
      </c>
      <c r="O86" s="83">
        <v>49.148000000000003</v>
      </c>
      <c r="P86" s="83">
        <v>49.898000000000003</v>
      </c>
      <c r="Q86" s="83">
        <v>49.667999999999999</v>
      </c>
      <c r="R86" s="83">
        <v>49.759</v>
      </c>
      <c r="S86" s="83">
        <v>49.47</v>
      </c>
      <c r="T86" s="83">
        <v>49.783999999999999</v>
      </c>
      <c r="U86" s="83">
        <v>49.1</v>
      </c>
      <c r="V86" s="83">
        <v>49.771000000000001</v>
      </c>
      <c r="W86" s="99">
        <v>47.435780000000001</v>
      </c>
      <c r="X86" s="50">
        <v>49.061329999999998</v>
      </c>
      <c r="Y86" s="50">
        <v>48.963009999999997</v>
      </c>
      <c r="Z86" s="50">
        <v>48.009509999999999</v>
      </c>
      <c r="AA86" s="50">
        <v>47.417729999999999</v>
      </c>
      <c r="AB86" s="50">
        <v>47.501220000000004</v>
      </c>
      <c r="AC86" s="50">
        <v>48.63129</v>
      </c>
      <c r="AD86" s="50">
        <v>48.864710000000002</v>
      </c>
      <c r="AE86" s="50">
        <v>48.525399999999998</v>
      </c>
      <c r="AF86" s="50">
        <v>48.637450000000001</v>
      </c>
      <c r="AG86" s="50">
        <v>47.927959999999999</v>
      </c>
      <c r="AH86" s="50">
        <v>47.094810000000003</v>
      </c>
      <c r="AI86" s="50">
        <v>47.834769999999999</v>
      </c>
      <c r="AJ86" s="50">
        <v>49.100279999999998</v>
      </c>
      <c r="AK86" s="50">
        <v>48.898220000000002</v>
      </c>
      <c r="AL86" s="50">
        <v>47.985869999999998</v>
      </c>
      <c r="AM86" s="50">
        <v>47.970199999999998</v>
      </c>
      <c r="AN86" s="50">
        <v>48.541609999999999</v>
      </c>
      <c r="AO86" s="50">
        <v>49.262140000000002</v>
      </c>
      <c r="AP86" s="50">
        <v>49.127580000000002</v>
      </c>
      <c r="AQ86" s="50">
        <v>49.503880000000002</v>
      </c>
      <c r="AR86" s="50">
        <v>48.847470000000001</v>
      </c>
      <c r="AS86" s="50">
        <v>49.080570000000002</v>
      </c>
      <c r="AT86" s="50">
        <v>48.553739999999998</v>
      </c>
      <c r="AU86" s="50">
        <v>48.215029999999999</v>
      </c>
      <c r="AV86" s="50">
        <v>48.793599999999998</v>
      </c>
      <c r="AW86" s="50">
        <v>47.664589999999997</v>
      </c>
      <c r="AX86" s="50">
        <v>50.07394</v>
      </c>
      <c r="AY86" s="50">
        <v>49.452500000000001</v>
      </c>
      <c r="AZ86" s="50">
        <v>49.124899999999997</v>
      </c>
      <c r="BA86" s="50">
        <v>48.954830000000001</v>
      </c>
      <c r="BB86" s="50">
        <v>48.196899999999999</v>
      </c>
      <c r="BC86" s="83">
        <v>50.337000000000003</v>
      </c>
      <c r="BD86" s="83">
        <v>50.075000000000003</v>
      </c>
      <c r="BE86" s="83">
        <v>49.728000000000002</v>
      </c>
      <c r="BF86" s="83">
        <v>49.768000000000001</v>
      </c>
      <c r="BG86" s="83">
        <v>49.703000000000003</v>
      </c>
      <c r="BH86" s="83">
        <v>50.662999999999997</v>
      </c>
      <c r="BI86" s="173">
        <v>48.95</v>
      </c>
      <c r="BJ86" s="174">
        <v>48.781999999999996</v>
      </c>
      <c r="BK86" s="174">
        <v>49.332000000000001</v>
      </c>
      <c r="BL86" s="174">
        <v>49.302</v>
      </c>
      <c r="BM86" s="174">
        <v>49.384</v>
      </c>
      <c r="BN86" s="174">
        <v>49.438000000000002</v>
      </c>
      <c r="BO86" s="174">
        <v>49.396999999999998</v>
      </c>
      <c r="BP86" s="174">
        <v>49.176000000000002</v>
      </c>
      <c r="BQ86" s="174">
        <v>49.427</v>
      </c>
      <c r="BR86" s="174">
        <v>49.481999999999999</v>
      </c>
      <c r="BS86" s="174">
        <v>49.54</v>
      </c>
      <c r="BT86" s="174">
        <v>48.997999999999998</v>
      </c>
      <c r="BU86" s="174">
        <v>49.298000000000002</v>
      </c>
      <c r="BV86" s="174">
        <v>49.046999999999997</v>
      </c>
      <c r="BW86" s="174">
        <v>49.073</v>
      </c>
      <c r="BX86" s="174">
        <v>48.917000000000002</v>
      </c>
      <c r="BY86" s="174">
        <v>48.517000000000003</v>
      </c>
      <c r="BZ86" s="174">
        <v>48.822000000000003</v>
      </c>
      <c r="CA86" s="174">
        <v>49.01</v>
      </c>
      <c r="CB86" s="174">
        <v>48.875999999999998</v>
      </c>
      <c r="CC86" s="174">
        <v>48.965000000000003</v>
      </c>
      <c r="CD86" s="174">
        <v>49.866999999999997</v>
      </c>
      <c r="CE86" s="174">
        <v>49.405000000000001</v>
      </c>
      <c r="CF86" s="174">
        <v>48.917999999999999</v>
      </c>
      <c r="CG86" s="174">
        <v>49.121000000000002</v>
      </c>
      <c r="CH86" s="174">
        <v>47.564</v>
      </c>
      <c r="CI86" s="174">
        <v>49.591999999999999</v>
      </c>
      <c r="CJ86" s="174">
        <v>49.667000000000002</v>
      </c>
      <c r="CK86" s="174">
        <v>49.695</v>
      </c>
      <c r="CL86" s="174">
        <v>49.713999999999999</v>
      </c>
      <c r="CM86" s="174">
        <v>49.529000000000003</v>
      </c>
      <c r="CN86" s="174">
        <v>49.68</v>
      </c>
      <c r="CO86" s="174">
        <v>49.320999999999998</v>
      </c>
      <c r="CP86" s="174">
        <v>49.686</v>
      </c>
      <c r="CQ86" s="174">
        <v>49.22</v>
      </c>
      <c r="CR86" s="174">
        <v>49.418999999999997</v>
      </c>
      <c r="CS86" s="174">
        <v>48.942</v>
      </c>
      <c r="CT86" s="174">
        <v>50.052</v>
      </c>
      <c r="CU86" s="174">
        <v>50.226999999999997</v>
      </c>
      <c r="CV86" s="174">
        <v>49.332999999999998</v>
      </c>
      <c r="CW86" s="174">
        <v>49.116999999999997</v>
      </c>
      <c r="CX86" s="174">
        <v>49.613999999999997</v>
      </c>
      <c r="CY86" s="174">
        <v>49.066000000000003</v>
      </c>
      <c r="CZ86" s="174">
        <v>48.841000000000001</v>
      </c>
      <c r="DA86" s="174">
        <v>49.448999999999998</v>
      </c>
      <c r="DB86" s="174">
        <v>49.072000000000003</v>
      </c>
      <c r="DC86" s="174">
        <v>49.79</v>
      </c>
      <c r="DD86" s="174">
        <v>49.606999999999999</v>
      </c>
      <c r="DE86" s="174">
        <v>50.183</v>
      </c>
    </row>
    <row r="87" spans="1:109" ht="15">
      <c r="A87" s="195" t="s">
        <v>60</v>
      </c>
      <c r="B87" s="83">
        <v>0.18</v>
      </c>
      <c r="C87" s="83">
        <v>0.192</v>
      </c>
      <c r="D87" s="83">
        <v>0.16500000000000001</v>
      </c>
      <c r="E87" s="83">
        <v>0.16400000000000001</v>
      </c>
      <c r="F87" s="83">
        <v>0.26200000000000001</v>
      </c>
      <c r="G87" s="83">
        <v>0.20300000000000001</v>
      </c>
      <c r="H87" s="83">
        <v>0.30599999999999999</v>
      </c>
      <c r="I87" s="83">
        <v>0.27</v>
      </c>
      <c r="J87" s="83">
        <v>0.22800000000000001</v>
      </c>
      <c r="K87" s="83">
        <v>0.183</v>
      </c>
      <c r="L87" s="83">
        <v>0.16500000000000001</v>
      </c>
      <c r="M87" s="83">
        <v>0.1</v>
      </c>
      <c r="N87" s="83">
        <v>0.32400000000000001</v>
      </c>
      <c r="O87" s="83">
        <v>0.32800000000000001</v>
      </c>
      <c r="P87" s="83">
        <v>0.16600000000000001</v>
      </c>
      <c r="Q87" s="83">
        <v>0.214</v>
      </c>
      <c r="R87" s="83">
        <v>0.224</v>
      </c>
      <c r="S87" s="83">
        <v>0.18</v>
      </c>
      <c r="T87" s="83">
        <v>0.23100000000000001</v>
      </c>
      <c r="U87" s="83">
        <v>0.23100000000000001</v>
      </c>
      <c r="V87" s="83">
        <v>0.23100000000000001</v>
      </c>
      <c r="W87" s="99">
        <v>0.28756999999999999</v>
      </c>
      <c r="X87" s="50">
        <v>0.2475</v>
      </c>
      <c r="Y87" s="50">
        <v>0.28623999999999999</v>
      </c>
      <c r="Z87" s="50">
        <v>0.22239</v>
      </c>
      <c r="AA87" s="50">
        <v>0.23058000000000001</v>
      </c>
      <c r="AB87" s="50">
        <v>0.21539</v>
      </c>
      <c r="AC87" s="50">
        <v>0.2316</v>
      </c>
      <c r="AD87" s="50">
        <v>0.18769</v>
      </c>
      <c r="AE87" s="50">
        <v>0.18951000000000001</v>
      </c>
      <c r="AF87" s="50">
        <v>0.23938000000000001</v>
      </c>
      <c r="AG87" s="50">
        <v>0.29796</v>
      </c>
      <c r="AH87" s="50">
        <v>0.23449999999999999</v>
      </c>
      <c r="AI87" s="50">
        <v>0.16458</v>
      </c>
      <c r="AJ87" s="50">
        <v>0.20580000000000001</v>
      </c>
      <c r="AK87" s="50">
        <v>0.20981</v>
      </c>
      <c r="AL87" s="50">
        <v>0.23981</v>
      </c>
      <c r="AM87" s="50">
        <v>0.2276</v>
      </c>
      <c r="AN87" s="50">
        <v>0.28732000000000002</v>
      </c>
      <c r="AO87" s="50">
        <v>0.21851000000000001</v>
      </c>
      <c r="AP87" s="50">
        <v>0.21526999999999999</v>
      </c>
      <c r="AQ87" s="50">
        <v>0.23583000000000001</v>
      </c>
      <c r="AR87" s="50">
        <v>0.47514000000000001</v>
      </c>
      <c r="AS87" s="50">
        <v>0.33256999999999998</v>
      </c>
      <c r="AT87" s="50">
        <v>0.38392999999999999</v>
      </c>
      <c r="AU87" s="50">
        <v>0.26569999999999999</v>
      </c>
      <c r="AV87" s="50">
        <v>0.44444</v>
      </c>
      <c r="AW87" s="50">
        <v>0.31641000000000002</v>
      </c>
      <c r="AX87" s="50">
        <v>0.39983999999999997</v>
      </c>
      <c r="AY87" s="50">
        <v>0.30678</v>
      </c>
      <c r="AZ87" s="50">
        <v>0.31680000000000003</v>
      </c>
      <c r="BA87" s="50">
        <v>0.38633000000000001</v>
      </c>
      <c r="BB87" s="50">
        <v>0.36151</v>
      </c>
      <c r="BC87" s="83">
        <v>0.314</v>
      </c>
      <c r="BD87" s="83">
        <v>0.34</v>
      </c>
      <c r="BE87" s="83">
        <v>0.34799999999999998</v>
      </c>
      <c r="BF87" s="83">
        <v>0.41699999999999998</v>
      </c>
      <c r="BG87" s="83">
        <v>0.40300000000000002</v>
      </c>
      <c r="BH87" s="83">
        <v>0.40300000000000002</v>
      </c>
      <c r="BI87" s="173">
        <v>0.17699999999999999</v>
      </c>
      <c r="BJ87" s="174">
        <v>0.25</v>
      </c>
      <c r="BK87" s="174">
        <v>0.25600000000000001</v>
      </c>
      <c r="BL87" s="174">
        <v>0.23899999999999999</v>
      </c>
      <c r="BM87" s="174">
        <v>0.16900000000000001</v>
      </c>
      <c r="BN87" s="174">
        <v>0.191</v>
      </c>
      <c r="BO87" s="174">
        <v>0.23499999999999999</v>
      </c>
      <c r="BP87" s="174">
        <v>0.26400000000000001</v>
      </c>
      <c r="BQ87" s="174">
        <v>0.23899999999999999</v>
      </c>
      <c r="BR87" s="174">
        <v>0.186</v>
      </c>
      <c r="BS87" s="174">
        <v>0.217</v>
      </c>
      <c r="BT87" s="174">
        <v>0.23799999999999999</v>
      </c>
      <c r="BU87" s="174">
        <v>0.23200000000000001</v>
      </c>
      <c r="BV87" s="174">
        <v>0.20300000000000001</v>
      </c>
      <c r="BW87" s="174">
        <v>0.29099999999999998</v>
      </c>
      <c r="BX87" s="174">
        <v>0.22</v>
      </c>
      <c r="BY87" s="174">
        <v>0.219</v>
      </c>
      <c r="BZ87" s="174">
        <v>0.21099999999999999</v>
      </c>
      <c r="CA87" s="174">
        <v>0.17599999999999999</v>
      </c>
      <c r="CB87" s="174">
        <v>0.21199999999999999</v>
      </c>
      <c r="CC87" s="174">
        <v>0.19400000000000001</v>
      </c>
      <c r="CD87" s="174">
        <v>0.221</v>
      </c>
      <c r="CE87" s="174">
        <v>0.21</v>
      </c>
      <c r="CF87" s="174">
        <v>0.316</v>
      </c>
      <c r="CG87" s="174">
        <v>0.43</v>
      </c>
      <c r="CH87" s="174">
        <v>0.39500000000000002</v>
      </c>
      <c r="CI87" s="174">
        <v>0.309</v>
      </c>
      <c r="CJ87" s="174">
        <v>0.374</v>
      </c>
      <c r="CK87" s="174">
        <v>0.36599999999999999</v>
      </c>
      <c r="CL87" s="174">
        <v>0.35499999999999998</v>
      </c>
      <c r="CM87" s="174">
        <v>0.47399999999999998</v>
      </c>
      <c r="CN87" s="174">
        <v>0.38700000000000001</v>
      </c>
      <c r="CO87" s="174">
        <v>0.34100000000000003</v>
      </c>
      <c r="CP87" s="174">
        <v>0.309</v>
      </c>
      <c r="CQ87" s="174">
        <v>0.42499999999999999</v>
      </c>
      <c r="CR87" s="174">
        <v>0.30499999999999999</v>
      </c>
      <c r="CS87" s="174">
        <v>0.375</v>
      </c>
      <c r="CT87" s="174">
        <v>0.48099999999999998</v>
      </c>
      <c r="CU87" s="174">
        <v>0.32700000000000001</v>
      </c>
      <c r="CV87" s="174">
        <v>0.433</v>
      </c>
      <c r="CW87" s="174">
        <v>0.502</v>
      </c>
      <c r="CX87" s="174">
        <v>0.438</v>
      </c>
      <c r="CY87" s="174">
        <v>0.45300000000000001</v>
      </c>
      <c r="CZ87" s="174">
        <v>0.441</v>
      </c>
      <c r="DA87" s="174">
        <v>0.34399999999999997</v>
      </c>
      <c r="DB87" s="174">
        <v>0.41799999999999998</v>
      </c>
      <c r="DC87" s="174">
        <v>0.44800000000000001</v>
      </c>
      <c r="DD87" s="174">
        <v>0.47899999999999998</v>
      </c>
      <c r="DE87" s="174">
        <v>0.38800000000000001</v>
      </c>
    </row>
    <row r="88" spans="1:109" ht="15">
      <c r="A88" s="195" t="s">
        <v>61</v>
      </c>
      <c r="B88" s="83">
        <v>0.34599999999999997</v>
      </c>
      <c r="C88" s="83">
        <v>0.379</v>
      </c>
      <c r="D88" s="83">
        <v>0.38800000000000001</v>
      </c>
      <c r="E88" s="83">
        <v>0.379</v>
      </c>
      <c r="F88" s="83">
        <v>0.42399999999999999</v>
      </c>
      <c r="G88" s="83">
        <v>0.39900000000000002</v>
      </c>
      <c r="H88" s="83">
        <v>0.45</v>
      </c>
      <c r="I88" s="83">
        <v>0.63200000000000001</v>
      </c>
      <c r="J88" s="83">
        <v>0.373</v>
      </c>
      <c r="K88" s="83">
        <v>0.39900000000000002</v>
      </c>
      <c r="L88" s="83">
        <v>0.46100000000000002</v>
      </c>
      <c r="M88" s="83">
        <v>0.36099999999999999</v>
      </c>
      <c r="N88" s="83">
        <v>0.79100000000000004</v>
      </c>
      <c r="O88" s="83">
        <v>0.61399999999999999</v>
      </c>
      <c r="P88" s="83">
        <v>0.28000000000000003</v>
      </c>
      <c r="Q88" s="83">
        <v>0.34699999999999998</v>
      </c>
      <c r="R88" s="83">
        <v>0.39100000000000001</v>
      </c>
      <c r="S88" s="83">
        <v>0.36299999999999999</v>
      </c>
      <c r="T88" s="83">
        <v>0.35599999999999998</v>
      </c>
      <c r="U88" s="83">
        <v>0.46500000000000002</v>
      </c>
      <c r="V88" s="83">
        <v>0.38</v>
      </c>
      <c r="W88" s="99">
        <v>0.67854999999999999</v>
      </c>
      <c r="X88" s="50">
        <v>0.45563999999999999</v>
      </c>
      <c r="Y88" s="50">
        <v>0.45551000000000003</v>
      </c>
      <c r="Z88" s="50">
        <v>0.38749</v>
      </c>
      <c r="AA88" s="50">
        <v>0.36870999999999998</v>
      </c>
      <c r="AB88" s="50">
        <v>0.38627</v>
      </c>
      <c r="AC88" s="50">
        <v>0.37043999999999999</v>
      </c>
      <c r="AD88" s="50">
        <v>0.36782999999999999</v>
      </c>
      <c r="AE88" s="50">
        <v>0.38585999999999998</v>
      </c>
      <c r="AF88" s="50">
        <v>0.37825999999999999</v>
      </c>
      <c r="AG88" s="50">
        <v>0.42021999999999998</v>
      </c>
      <c r="AH88" s="50">
        <v>0.36364000000000002</v>
      </c>
      <c r="AI88" s="50">
        <v>0.36065999999999998</v>
      </c>
      <c r="AJ88" s="50">
        <v>0.38090000000000002</v>
      </c>
      <c r="AK88" s="50">
        <v>0.40566000000000002</v>
      </c>
      <c r="AL88" s="50">
        <v>0.39662999999999998</v>
      </c>
      <c r="AM88" s="50">
        <v>0.34303</v>
      </c>
      <c r="AN88" s="50">
        <v>0.51941000000000004</v>
      </c>
      <c r="AO88" s="50">
        <v>0.34377999999999997</v>
      </c>
      <c r="AP88" s="50">
        <v>0.35643000000000002</v>
      </c>
      <c r="AQ88" s="50">
        <v>0.41492000000000001</v>
      </c>
      <c r="AR88" s="50">
        <v>1.0184899999999999</v>
      </c>
      <c r="AS88" s="50">
        <v>0.79657</v>
      </c>
      <c r="AT88" s="50">
        <v>0.93889999999999996</v>
      </c>
      <c r="AU88" s="50">
        <v>0.62558000000000002</v>
      </c>
      <c r="AV88" s="50">
        <v>1.01929</v>
      </c>
      <c r="AW88" s="50">
        <v>0.76665000000000005</v>
      </c>
      <c r="AX88" s="50">
        <v>0.92059999999999997</v>
      </c>
      <c r="AY88" s="50">
        <v>0.81813000000000002</v>
      </c>
      <c r="AZ88" s="50">
        <v>0.87046000000000001</v>
      </c>
      <c r="BA88" s="50">
        <v>1.05084</v>
      </c>
      <c r="BB88" s="50">
        <v>0.85255000000000003</v>
      </c>
      <c r="BC88" s="83">
        <v>0.85</v>
      </c>
      <c r="BD88" s="83">
        <v>0.84299999999999997</v>
      </c>
      <c r="BE88" s="83">
        <v>0.90600000000000003</v>
      </c>
      <c r="BF88" s="83">
        <v>0.88600000000000001</v>
      </c>
      <c r="BG88" s="83">
        <v>1.006</v>
      </c>
      <c r="BH88" s="83">
        <v>0.86799999999999999</v>
      </c>
      <c r="BI88" s="173">
        <v>0.37</v>
      </c>
      <c r="BJ88" s="174">
        <v>0.372</v>
      </c>
      <c r="BK88" s="174">
        <v>0.373</v>
      </c>
      <c r="BL88" s="174">
        <v>0.38600000000000001</v>
      </c>
      <c r="BM88" s="174">
        <v>0.34899999999999998</v>
      </c>
      <c r="BN88" s="174">
        <v>0.35499999999999998</v>
      </c>
      <c r="BO88" s="174">
        <v>0.33200000000000002</v>
      </c>
      <c r="BP88" s="174">
        <v>0.39100000000000001</v>
      </c>
      <c r="BQ88" s="174">
        <v>0.38200000000000001</v>
      </c>
      <c r="BR88" s="174">
        <v>0.42599999999999999</v>
      </c>
      <c r="BS88" s="174">
        <v>0.39500000000000002</v>
      </c>
      <c r="BT88" s="174">
        <v>0.503</v>
      </c>
      <c r="BU88" s="174">
        <v>0.34499999999999997</v>
      </c>
      <c r="BV88" s="174">
        <v>0.33500000000000002</v>
      </c>
      <c r="BW88" s="174">
        <v>0.42399999999999999</v>
      </c>
      <c r="BX88" s="174">
        <v>0.378</v>
      </c>
      <c r="BY88" s="174">
        <v>0.34100000000000003</v>
      </c>
      <c r="BZ88" s="174">
        <v>0.35699999999999998</v>
      </c>
      <c r="CA88" s="174">
        <v>0.38500000000000001</v>
      </c>
      <c r="CB88" s="174">
        <v>0.39800000000000002</v>
      </c>
      <c r="CC88" s="174">
        <v>0.38600000000000001</v>
      </c>
      <c r="CD88" s="174">
        <v>0.36</v>
      </c>
      <c r="CE88" s="174">
        <v>0.42499999999999999</v>
      </c>
      <c r="CF88" s="174">
        <v>0.38800000000000001</v>
      </c>
      <c r="CG88" s="174">
        <v>0.98799999999999999</v>
      </c>
      <c r="CH88" s="174">
        <v>1.0129999999999999</v>
      </c>
      <c r="CI88" s="174">
        <v>0.80600000000000005</v>
      </c>
      <c r="CJ88" s="174">
        <v>0.94599999999999995</v>
      </c>
      <c r="CK88" s="174">
        <v>1.02</v>
      </c>
      <c r="CL88" s="174">
        <v>1.0580000000000001</v>
      </c>
      <c r="CM88" s="174">
        <v>0.997</v>
      </c>
      <c r="CN88" s="174">
        <v>1.022</v>
      </c>
      <c r="CO88" s="174">
        <v>0.86099999999999999</v>
      </c>
      <c r="CP88" s="174">
        <v>0.84099999999999997</v>
      </c>
      <c r="CQ88" s="174">
        <v>1.0069999999999999</v>
      </c>
      <c r="CR88" s="174">
        <v>0.91300000000000003</v>
      </c>
      <c r="CS88" s="174">
        <v>0.87</v>
      </c>
      <c r="CT88" s="174">
        <v>1.054</v>
      </c>
      <c r="CU88" s="174">
        <v>0.92500000000000004</v>
      </c>
      <c r="CV88" s="174">
        <v>1.036</v>
      </c>
      <c r="CW88" s="174">
        <v>1.0349999999999999</v>
      </c>
      <c r="CX88" s="174">
        <v>0.93100000000000005</v>
      </c>
      <c r="CY88" s="174">
        <v>0.89900000000000002</v>
      </c>
      <c r="CZ88" s="174">
        <v>1.0009999999999999</v>
      </c>
      <c r="DA88" s="174">
        <v>1.0609999999999999</v>
      </c>
      <c r="DB88" s="174">
        <v>0.98199999999999998</v>
      </c>
      <c r="DC88" s="174">
        <v>1.0329999999999999</v>
      </c>
      <c r="DD88" s="174">
        <v>1.0780000000000001</v>
      </c>
      <c r="DE88" s="174">
        <v>1.0289999999999999</v>
      </c>
    </row>
    <row r="89" spans="1:109" ht="15">
      <c r="A89" s="195" t="s">
        <v>180</v>
      </c>
      <c r="B89" s="83">
        <v>0</v>
      </c>
      <c r="C89" s="83">
        <v>0</v>
      </c>
      <c r="D89" s="83">
        <v>0</v>
      </c>
      <c r="E89" s="83">
        <v>0</v>
      </c>
      <c r="F89" s="83">
        <v>3.5000000000000003E-2</v>
      </c>
      <c r="G89" s="83">
        <v>0</v>
      </c>
      <c r="H89" s="83">
        <v>0</v>
      </c>
      <c r="I89" s="83">
        <v>0</v>
      </c>
      <c r="J89" s="83">
        <v>6.0000000000000001E-3</v>
      </c>
      <c r="K89" s="83">
        <v>1.7999999999999999E-2</v>
      </c>
      <c r="L89" s="83">
        <v>4.2000000000000003E-2</v>
      </c>
      <c r="M89" s="83">
        <v>0</v>
      </c>
      <c r="N89" s="83">
        <v>3.6999999999999998E-2</v>
      </c>
      <c r="O89" s="83">
        <v>0</v>
      </c>
      <c r="P89" s="83">
        <v>0</v>
      </c>
      <c r="Q89" s="83">
        <v>2.4E-2</v>
      </c>
      <c r="R89" s="83">
        <v>0</v>
      </c>
      <c r="S89" s="83">
        <v>0</v>
      </c>
      <c r="T89" s="83">
        <v>2.5999999999999999E-2</v>
      </c>
      <c r="U89" s="83">
        <v>8.9999999999999993E-3</v>
      </c>
      <c r="V89" s="83">
        <v>1.7999999999999999E-2</v>
      </c>
      <c r="W89" s="99">
        <v>1.6899999999999998E-2</v>
      </c>
      <c r="X89" s="50">
        <v>1.0000000000000001E-5</v>
      </c>
      <c r="Y89" s="50">
        <v>6.2700000000000004E-3</v>
      </c>
      <c r="Z89" s="50">
        <v>1.0000000000000001E-5</v>
      </c>
      <c r="AA89" s="50">
        <v>1.7899999999999999E-3</v>
      </c>
      <c r="AB89" s="50">
        <v>5.96E-3</v>
      </c>
      <c r="AC89" s="50">
        <v>5.0400000000000002E-3</v>
      </c>
      <c r="AD89" s="50">
        <v>1.0000000000000001E-5</v>
      </c>
      <c r="AE89" s="50">
        <v>1.0000000000000001E-5</v>
      </c>
      <c r="AF89" s="50">
        <v>2.98E-3</v>
      </c>
      <c r="AG89" s="50">
        <v>1.0000000000000001E-5</v>
      </c>
      <c r="AH89" s="50">
        <v>1.0000000000000001E-5</v>
      </c>
      <c r="AI89" s="50">
        <v>1.0000000000000001E-5</v>
      </c>
      <c r="AJ89" s="50">
        <v>2.69E-2</v>
      </c>
      <c r="AK89" s="50">
        <v>1.0000000000000001E-5</v>
      </c>
      <c r="AL89" s="50">
        <v>1.0000000000000001E-5</v>
      </c>
      <c r="AM89" s="50">
        <v>1.0000000000000001E-5</v>
      </c>
      <c r="AN89" s="50">
        <v>4.1700000000000001E-3</v>
      </c>
      <c r="AO89" s="50">
        <v>1.0000000000000001E-5</v>
      </c>
      <c r="AP89" s="50">
        <v>2.64E-3</v>
      </c>
      <c r="AQ89" s="50">
        <v>1.0000000000000001E-5</v>
      </c>
      <c r="AR89" s="50">
        <v>7.6099999999999996E-3</v>
      </c>
      <c r="AS89" s="50">
        <v>1.0000000000000001E-5</v>
      </c>
      <c r="AT89" s="50">
        <v>1.1469999999999999E-2</v>
      </c>
      <c r="AU89" s="50">
        <v>2.6199999999999999E-3</v>
      </c>
      <c r="AV89" s="50">
        <v>1.92E-3</v>
      </c>
      <c r="AW89" s="50">
        <v>1.0000000000000001E-5</v>
      </c>
      <c r="AX89" s="50">
        <v>8.0300000000000007E-3</v>
      </c>
      <c r="AY89" s="50">
        <v>1.023E-2</v>
      </c>
      <c r="AZ89" s="50">
        <v>1.0000000000000001E-5</v>
      </c>
      <c r="BA89" s="50">
        <v>1.0000000000000001E-5</v>
      </c>
      <c r="BB89" s="50">
        <v>2.102E-2</v>
      </c>
      <c r="BC89" s="83">
        <v>2.4E-2</v>
      </c>
      <c r="BD89" s="83">
        <v>0.01</v>
      </c>
      <c r="BE89" s="83">
        <v>1.6E-2</v>
      </c>
      <c r="BF89" s="83">
        <v>3.5000000000000003E-2</v>
      </c>
      <c r="BG89" s="83">
        <v>0</v>
      </c>
      <c r="BH89" s="83">
        <v>0</v>
      </c>
      <c r="BI89" s="173">
        <v>0</v>
      </c>
      <c r="BJ89" s="174">
        <v>8.9999999999999993E-3</v>
      </c>
      <c r="BK89" s="174">
        <v>0.01</v>
      </c>
      <c r="BL89" s="174">
        <v>1.7000000000000001E-2</v>
      </c>
      <c r="BM89" s="174">
        <v>4.0000000000000001E-3</v>
      </c>
      <c r="BN89" s="174">
        <v>5.0000000000000001E-3</v>
      </c>
      <c r="BO89" s="174">
        <v>8.9999999999999993E-3</v>
      </c>
      <c r="BP89" s="174">
        <v>1.4E-2</v>
      </c>
      <c r="BQ89" s="174">
        <v>0</v>
      </c>
      <c r="BR89" s="174">
        <v>1.0999999999999999E-2</v>
      </c>
      <c r="BS89" s="174">
        <v>1.7000000000000001E-2</v>
      </c>
      <c r="BT89" s="174">
        <v>0</v>
      </c>
      <c r="BU89" s="174">
        <v>0</v>
      </c>
      <c r="BV89" s="174">
        <v>0</v>
      </c>
      <c r="BW89" s="174">
        <v>7.0000000000000001E-3</v>
      </c>
      <c r="BX89" s="174">
        <v>8.9999999999999993E-3</v>
      </c>
      <c r="BY89" s="174">
        <v>0</v>
      </c>
      <c r="BZ89" s="174">
        <v>0</v>
      </c>
      <c r="CA89" s="174">
        <v>0</v>
      </c>
      <c r="CB89" s="174">
        <v>1.2999999999999999E-2</v>
      </c>
      <c r="CC89" s="174">
        <v>3.0000000000000001E-3</v>
      </c>
      <c r="CD89" s="174">
        <v>0</v>
      </c>
      <c r="CE89" s="174">
        <v>0</v>
      </c>
      <c r="CF89" s="174">
        <v>0</v>
      </c>
      <c r="CG89" s="174">
        <v>1.9E-2</v>
      </c>
      <c r="CH89" s="174">
        <v>1.2E-2</v>
      </c>
      <c r="CI89" s="174">
        <v>0</v>
      </c>
      <c r="CJ89" s="174">
        <v>0</v>
      </c>
      <c r="CK89" s="174">
        <v>1E-3</v>
      </c>
      <c r="CL89" s="174">
        <v>1E-3</v>
      </c>
      <c r="CM89" s="174">
        <v>7.0000000000000001E-3</v>
      </c>
      <c r="CN89" s="174">
        <v>6.0000000000000001E-3</v>
      </c>
      <c r="CO89" s="174">
        <v>1.6E-2</v>
      </c>
      <c r="CP89" s="174">
        <v>0</v>
      </c>
      <c r="CQ89" s="174">
        <v>0</v>
      </c>
      <c r="CR89" s="174">
        <v>4.0000000000000001E-3</v>
      </c>
      <c r="CS89" s="174">
        <v>1E-3</v>
      </c>
      <c r="CT89" s="174">
        <v>0</v>
      </c>
      <c r="CU89" s="174">
        <v>1.0999999999999999E-2</v>
      </c>
      <c r="CV89" s="174">
        <v>4.0000000000000001E-3</v>
      </c>
      <c r="CW89" s="174">
        <v>3.2000000000000001E-2</v>
      </c>
      <c r="CX89" s="174">
        <v>8.0000000000000002E-3</v>
      </c>
      <c r="CY89" s="174">
        <v>1.4999999999999999E-2</v>
      </c>
      <c r="CZ89" s="174">
        <v>7.0000000000000001E-3</v>
      </c>
      <c r="DA89" s="174">
        <v>2E-3</v>
      </c>
      <c r="DB89" s="174">
        <v>0</v>
      </c>
      <c r="DC89" s="174">
        <v>3.0000000000000001E-3</v>
      </c>
      <c r="DD89" s="174">
        <v>0</v>
      </c>
      <c r="DE89" s="174">
        <v>0</v>
      </c>
    </row>
    <row r="90" spans="1:109">
      <c r="A90" s="195" t="s">
        <v>53</v>
      </c>
      <c r="B90" s="83">
        <v>33.353000000000002</v>
      </c>
      <c r="C90" s="83">
        <v>33.689</v>
      </c>
      <c r="D90" s="83">
        <v>33.378</v>
      </c>
      <c r="E90" s="83">
        <v>33.799999999999997</v>
      </c>
      <c r="F90" s="83">
        <v>33.348999999999997</v>
      </c>
      <c r="G90" s="83">
        <v>33.381999999999998</v>
      </c>
      <c r="H90" s="83">
        <v>32.581000000000003</v>
      </c>
      <c r="I90" s="83">
        <v>28.943000000000001</v>
      </c>
      <c r="J90" s="83">
        <v>32.956000000000003</v>
      </c>
      <c r="K90" s="83">
        <v>33.024999999999999</v>
      </c>
      <c r="L90" s="83">
        <v>33.345999999999997</v>
      </c>
      <c r="M90" s="83">
        <v>31.99</v>
      </c>
      <c r="N90" s="83">
        <v>27.228999999999999</v>
      </c>
      <c r="O90" s="83">
        <v>29.856000000000002</v>
      </c>
      <c r="P90" s="83">
        <v>32.880000000000003</v>
      </c>
      <c r="Q90" s="83">
        <v>32.667999999999999</v>
      </c>
      <c r="R90" s="83">
        <v>33.819000000000003</v>
      </c>
      <c r="S90" s="83">
        <v>33.729999999999997</v>
      </c>
      <c r="T90" s="83">
        <v>33.412999999999997</v>
      </c>
      <c r="U90" s="83">
        <v>33.326999999999998</v>
      </c>
      <c r="V90" s="83">
        <v>31.998000000000001</v>
      </c>
      <c r="W90" s="99">
        <v>33.3855</v>
      </c>
      <c r="X90" s="50">
        <v>32.923029999999997</v>
      </c>
      <c r="Y90" s="50">
        <v>34.302430000000001</v>
      </c>
      <c r="Z90" s="50">
        <v>34.408250000000002</v>
      </c>
      <c r="AA90" s="50">
        <v>34.591340000000002</v>
      </c>
      <c r="AB90" s="50">
        <v>34.391080000000002</v>
      </c>
      <c r="AC90" s="50">
        <v>34.441540000000003</v>
      </c>
      <c r="AD90" s="50">
        <v>34.577800000000003</v>
      </c>
      <c r="AE90" s="50">
        <v>34.326590000000003</v>
      </c>
      <c r="AF90" s="50">
        <v>34.333289999999998</v>
      </c>
      <c r="AG90" s="50">
        <v>34.195950000000003</v>
      </c>
      <c r="AH90" s="50">
        <v>33.534239999999997</v>
      </c>
      <c r="AI90" s="50">
        <v>34.252319999999997</v>
      </c>
      <c r="AJ90" s="50">
        <v>34.623629999999999</v>
      </c>
      <c r="AK90" s="50">
        <v>34.464199999999998</v>
      </c>
      <c r="AL90" s="50">
        <v>33.950099999999999</v>
      </c>
      <c r="AM90" s="50">
        <v>34.18253</v>
      </c>
      <c r="AN90" s="50">
        <v>32.517209999999999</v>
      </c>
      <c r="AO90" s="50">
        <v>34.897190000000002</v>
      </c>
      <c r="AP90" s="50">
        <v>34.738909999999997</v>
      </c>
      <c r="AQ90" s="50">
        <v>33.830509999999997</v>
      </c>
      <c r="AR90" s="50">
        <v>22.79241</v>
      </c>
      <c r="AS90" s="50">
        <v>26.283860000000001</v>
      </c>
      <c r="AT90" s="50">
        <v>23.4282</v>
      </c>
      <c r="AU90" s="50">
        <v>30.307539999999999</v>
      </c>
      <c r="AV90" s="50">
        <v>21.81344</v>
      </c>
      <c r="AW90" s="50">
        <v>27.390280000000001</v>
      </c>
      <c r="AX90" s="50">
        <v>19.203299999999999</v>
      </c>
      <c r="AY90" s="50">
        <v>21.15597</v>
      </c>
      <c r="AZ90" s="50">
        <v>20.260619999999999</v>
      </c>
      <c r="BA90" s="50">
        <v>20.23976</v>
      </c>
      <c r="BB90" s="50">
        <v>21.762160000000002</v>
      </c>
      <c r="BC90" s="83">
        <v>20.698</v>
      </c>
      <c r="BD90" s="83">
        <v>19.042000000000002</v>
      </c>
      <c r="BE90" s="83">
        <v>23.507999999999999</v>
      </c>
      <c r="BF90" s="83">
        <v>20.861999999999998</v>
      </c>
      <c r="BG90" s="83">
        <v>21.048999999999999</v>
      </c>
      <c r="BH90" s="83">
        <v>18.306999999999999</v>
      </c>
      <c r="BI90" s="173">
        <v>34.125999999999998</v>
      </c>
      <c r="BJ90" s="174">
        <v>34.448</v>
      </c>
      <c r="BK90" s="174">
        <v>33.619999999999997</v>
      </c>
      <c r="BL90" s="174">
        <v>33.445999999999998</v>
      </c>
      <c r="BM90" s="174">
        <v>33.732999999999997</v>
      </c>
      <c r="BN90" s="174">
        <v>33.859000000000002</v>
      </c>
      <c r="BO90" s="174">
        <v>33.741</v>
      </c>
      <c r="BP90" s="174">
        <v>33.106000000000002</v>
      </c>
      <c r="BQ90" s="174">
        <v>33.802999999999997</v>
      </c>
      <c r="BR90" s="174">
        <v>33.231999999999999</v>
      </c>
      <c r="BS90" s="174">
        <v>33.515000000000001</v>
      </c>
      <c r="BT90" s="174">
        <v>32.746000000000002</v>
      </c>
      <c r="BU90" s="174">
        <v>33.652999999999999</v>
      </c>
      <c r="BV90" s="174">
        <v>33.188000000000002</v>
      </c>
      <c r="BW90" s="174">
        <v>31.652000000000001</v>
      </c>
      <c r="BX90" s="174">
        <v>33.472000000000001</v>
      </c>
      <c r="BY90" s="174">
        <v>34.86</v>
      </c>
      <c r="BZ90" s="174">
        <v>34.686</v>
      </c>
      <c r="CA90" s="174">
        <v>34.420999999999999</v>
      </c>
      <c r="CB90" s="174">
        <v>33.841000000000001</v>
      </c>
      <c r="CC90" s="174">
        <v>34.411000000000001</v>
      </c>
      <c r="CD90" s="174">
        <v>34.433999999999997</v>
      </c>
      <c r="CE90" s="174">
        <v>34.396000000000001</v>
      </c>
      <c r="CF90" s="174">
        <v>34.511000000000003</v>
      </c>
      <c r="CG90" s="174">
        <v>20.798999999999999</v>
      </c>
      <c r="CH90" s="174">
        <v>20.206</v>
      </c>
      <c r="CI90" s="174">
        <v>20.617999999999999</v>
      </c>
      <c r="CJ90" s="174">
        <v>21.145</v>
      </c>
      <c r="CK90" s="174">
        <v>20.655999999999999</v>
      </c>
      <c r="CL90" s="174">
        <v>20.515999999999998</v>
      </c>
      <c r="CM90" s="174">
        <v>20.978999999999999</v>
      </c>
      <c r="CN90" s="174">
        <v>20.190999999999999</v>
      </c>
      <c r="CO90" s="174">
        <v>21.45</v>
      </c>
      <c r="CP90" s="174">
        <v>21.231999999999999</v>
      </c>
      <c r="CQ90" s="174">
        <v>22.134</v>
      </c>
      <c r="CR90" s="174">
        <v>21.794</v>
      </c>
      <c r="CS90" s="174">
        <v>21.013000000000002</v>
      </c>
      <c r="CT90" s="174">
        <v>19.658999999999999</v>
      </c>
      <c r="CU90" s="174">
        <v>19.09</v>
      </c>
      <c r="CV90" s="174">
        <v>22.853000000000002</v>
      </c>
      <c r="CW90" s="174">
        <v>22.460999999999999</v>
      </c>
      <c r="CX90" s="174">
        <v>22.373999999999999</v>
      </c>
      <c r="CY90" s="174">
        <v>22.513000000000002</v>
      </c>
      <c r="CZ90" s="174">
        <v>23.484000000000002</v>
      </c>
      <c r="DA90" s="174">
        <v>21.294</v>
      </c>
      <c r="DB90" s="174">
        <v>21.567</v>
      </c>
      <c r="DC90" s="174">
        <v>20.181999999999999</v>
      </c>
      <c r="DD90" s="174">
        <v>21.01</v>
      </c>
      <c r="DE90" s="174">
        <v>19.504999999999999</v>
      </c>
    </row>
    <row r="91" spans="1:109">
      <c r="A91" s="195" t="s">
        <v>0</v>
      </c>
      <c r="B91" s="83">
        <v>1.08</v>
      </c>
      <c r="C91" s="83">
        <v>1.1020000000000001</v>
      </c>
      <c r="D91" s="83">
        <v>1.014</v>
      </c>
      <c r="E91" s="83">
        <v>1.0349999999999999</v>
      </c>
      <c r="F91" s="83">
        <v>1.109</v>
      </c>
      <c r="G91" s="83">
        <v>1.0489999999999999</v>
      </c>
      <c r="H91" s="83">
        <v>1.0680000000000001</v>
      </c>
      <c r="I91" s="83">
        <v>1.036</v>
      </c>
      <c r="J91" s="83">
        <v>1.0920000000000001</v>
      </c>
      <c r="K91" s="83">
        <v>1.147</v>
      </c>
      <c r="L91" s="83">
        <v>1.0349999999999999</v>
      </c>
      <c r="M91" s="83">
        <v>1.0620000000000001</v>
      </c>
      <c r="N91" s="83">
        <v>0.84799999999999998</v>
      </c>
      <c r="O91" s="83">
        <v>0.96199999999999997</v>
      </c>
      <c r="P91" s="83">
        <v>1.0980000000000001</v>
      </c>
      <c r="Q91" s="83">
        <v>1.042</v>
      </c>
      <c r="R91" s="83">
        <v>0.95799999999999996</v>
      </c>
      <c r="S91" s="83">
        <v>1.0760000000000001</v>
      </c>
      <c r="T91" s="83">
        <v>1.1100000000000001</v>
      </c>
      <c r="U91" s="83">
        <v>1.0549999999999999</v>
      </c>
      <c r="V91" s="83">
        <v>0.96799999999999997</v>
      </c>
      <c r="W91" s="99">
        <v>1.0152300000000001</v>
      </c>
      <c r="X91" s="50">
        <v>1.00159</v>
      </c>
      <c r="Y91" s="50">
        <v>1.0504500000000001</v>
      </c>
      <c r="Z91" s="50">
        <v>1.0766199999999999</v>
      </c>
      <c r="AA91" s="50">
        <v>1.04701</v>
      </c>
      <c r="AB91" s="50">
        <v>1.0385599999999999</v>
      </c>
      <c r="AC91" s="50">
        <v>1.0469599999999999</v>
      </c>
      <c r="AD91" s="50">
        <v>1.07325</v>
      </c>
      <c r="AE91" s="50">
        <v>1.07836</v>
      </c>
      <c r="AF91" s="50">
        <v>1.0427</v>
      </c>
      <c r="AG91" s="50">
        <v>1.0418700000000001</v>
      </c>
      <c r="AH91" s="50">
        <v>1.02369</v>
      </c>
      <c r="AI91" s="50">
        <v>1.0987499999999999</v>
      </c>
      <c r="AJ91" s="50">
        <v>1.0800799999999999</v>
      </c>
      <c r="AK91" s="50">
        <v>1.0777399999999999</v>
      </c>
      <c r="AL91" s="50">
        <v>1.04644</v>
      </c>
      <c r="AM91" s="50">
        <v>1.0696699999999999</v>
      </c>
      <c r="AN91" s="50">
        <v>1.0115700000000001</v>
      </c>
      <c r="AO91" s="50">
        <v>1.09985</v>
      </c>
      <c r="AP91" s="50">
        <v>1.03867</v>
      </c>
      <c r="AQ91" s="50">
        <v>1.0400700000000001</v>
      </c>
      <c r="AR91" s="50">
        <v>0.70467000000000002</v>
      </c>
      <c r="AS91" s="50">
        <v>0.81057999999999997</v>
      </c>
      <c r="AT91" s="50">
        <v>0.68947000000000003</v>
      </c>
      <c r="AU91" s="50">
        <v>0.92122999999999999</v>
      </c>
      <c r="AV91" s="50">
        <v>0.64300999999999997</v>
      </c>
      <c r="AW91" s="50">
        <v>0.80386000000000002</v>
      </c>
      <c r="AX91" s="50">
        <v>0.57565999999999995</v>
      </c>
      <c r="AY91" s="50">
        <v>0.65874999999999995</v>
      </c>
      <c r="AZ91" s="50">
        <v>0.60665000000000002</v>
      </c>
      <c r="BA91" s="50">
        <v>0.60634999999999994</v>
      </c>
      <c r="BB91" s="50">
        <v>0.65185999999999999</v>
      </c>
      <c r="BC91" s="83">
        <v>0.65800000000000003</v>
      </c>
      <c r="BD91" s="83">
        <v>0.53100000000000003</v>
      </c>
      <c r="BE91" s="83">
        <v>0.78200000000000003</v>
      </c>
      <c r="BF91" s="83">
        <v>0.66100000000000003</v>
      </c>
      <c r="BG91" s="83">
        <v>0.66100000000000003</v>
      </c>
      <c r="BH91" s="83">
        <v>0.6</v>
      </c>
      <c r="BI91" s="173">
        <v>1.06</v>
      </c>
      <c r="BJ91" s="174">
        <v>1.0680000000000001</v>
      </c>
      <c r="BK91" s="174">
        <v>1.0569999999999999</v>
      </c>
      <c r="BL91" s="174">
        <v>1.0589999999999999</v>
      </c>
      <c r="BM91" s="174">
        <v>1.0640000000000001</v>
      </c>
      <c r="BN91" s="174">
        <v>1.0389999999999999</v>
      </c>
      <c r="BO91" s="174">
        <v>1.0549999999999999</v>
      </c>
      <c r="BP91" s="174">
        <v>1.026</v>
      </c>
      <c r="BQ91" s="174">
        <v>1.0189999999999999</v>
      </c>
      <c r="BR91" s="174">
        <v>1.0169999999999999</v>
      </c>
      <c r="BS91" s="174">
        <v>1.006</v>
      </c>
      <c r="BT91" s="174">
        <v>1.006</v>
      </c>
      <c r="BU91" s="174">
        <v>1.0640000000000001</v>
      </c>
      <c r="BV91" s="174">
        <v>1.1020000000000001</v>
      </c>
      <c r="BW91" s="174">
        <v>1.0269999999999999</v>
      </c>
      <c r="BX91" s="174">
        <v>1.024</v>
      </c>
      <c r="BY91" s="174">
        <v>1.0880000000000001</v>
      </c>
      <c r="BZ91" s="174">
        <v>1.0569999999999999</v>
      </c>
      <c r="CA91" s="174">
        <v>1.042</v>
      </c>
      <c r="CB91" s="174">
        <v>1.03</v>
      </c>
      <c r="CC91" s="174">
        <v>1.054</v>
      </c>
      <c r="CD91" s="174">
        <v>1.018</v>
      </c>
      <c r="CE91" s="174">
        <v>1.0369999999999999</v>
      </c>
      <c r="CF91" s="174">
        <v>1.03</v>
      </c>
      <c r="CG91" s="174">
        <v>0.61399999999999999</v>
      </c>
      <c r="CH91" s="174">
        <v>0.57499999999999996</v>
      </c>
      <c r="CI91" s="174">
        <v>0.64200000000000002</v>
      </c>
      <c r="CJ91" s="174">
        <v>0.65700000000000003</v>
      </c>
      <c r="CK91" s="174">
        <v>0.64</v>
      </c>
      <c r="CL91" s="174">
        <v>0.63600000000000001</v>
      </c>
      <c r="CM91" s="174">
        <v>0.64600000000000002</v>
      </c>
      <c r="CN91" s="174">
        <v>0.62</v>
      </c>
      <c r="CO91" s="174">
        <v>0.63700000000000001</v>
      </c>
      <c r="CP91" s="174">
        <v>0.67300000000000004</v>
      </c>
      <c r="CQ91" s="174">
        <v>0.69</v>
      </c>
      <c r="CR91" s="174">
        <v>0.66600000000000004</v>
      </c>
      <c r="CS91" s="174">
        <v>0.63700000000000001</v>
      </c>
      <c r="CT91" s="174">
        <v>0.57899999999999996</v>
      </c>
      <c r="CU91" s="174">
        <v>0.58399999999999996</v>
      </c>
      <c r="CV91" s="174">
        <v>0.68600000000000005</v>
      </c>
      <c r="CW91" s="174">
        <v>0.66300000000000003</v>
      </c>
      <c r="CX91" s="174">
        <v>0.70799999999999996</v>
      </c>
      <c r="CY91" s="174">
        <v>0.68500000000000005</v>
      </c>
      <c r="CZ91" s="174">
        <v>0.67700000000000005</v>
      </c>
      <c r="DA91" s="174">
        <v>0.627</v>
      </c>
      <c r="DB91" s="174">
        <v>0.66900000000000004</v>
      </c>
      <c r="DC91" s="174">
        <v>0.58099999999999996</v>
      </c>
      <c r="DD91" s="174">
        <v>0.61899999999999999</v>
      </c>
      <c r="DE91" s="174">
        <v>0.56999999999999995</v>
      </c>
    </row>
    <row r="92" spans="1:109">
      <c r="A92" s="195" t="s">
        <v>1</v>
      </c>
      <c r="B92" s="83">
        <v>10.622</v>
      </c>
      <c r="C92" s="83">
        <v>10.603999999999999</v>
      </c>
      <c r="D92" s="83">
        <v>10.349</v>
      </c>
      <c r="E92" s="83">
        <v>10.698</v>
      </c>
      <c r="F92" s="83">
        <v>10.552</v>
      </c>
      <c r="G92" s="83">
        <v>10.621</v>
      </c>
      <c r="H92" s="83">
        <v>10.521000000000001</v>
      </c>
      <c r="I92" s="83">
        <v>9.8640000000000008</v>
      </c>
      <c r="J92" s="83">
        <v>10.483000000000001</v>
      </c>
      <c r="K92" s="83">
        <v>10.609</v>
      </c>
      <c r="L92" s="83">
        <v>10.409000000000001</v>
      </c>
      <c r="M92" s="83">
        <v>10.692</v>
      </c>
      <c r="N92" s="83">
        <v>9.9749999999999996</v>
      </c>
      <c r="O92" s="83">
        <v>10.079000000000001</v>
      </c>
      <c r="P92" s="83">
        <v>11.57</v>
      </c>
      <c r="Q92" s="83">
        <v>10.326000000000001</v>
      </c>
      <c r="R92" s="83">
        <v>10.709</v>
      </c>
      <c r="S92" s="83">
        <v>10.462</v>
      </c>
      <c r="T92" s="83">
        <v>10.706</v>
      </c>
      <c r="U92" s="83">
        <v>10.747999999999999</v>
      </c>
      <c r="V92" s="83">
        <v>11.43</v>
      </c>
      <c r="W92" s="99">
        <v>9.9054900000000004</v>
      </c>
      <c r="X92" s="50">
        <v>10.1335</v>
      </c>
      <c r="Y92" s="50">
        <v>10.267110000000001</v>
      </c>
      <c r="Z92" s="50">
        <v>10.27492</v>
      </c>
      <c r="AA92" s="50">
        <v>10.499639999999999</v>
      </c>
      <c r="AB92" s="50">
        <v>10.40723</v>
      </c>
      <c r="AC92" s="50">
        <v>10.5444</v>
      </c>
      <c r="AD92" s="50">
        <v>10.383050000000001</v>
      </c>
      <c r="AE92" s="50">
        <v>10.33356</v>
      </c>
      <c r="AF92" s="50">
        <v>10.102080000000001</v>
      </c>
      <c r="AG92" s="50">
        <v>10.355499999999999</v>
      </c>
      <c r="AH92" s="50">
        <v>10.1539</v>
      </c>
      <c r="AI92" s="50">
        <v>10.414160000000001</v>
      </c>
      <c r="AJ92" s="50">
        <v>10.334569999999999</v>
      </c>
      <c r="AK92" s="50">
        <v>10.27061</v>
      </c>
      <c r="AL92" s="50">
        <v>10.137829999999999</v>
      </c>
      <c r="AM92" s="50">
        <v>10.348229999999999</v>
      </c>
      <c r="AN92" s="50">
        <v>10.03922</v>
      </c>
      <c r="AO92" s="50">
        <v>10.47208</v>
      </c>
      <c r="AP92" s="50">
        <v>10.42671</v>
      </c>
      <c r="AQ92" s="50">
        <v>10.09446</v>
      </c>
      <c r="AR92" s="50">
        <v>9.1417000000000002</v>
      </c>
      <c r="AS92" s="50">
        <v>9.4923599999999997</v>
      </c>
      <c r="AT92" s="50">
        <v>9.13504</v>
      </c>
      <c r="AU92" s="50">
        <v>9.7874999999999996</v>
      </c>
      <c r="AV92" s="50">
        <v>8.9198299999999993</v>
      </c>
      <c r="AW92" s="50">
        <v>9.3106899999999992</v>
      </c>
      <c r="AX92" s="50">
        <v>10.11811</v>
      </c>
      <c r="AY92" s="50">
        <v>9.1415900000000008</v>
      </c>
      <c r="AZ92" s="50">
        <v>9.6827100000000002</v>
      </c>
      <c r="BA92" s="50">
        <v>9.7323599999999999</v>
      </c>
      <c r="BB92" s="50">
        <v>8.9540900000000008</v>
      </c>
      <c r="BC92" s="83">
        <v>10.496</v>
      </c>
      <c r="BD92" s="83">
        <v>10.035</v>
      </c>
      <c r="BE92" s="83">
        <v>9.3810000000000002</v>
      </c>
      <c r="BF92" s="83">
        <v>9.141</v>
      </c>
      <c r="BG92" s="83">
        <v>9.4429999999999996</v>
      </c>
      <c r="BH92" s="83">
        <v>10.879</v>
      </c>
      <c r="BI92" s="173">
        <v>10.339</v>
      </c>
      <c r="BJ92" s="174">
        <v>10.583</v>
      </c>
      <c r="BK92" s="174">
        <v>11.349</v>
      </c>
      <c r="BL92" s="174">
        <v>11.093999999999999</v>
      </c>
      <c r="BM92" s="174">
        <v>11.064</v>
      </c>
      <c r="BN92" s="174">
        <v>11.115</v>
      </c>
      <c r="BO92" s="174">
        <v>10.948</v>
      </c>
      <c r="BP92" s="174">
        <v>10.88</v>
      </c>
      <c r="BQ92" s="174">
        <v>11.259</v>
      </c>
      <c r="BR92" s="174">
        <v>11.06</v>
      </c>
      <c r="BS92" s="174">
        <v>11.183999999999999</v>
      </c>
      <c r="BT92" s="174">
        <v>11.573</v>
      </c>
      <c r="BU92" s="174">
        <v>10.882999999999999</v>
      </c>
      <c r="BV92" s="174">
        <v>10.688000000000001</v>
      </c>
      <c r="BW92" s="174">
        <v>10.592000000000001</v>
      </c>
      <c r="BX92" s="174">
        <v>10.629</v>
      </c>
      <c r="BY92" s="174">
        <v>10.189</v>
      </c>
      <c r="BZ92" s="174">
        <v>10.423999999999999</v>
      </c>
      <c r="CA92" s="174">
        <v>10.198</v>
      </c>
      <c r="CB92" s="174">
        <v>10.151999999999999</v>
      </c>
      <c r="CC92" s="174">
        <v>10.292</v>
      </c>
      <c r="CD92" s="174">
        <v>10.414</v>
      </c>
      <c r="CE92" s="174">
        <v>10.483000000000001</v>
      </c>
      <c r="CF92" s="174">
        <v>10.311999999999999</v>
      </c>
      <c r="CG92" s="174">
        <v>9.2680000000000007</v>
      </c>
      <c r="CH92" s="174">
        <v>8.8780000000000001</v>
      </c>
      <c r="CI92" s="174">
        <v>8.9939999999999998</v>
      </c>
      <c r="CJ92" s="174">
        <v>9.1180000000000003</v>
      </c>
      <c r="CK92" s="174">
        <v>9.577</v>
      </c>
      <c r="CL92" s="174">
        <v>9.6110000000000007</v>
      </c>
      <c r="CM92" s="174">
        <v>9.2639999999999993</v>
      </c>
      <c r="CN92" s="174">
        <v>9.7189999999999994</v>
      </c>
      <c r="CO92" s="174">
        <v>9.1869999999999994</v>
      </c>
      <c r="CP92" s="174">
        <v>9.3640000000000008</v>
      </c>
      <c r="CQ92" s="174">
        <v>9.3800000000000008</v>
      </c>
      <c r="CR92" s="174">
        <v>9.4420000000000002</v>
      </c>
      <c r="CS92" s="174">
        <v>8.8949999999999996</v>
      </c>
      <c r="CT92" s="174">
        <v>10.212999999999999</v>
      </c>
      <c r="CU92" s="174">
        <v>10.606999999999999</v>
      </c>
      <c r="CV92" s="174">
        <v>9.0350000000000001</v>
      </c>
      <c r="CW92" s="174">
        <v>8.86</v>
      </c>
      <c r="CX92" s="174">
        <v>8.7919999999999998</v>
      </c>
      <c r="CY92" s="174">
        <v>8.9730000000000008</v>
      </c>
      <c r="CZ92" s="174">
        <v>8.673</v>
      </c>
      <c r="DA92" s="174">
        <v>9.6449999999999996</v>
      </c>
      <c r="DB92" s="174">
        <v>8.984</v>
      </c>
      <c r="DC92" s="174">
        <v>9.66</v>
      </c>
      <c r="DD92" s="174">
        <v>9.9559999999999995</v>
      </c>
      <c r="DE92" s="174">
        <v>10.57</v>
      </c>
    </row>
    <row r="93" spans="1:109">
      <c r="A93" s="195" t="s">
        <v>2</v>
      </c>
      <c r="B93" s="83">
        <v>4.2300000000000004</v>
      </c>
      <c r="C93" s="83">
        <v>4.2789999999999999</v>
      </c>
      <c r="D93" s="83">
        <v>4.3550000000000004</v>
      </c>
      <c r="E93" s="83">
        <v>4.29</v>
      </c>
      <c r="F93" s="83">
        <v>4.3170000000000002</v>
      </c>
      <c r="G93" s="83">
        <v>4.7009999999999996</v>
      </c>
      <c r="H93" s="83">
        <v>4.7080000000000002</v>
      </c>
      <c r="I93" s="83">
        <v>8.7669999999999995</v>
      </c>
      <c r="J93" s="83">
        <v>4.5720000000000001</v>
      </c>
      <c r="K93" s="83">
        <v>4.1989999999999998</v>
      </c>
      <c r="L93" s="83">
        <v>4.2300000000000004</v>
      </c>
      <c r="M93" s="83">
        <v>4.0940000000000003</v>
      </c>
      <c r="N93" s="83">
        <v>9.8420000000000005</v>
      </c>
      <c r="O93" s="83">
        <v>8.4120000000000008</v>
      </c>
      <c r="P93" s="83">
        <v>3.9430000000000001</v>
      </c>
      <c r="Q93" s="83">
        <v>4.6459999999999999</v>
      </c>
      <c r="R93" s="83">
        <v>4.2640000000000002</v>
      </c>
      <c r="S93" s="83">
        <v>4.4160000000000004</v>
      </c>
      <c r="T93" s="83">
        <v>4.4720000000000004</v>
      </c>
      <c r="U93" s="83">
        <v>4.5609999999999999</v>
      </c>
      <c r="V93" s="83">
        <v>4.4160000000000004</v>
      </c>
      <c r="W93" s="99">
        <v>4.4366000000000003</v>
      </c>
      <c r="X93" s="50">
        <v>5.6210199999999997</v>
      </c>
      <c r="Y93" s="50">
        <v>4.6019399999999999</v>
      </c>
      <c r="Z93" s="50">
        <v>4.3597799999999998</v>
      </c>
      <c r="AA93" s="50">
        <v>3.95763</v>
      </c>
      <c r="AB93" s="50">
        <v>3.9207900000000002</v>
      </c>
      <c r="AC93" s="50">
        <v>3.8742100000000002</v>
      </c>
      <c r="AD93" s="50">
        <v>4.1056100000000004</v>
      </c>
      <c r="AE93" s="50">
        <v>4.4069099999999999</v>
      </c>
      <c r="AF93" s="50">
        <v>4.5053099999999997</v>
      </c>
      <c r="AG93" s="50">
        <v>4.4341999999999997</v>
      </c>
      <c r="AH93" s="50">
        <v>5.20174</v>
      </c>
      <c r="AI93" s="50">
        <v>4.0714800000000002</v>
      </c>
      <c r="AJ93" s="50">
        <v>4.3980100000000002</v>
      </c>
      <c r="AK93" s="50">
        <v>4.4029800000000003</v>
      </c>
      <c r="AL93" s="50">
        <v>4.5887700000000002</v>
      </c>
      <c r="AM93" s="50">
        <v>4.1704499999999998</v>
      </c>
      <c r="AN93" s="50">
        <v>5.9608400000000001</v>
      </c>
      <c r="AO93" s="50">
        <v>3.9315799999999999</v>
      </c>
      <c r="AP93" s="50">
        <v>4.09321</v>
      </c>
      <c r="AQ93" s="50">
        <v>4.9861599999999999</v>
      </c>
      <c r="AR93" s="50">
        <v>15.53966</v>
      </c>
      <c r="AS93" s="50">
        <v>11.98174</v>
      </c>
      <c r="AT93" s="50">
        <v>15.052289999999999</v>
      </c>
      <c r="AU93" s="50">
        <v>8.0918200000000002</v>
      </c>
      <c r="AV93" s="50">
        <v>16.76567</v>
      </c>
      <c r="AW93" s="50">
        <v>11.48546</v>
      </c>
      <c r="AX93" s="50">
        <v>17.750350000000001</v>
      </c>
      <c r="AY93" s="50">
        <v>17.110209999999999</v>
      </c>
      <c r="AZ93" s="50">
        <v>17.421189999999999</v>
      </c>
      <c r="BA93" s="50">
        <v>17.456810000000001</v>
      </c>
      <c r="BB93" s="50">
        <v>17.044309999999999</v>
      </c>
      <c r="BC93" s="83">
        <v>15.629</v>
      </c>
      <c r="BD93" s="83">
        <v>17.78</v>
      </c>
      <c r="BE93" s="83">
        <v>14.492000000000001</v>
      </c>
      <c r="BF93" s="83">
        <v>17.329000000000001</v>
      </c>
      <c r="BG93" s="83">
        <v>17.241</v>
      </c>
      <c r="BH93" s="83">
        <v>17.914000000000001</v>
      </c>
      <c r="BI93" s="173">
        <v>4.4669999999999996</v>
      </c>
      <c r="BJ93" s="174">
        <v>4.4249999999999998</v>
      </c>
      <c r="BK93" s="174">
        <v>4.1440000000000001</v>
      </c>
      <c r="BL93" s="174">
        <v>4.2050000000000001</v>
      </c>
      <c r="BM93" s="174">
        <v>4.2380000000000004</v>
      </c>
      <c r="BN93" s="174">
        <v>4.1529999999999996</v>
      </c>
      <c r="BO93" s="174">
        <v>4.1870000000000003</v>
      </c>
      <c r="BP93" s="174">
        <v>4.9480000000000004</v>
      </c>
      <c r="BQ93" s="174">
        <v>4.0979999999999999</v>
      </c>
      <c r="BR93" s="174">
        <v>4.3899999999999997</v>
      </c>
      <c r="BS93" s="174">
        <v>4.2569999999999997</v>
      </c>
      <c r="BT93" s="174">
        <v>4.0979999999999999</v>
      </c>
      <c r="BU93" s="174">
        <v>4.7960000000000003</v>
      </c>
      <c r="BV93" s="174">
        <v>4.4059999999999997</v>
      </c>
      <c r="BW93" s="174">
        <v>6.61</v>
      </c>
      <c r="BX93" s="174">
        <v>4.75</v>
      </c>
      <c r="BY93" s="174">
        <v>4.319</v>
      </c>
      <c r="BZ93" s="174">
        <v>4.2949999999999999</v>
      </c>
      <c r="CA93" s="174">
        <v>4.6310000000000002</v>
      </c>
      <c r="CB93" s="174">
        <v>4.5659999999999998</v>
      </c>
      <c r="CC93" s="174">
        <v>4.5460000000000003</v>
      </c>
      <c r="CD93" s="174">
        <v>4.5039999999999996</v>
      </c>
      <c r="CE93" s="174">
        <v>4.5110000000000001</v>
      </c>
      <c r="CF93" s="174">
        <v>4.4470000000000001</v>
      </c>
      <c r="CG93" s="174">
        <v>18.082999999999998</v>
      </c>
      <c r="CH93" s="174">
        <v>17.774000000000001</v>
      </c>
      <c r="CI93" s="174">
        <v>18.100999999999999</v>
      </c>
      <c r="CJ93" s="174">
        <v>18.021000000000001</v>
      </c>
      <c r="CK93" s="174">
        <v>17.79</v>
      </c>
      <c r="CL93" s="174">
        <v>17.677</v>
      </c>
      <c r="CM93" s="174">
        <v>17.791</v>
      </c>
      <c r="CN93" s="174">
        <v>18.085999999999999</v>
      </c>
      <c r="CO93" s="174">
        <v>17.306999999999999</v>
      </c>
      <c r="CP93" s="174">
        <v>17.446000000000002</v>
      </c>
      <c r="CQ93" s="174">
        <v>16.745000000000001</v>
      </c>
      <c r="CR93" s="174">
        <v>16.863</v>
      </c>
      <c r="CS93" s="174">
        <v>18.117000000000001</v>
      </c>
      <c r="CT93" s="174">
        <v>17.905000000000001</v>
      </c>
      <c r="CU93" s="174">
        <v>18.109000000000002</v>
      </c>
      <c r="CV93" s="174">
        <v>16.603000000000002</v>
      </c>
      <c r="CW93" s="174">
        <v>16.611000000000001</v>
      </c>
      <c r="CX93" s="174">
        <v>17.166</v>
      </c>
      <c r="CY93" s="174">
        <v>16.465</v>
      </c>
      <c r="CZ93" s="174">
        <v>16.266999999999999</v>
      </c>
      <c r="DA93" s="174">
        <v>17.312999999999999</v>
      </c>
      <c r="DB93" s="174">
        <v>17.384</v>
      </c>
      <c r="DC93" s="174">
        <v>17.667999999999999</v>
      </c>
      <c r="DD93" s="174">
        <v>17.547000000000001</v>
      </c>
      <c r="DE93" s="174">
        <v>18.035</v>
      </c>
    </row>
    <row r="94" spans="1:109" ht="15">
      <c r="A94" s="195" t="s">
        <v>63</v>
      </c>
      <c r="B94" s="83">
        <v>6.6000000000000003E-2</v>
      </c>
      <c r="C94" s="83">
        <v>6.8000000000000005E-2</v>
      </c>
      <c r="D94" s="83">
        <v>0.126</v>
      </c>
      <c r="E94" s="83">
        <v>7.6999999999999999E-2</v>
      </c>
      <c r="F94" s="83">
        <v>3.5999999999999997E-2</v>
      </c>
      <c r="G94" s="83">
        <v>8.4000000000000005E-2</v>
      </c>
      <c r="H94" s="83">
        <v>5.3999999999999999E-2</v>
      </c>
      <c r="I94" s="83">
        <v>0.182</v>
      </c>
      <c r="J94" s="83">
        <v>8.5999999999999993E-2</v>
      </c>
      <c r="K94" s="83">
        <v>4.7E-2</v>
      </c>
      <c r="L94" s="83">
        <v>0.11</v>
      </c>
      <c r="M94" s="83">
        <v>2.5999999999999999E-2</v>
      </c>
      <c r="N94" s="83">
        <v>0.21099999999999999</v>
      </c>
      <c r="O94" s="83">
        <v>0.107</v>
      </c>
      <c r="P94" s="83">
        <v>0.10299999999999999</v>
      </c>
      <c r="Q94" s="83">
        <v>0.01</v>
      </c>
      <c r="R94" s="83">
        <v>7.1999999999999995E-2</v>
      </c>
      <c r="S94" s="83">
        <v>1.0999999999999999E-2</v>
      </c>
      <c r="T94" s="83">
        <v>5.7000000000000002E-2</v>
      </c>
      <c r="U94" s="83">
        <v>2.9000000000000001E-2</v>
      </c>
      <c r="V94" s="83">
        <v>1.6E-2</v>
      </c>
      <c r="W94" s="99">
        <v>4.9779999999999998E-2</v>
      </c>
      <c r="X94" s="50">
        <v>7.553E-2</v>
      </c>
      <c r="Y94" s="50">
        <v>8.9260000000000006E-2</v>
      </c>
      <c r="Z94" s="50">
        <v>4.7940000000000003E-2</v>
      </c>
      <c r="AA94" s="50">
        <v>7.9759999999999998E-2</v>
      </c>
      <c r="AB94" s="50">
        <v>6.1519999999999998E-2</v>
      </c>
      <c r="AC94" s="50">
        <v>6.0240000000000002E-2</v>
      </c>
      <c r="AD94" s="50">
        <v>5.0380000000000001E-2</v>
      </c>
      <c r="AE94" s="50">
        <v>7.7520000000000006E-2</v>
      </c>
      <c r="AF94" s="50">
        <v>7.4929999999999997E-2</v>
      </c>
      <c r="AG94" s="50">
        <v>9.2859999999999998E-2</v>
      </c>
      <c r="AH94" s="50">
        <v>7.8950000000000006E-2</v>
      </c>
      <c r="AI94" s="50">
        <v>5.5690000000000003E-2</v>
      </c>
      <c r="AJ94" s="50">
        <v>5.9299999999999999E-2</v>
      </c>
      <c r="AK94" s="50">
        <v>5.3400000000000003E-2</v>
      </c>
      <c r="AL94" s="50">
        <v>5.7950000000000002E-2</v>
      </c>
      <c r="AM94" s="50">
        <v>9.6280000000000004E-2</v>
      </c>
      <c r="AN94" s="50">
        <v>9.2030000000000001E-2</v>
      </c>
      <c r="AO94" s="50">
        <v>6.4589999999999995E-2</v>
      </c>
      <c r="AP94" s="50">
        <v>4.5269999999999998E-2</v>
      </c>
      <c r="AQ94" s="50">
        <v>0.10621</v>
      </c>
      <c r="AR94" s="50">
        <v>0.24041000000000001</v>
      </c>
      <c r="AS94" s="50">
        <v>0.17101</v>
      </c>
      <c r="AT94" s="50">
        <v>0.19624</v>
      </c>
      <c r="AU94" s="50">
        <v>0.11506</v>
      </c>
      <c r="AV94" s="50">
        <v>0.24348</v>
      </c>
      <c r="AW94" s="50">
        <v>0.15135000000000001</v>
      </c>
      <c r="AX94" s="50">
        <v>0.23335</v>
      </c>
      <c r="AY94" s="50">
        <v>0.21254999999999999</v>
      </c>
      <c r="AZ94" s="50">
        <v>0.23863000000000001</v>
      </c>
      <c r="BA94" s="50">
        <v>0.23555999999999999</v>
      </c>
      <c r="BB94" s="50">
        <v>0.24426999999999999</v>
      </c>
      <c r="BC94" s="83">
        <v>0.17299999999999999</v>
      </c>
      <c r="BD94" s="83">
        <v>0.27500000000000002</v>
      </c>
      <c r="BE94" s="83">
        <v>0.24</v>
      </c>
      <c r="BF94" s="83">
        <v>0.28000000000000003</v>
      </c>
      <c r="BG94" s="83">
        <v>0.22</v>
      </c>
      <c r="BH94" s="83">
        <v>0.222</v>
      </c>
      <c r="BI94" s="173">
        <v>6.2E-2</v>
      </c>
      <c r="BJ94" s="174">
        <v>0.06</v>
      </c>
      <c r="BK94" s="174">
        <v>4.3999999999999997E-2</v>
      </c>
      <c r="BL94" s="174">
        <v>6.9000000000000006E-2</v>
      </c>
      <c r="BM94" s="174">
        <v>0.10299999999999999</v>
      </c>
      <c r="BN94" s="174">
        <v>3.3000000000000002E-2</v>
      </c>
      <c r="BO94" s="174">
        <v>6.6000000000000003E-2</v>
      </c>
      <c r="BP94" s="174">
        <v>7.2999999999999995E-2</v>
      </c>
      <c r="BQ94" s="174">
        <v>6.8000000000000005E-2</v>
      </c>
      <c r="BR94" s="174">
        <v>4.7E-2</v>
      </c>
      <c r="BS94" s="174">
        <v>0.02</v>
      </c>
      <c r="BT94" s="174">
        <v>6.8000000000000005E-2</v>
      </c>
      <c r="BU94" s="174">
        <v>5.0999999999999997E-2</v>
      </c>
      <c r="BV94" s="174">
        <v>6.8000000000000005E-2</v>
      </c>
      <c r="BW94" s="174">
        <v>8.7999999999999995E-2</v>
      </c>
      <c r="BX94" s="174">
        <v>6.2E-2</v>
      </c>
      <c r="BY94" s="174">
        <v>7.4999999999999997E-2</v>
      </c>
      <c r="BZ94" s="174">
        <v>0.114</v>
      </c>
      <c r="CA94" s="174">
        <v>8.2000000000000003E-2</v>
      </c>
      <c r="CB94" s="174">
        <v>7.3999999999999996E-2</v>
      </c>
      <c r="CC94" s="174">
        <v>7.4999999999999997E-2</v>
      </c>
      <c r="CD94" s="174">
        <v>5.0999999999999997E-2</v>
      </c>
      <c r="CE94" s="174">
        <v>9.1999999999999998E-2</v>
      </c>
      <c r="CF94" s="174">
        <v>0.124</v>
      </c>
      <c r="CG94" s="174">
        <v>0.26200000000000001</v>
      </c>
      <c r="CH94" s="174">
        <v>0.221</v>
      </c>
      <c r="CI94" s="174">
        <v>0.28100000000000003</v>
      </c>
      <c r="CJ94" s="174">
        <v>0.22700000000000001</v>
      </c>
      <c r="CK94" s="174">
        <v>0.188</v>
      </c>
      <c r="CL94" s="174">
        <v>0.16700000000000001</v>
      </c>
      <c r="CM94" s="174">
        <v>0.20599999999999999</v>
      </c>
      <c r="CN94" s="174">
        <v>0.23200000000000001</v>
      </c>
      <c r="CO94" s="174">
        <v>0.27900000000000003</v>
      </c>
      <c r="CP94" s="174">
        <v>0.23400000000000001</v>
      </c>
      <c r="CQ94" s="174">
        <v>0.20899999999999999</v>
      </c>
      <c r="CR94" s="174">
        <v>0.255</v>
      </c>
      <c r="CS94" s="174">
        <v>0.184</v>
      </c>
      <c r="CT94" s="174">
        <v>0.215</v>
      </c>
      <c r="CU94" s="174">
        <v>0.219</v>
      </c>
      <c r="CV94" s="174">
        <v>0.28000000000000003</v>
      </c>
      <c r="CW94" s="174">
        <v>0.19500000000000001</v>
      </c>
      <c r="CX94" s="174">
        <v>0.186</v>
      </c>
      <c r="CY94" s="174">
        <v>0.23100000000000001</v>
      </c>
      <c r="CZ94" s="174">
        <v>0.252</v>
      </c>
      <c r="DA94" s="174">
        <v>0.248</v>
      </c>
      <c r="DB94" s="174">
        <v>0.224</v>
      </c>
      <c r="DC94" s="174">
        <v>0.23100000000000001</v>
      </c>
      <c r="DD94" s="174">
        <v>0.217</v>
      </c>
      <c r="DE94" s="174">
        <v>0.21099999999999999</v>
      </c>
    </row>
    <row r="95" spans="1:109" ht="15">
      <c r="A95" s="195" t="s">
        <v>64</v>
      </c>
      <c r="B95" s="83">
        <v>0</v>
      </c>
      <c r="C95" s="83">
        <v>0.01</v>
      </c>
      <c r="D95" s="83">
        <v>7.0000000000000001E-3</v>
      </c>
      <c r="E95" s="83">
        <v>0</v>
      </c>
      <c r="F95" s="83">
        <v>1E-3</v>
      </c>
      <c r="G95" s="83">
        <v>1.0999999999999999E-2</v>
      </c>
      <c r="H95" s="83">
        <v>0.01</v>
      </c>
      <c r="I95" s="83">
        <v>1.6E-2</v>
      </c>
      <c r="J95" s="83">
        <v>2.5000000000000001E-2</v>
      </c>
      <c r="K95" s="83">
        <v>0.01</v>
      </c>
      <c r="L95" s="83">
        <v>3.7999999999999999E-2</v>
      </c>
      <c r="M95" s="83">
        <v>0.04</v>
      </c>
      <c r="N95" s="83">
        <v>0</v>
      </c>
      <c r="O95" s="83">
        <v>3.1E-2</v>
      </c>
      <c r="P95" s="83">
        <v>0</v>
      </c>
      <c r="Q95" s="83">
        <v>6.8000000000000005E-2</v>
      </c>
      <c r="R95" s="83">
        <v>0</v>
      </c>
      <c r="S95" s="83">
        <v>8.9999999999999993E-3</v>
      </c>
      <c r="T95" s="83">
        <v>0</v>
      </c>
      <c r="U95" s="83">
        <v>0</v>
      </c>
      <c r="V95" s="83">
        <v>6.0000000000000001E-3</v>
      </c>
      <c r="W95" s="99">
        <v>5.6930000000000001E-2</v>
      </c>
      <c r="X95" s="50">
        <v>1.0000000000000001E-5</v>
      </c>
      <c r="Y95" s="50">
        <v>1.0000000000000001E-5</v>
      </c>
      <c r="Z95" s="50">
        <v>1.0000000000000001E-5</v>
      </c>
      <c r="AA95" s="50">
        <v>1.0000000000000001E-5</v>
      </c>
      <c r="AB95" s="50">
        <v>1.0000000000000001E-5</v>
      </c>
      <c r="AC95" s="50">
        <v>1.0000000000000001E-5</v>
      </c>
      <c r="AD95" s="50">
        <v>1.0000000000000001E-5</v>
      </c>
      <c r="AE95" s="50">
        <v>1.0000000000000001E-5</v>
      </c>
      <c r="AF95" s="50">
        <v>1.0000000000000001E-5</v>
      </c>
      <c r="AG95" s="50">
        <v>1.0000000000000001E-5</v>
      </c>
      <c r="AH95" s="50">
        <v>1.0000000000000001E-5</v>
      </c>
      <c r="AI95" s="50">
        <v>1.0000000000000001E-5</v>
      </c>
      <c r="AJ95" s="50">
        <v>1.0000000000000001E-5</v>
      </c>
      <c r="AK95" s="50">
        <v>1.0000000000000001E-5</v>
      </c>
      <c r="AL95" s="50">
        <v>1.0000000000000001E-5</v>
      </c>
      <c r="AM95" s="50">
        <v>1.0000000000000001E-5</v>
      </c>
      <c r="AN95" s="50">
        <v>1.0000000000000001E-5</v>
      </c>
      <c r="AO95" s="50">
        <v>1.0000000000000001E-5</v>
      </c>
      <c r="AP95" s="50">
        <v>1.0000000000000001E-5</v>
      </c>
      <c r="AQ95" s="50">
        <v>1.0000000000000001E-5</v>
      </c>
      <c r="AR95" s="50">
        <v>1.0000000000000001E-5</v>
      </c>
      <c r="AS95" s="50">
        <v>1.0000000000000001E-5</v>
      </c>
      <c r="AT95" s="50">
        <v>1.0000000000000001E-5</v>
      </c>
      <c r="AU95" s="50">
        <v>1.0000000000000001E-5</v>
      </c>
      <c r="AV95" s="50">
        <v>1.0000000000000001E-5</v>
      </c>
      <c r="AW95" s="50">
        <v>1.0000000000000001E-5</v>
      </c>
      <c r="AX95" s="50">
        <v>1.0000000000000001E-5</v>
      </c>
      <c r="AY95" s="50">
        <v>1.0000000000000001E-5</v>
      </c>
      <c r="AZ95" s="50">
        <v>1.0000000000000001E-5</v>
      </c>
      <c r="BA95" s="50">
        <v>1.0000000000000001E-5</v>
      </c>
      <c r="BB95" s="50">
        <v>1.0000000000000001E-5</v>
      </c>
      <c r="BC95" s="83">
        <v>1E-3</v>
      </c>
      <c r="BD95" s="83">
        <v>1.9E-2</v>
      </c>
      <c r="BE95" s="83">
        <v>0</v>
      </c>
      <c r="BF95" s="83">
        <v>1.7000000000000001E-2</v>
      </c>
      <c r="BG95" s="83">
        <v>1.2E-2</v>
      </c>
      <c r="BH95" s="83">
        <v>4.0000000000000001E-3</v>
      </c>
      <c r="BI95" s="173">
        <v>0</v>
      </c>
      <c r="BJ95" s="174">
        <v>0</v>
      </c>
      <c r="BK95" s="174">
        <v>0</v>
      </c>
      <c r="BL95" s="174">
        <v>0</v>
      </c>
      <c r="BM95" s="174">
        <v>0</v>
      </c>
      <c r="BN95" s="174">
        <v>0</v>
      </c>
      <c r="BO95" s="174">
        <v>0</v>
      </c>
      <c r="BP95" s="174">
        <v>0</v>
      </c>
      <c r="BQ95" s="174">
        <v>0</v>
      </c>
      <c r="BR95" s="174">
        <v>0</v>
      </c>
      <c r="BS95" s="174">
        <v>0</v>
      </c>
      <c r="BT95" s="174">
        <v>0</v>
      </c>
      <c r="BU95" s="174">
        <v>0</v>
      </c>
      <c r="BV95" s="174">
        <v>0</v>
      </c>
      <c r="BW95" s="174">
        <v>0</v>
      </c>
      <c r="BX95" s="174">
        <v>0</v>
      </c>
      <c r="BY95" s="174">
        <v>0</v>
      </c>
      <c r="BZ95" s="174">
        <v>0</v>
      </c>
      <c r="CA95" s="174">
        <v>0</v>
      </c>
      <c r="CB95" s="174">
        <v>0</v>
      </c>
      <c r="CC95" s="174">
        <v>0</v>
      </c>
      <c r="CD95" s="174">
        <v>0</v>
      </c>
      <c r="CE95" s="174">
        <v>0</v>
      </c>
      <c r="CF95" s="174">
        <v>0</v>
      </c>
      <c r="CG95" s="174">
        <v>0</v>
      </c>
      <c r="CH95" s="174">
        <v>6.0000000000000001E-3</v>
      </c>
      <c r="CI95" s="174">
        <v>0</v>
      </c>
      <c r="CJ95" s="174">
        <v>0</v>
      </c>
      <c r="CK95" s="174">
        <v>0</v>
      </c>
      <c r="CL95" s="174">
        <v>0</v>
      </c>
      <c r="CM95" s="174">
        <v>0</v>
      </c>
      <c r="CN95" s="174">
        <v>0</v>
      </c>
      <c r="CO95" s="174">
        <v>0</v>
      </c>
      <c r="CP95" s="174">
        <v>0</v>
      </c>
      <c r="CQ95" s="174">
        <v>0</v>
      </c>
      <c r="CR95" s="174">
        <v>0</v>
      </c>
      <c r="CS95" s="174">
        <v>0</v>
      </c>
      <c r="CT95" s="174">
        <v>0</v>
      </c>
      <c r="CU95" s="174">
        <v>0</v>
      </c>
      <c r="CV95" s="174">
        <v>0</v>
      </c>
      <c r="CW95" s="174">
        <v>0</v>
      </c>
      <c r="CX95" s="174">
        <v>0</v>
      </c>
      <c r="CY95" s="174">
        <v>0</v>
      </c>
      <c r="CZ95" s="174">
        <v>0</v>
      </c>
      <c r="DA95" s="174">
        <v>0</v>
      </c>
      <c r="DB95" s="174">
        <v>0</v>
      </c>
      <c r="DC95" s="174">
        <v>0</v>
      </c>
      <c r="DD95" s="174">
        <v>0</v>
      </c>
      <c r="DE95" s="174">
        <v>0</v>
      </c>
    </row>
    <row r="96" spans="1:109">
      <c r="A96" s="195" t="s">
        <v>68</v>
      </c>
      <c r="B96" s="83">
        <v>0</v>
      </c>
      <c r="C96" s="83">
        <v>0</v>
      </c>
      <c r="D96" s="83">
        <v>0</v>
      </c>
      <c r="E96" s="83">
        <v>0</v>
      </c>
      <c r="F96" s="83">
        <v>0.01</v>
      </c>
      <c r="G96" s="83">
        <v>0</v>
      </c>
      <c r="H96" s="83">
        <v>8.9999999999999993E-3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2.7E-2</v>
      </c>
      <c r="O96" s="83">
        <v>2E-3</v>
      </c>
      <c r="P96" s="83">
        <v>2.3E-2</v>
      </c>
      <c r="Q96" s="83">
        <v>4.7E-2</v>
      </c>
      <c r="R96" s="83">
        <v>3.7999999999999999E-2</v>
      </c>
      <c r="S96" s="83">
        <v>0</v>
      </c>
      <c r="T96" s="83">
        <v>3.4000000000000002E-2</v>
      </c>
      <c r="U96" s="83">
        <v>0</v>
      </c>
      <c r="V96" s="83">
        <v>0</v>
      </c>
      <c r="W96" s="99">
        <v>1.0000000000000001E-5</v>
      </c>
      <c r="X96" s="50">
        <v>5.9699999999999996E-3</v>
      </c>
      <c r="Y96" s="50">
        <v>7.79E-3</v>
      </c>
      <c r="Z96" s="50">
        <v>1.0000000000000001E-5</v>
      </c>
      <c r="AA96" s="50">
        <v>1.0000000000000001E-5</v>
      </c>
      <c r="AB96" s="50">
        <v>1.277E-2</v>
      </c>
      <c r="AC96" s="50">
        <v>1.0000000000000001E-5</v>
      </c>
      <c r="AD96" s="50">
        <v>1.0000000000000001E-5</v>
      </c>
      <c r="AE96" s="50">
        <v>7.45E-3</v>
      </c>
      <c r="AF96" s="50">
        <v>1.0000000000000001E-5</v>
      </c>
      <c r="AG96" s="50">
        <v>9.3100000000000006E-3</v>
      </c>
      <c r="AH96" s="50">
        <v>7.0200000000000002E-3</v>
      </c>
      <c r="AI96" s="50">
        <v>1.0000000000000001E-5</v>
      </c>
      <c r="AJ96" s="50">
        <v>7.9900000000000006E-3</v>
      </c>
      <c r="AK96" s="50">
        <v>1.0000000000000001E-5</v>
      </c>
      <c r="AL96" s="50">
        <v>1.0000000000000001E-5</v>
      </c>
      <c r="AM96" s="50">
        <v>1.0000000000000001E-5</v>
      </c>
      <c r="AN96" s="50">
        <v>1.0000000000000001E-5</v>
      </c>
      <c r="AO96" s="50">
        <v>1.7000000000000001E-2</v>
      </c>
      <c r="AP96" s="50">
        <v>1.0000000000000001E-5</v>
      </c>
      <c r="AQ96" s="50">
        <v>1.0000000000000001E-5</v>
      </c>
      <c r="AR96" s="50">
        <v>1.34E-3</v>
      </c>
      <c r="AS96" s="50">
        <v>9.4500000000000001E-3</v>
      </c>
      <c r="AT96" s="50">
        <v>3.2599999999999999E-3</v>
      </c>
      <c r="AU96" s="50">
        <v>1.0000000000000001E-5</v>
      </c>
      <c r="AV96" s="50">
        <v>1.0000000000000001E-5</v>
      </c>
      <c r="AW96" s="50">
        <v>1.0000000000000001E-5</v>
      </c>
      <c r="AX96" s="50">
        <v>1.0000000000000001E-5</v>
      </c>
      <c r="AY96" s="50">
        <v>1.0000000000000001E-5</v>
      </c>
      <c r="AZ96" s="50">
        <v>2.0990000000000002E-2</v>
      </c>
      <c r="BA96" s="50">
        <v>5.1999999999999998E-3</v>
      </c>
      <c r="BB96" s="50">
        <v>2.7490000000000001E-2</v>
      </c>
      <c r="BC96" s="83">
        <v>4.0000000000000001E-3</v>
      </c>
      <c r="BD96" s="83">
        <v>0</v>
      </c>
      <c r="BE96" s="83">
        <v>6.2E-2</v>
      </c>
      <c r="BF96" s="83">
        <v>5.2999999999999999E-2</v>
      </c>
      <c r="BG96" s="83">
        <v>0</v>
      </c>
      <c r="BH96" s="83">
        <v>0</v>
      </c>
      <c r="BI96" s="173">
        <v>1.0999999999999999E-2</v>
      </c>
      <c r="BJ96" s="174">
        <v>0</v>
      </c>
      <c r="BK96" s="174">
        <v>0</v>
      </c>
      <c r="BL96" s="174">
        <v>0</v>
      </c>
      <c r="BM96" s="174">
        <v>7.0000000000000001E-3</v>
      </c>
      <c r="BN96" s="174">
        <v>2.5000000000000001E-2</v>
      </c>
      <c r="BO96" s="174">
        <v>0</v>
      </c>
      <c r="BP96" s="174">
        <v>1.4E-2</v>
      </c>
      <c r="BQ96" s="174">
        <v>0.01</v>
      </c>
      <c r="BR96" s="174">
        <v>1.4E-2</v>
      </c>
      <c r="BS96" s="174">
        <v>0</v>
      </c>
      <c r="BT96" s="174">
        <v>5.0000000000000001E-3</v>
      </c>
      <c r="BU96" s="174">
        <v>0</v>
      </c>
      <c r="BV96" s="174">
        <v>3.0000000000000001E-3</v>
      </c>
      <c r="BW96" s="174">
        <v>2.4E-2</v>
      </c>
      <c r="BX96" s="174">
        <v>0</v>
      </c>
      <c r="BY96" s="174">
        <v>0</v>
      </c>
      <c r="BZ96" s="174">
        <v>5.0000000000000001E-3</v>
      </c>
      <c r="CA96" s="174">
        <v>6.0000000000000001E-3</v>
      </c>
      <c r="CB96" s="174">
        <v>0</v>
      </c>
      <c r="CC96" s="174">
        <v>1E-3</v>
      </c>
      <c r="CD96" s="174">
        <v>1.4E-2</v>
      </c>
      <c r="CE96" s="174">
        <v>0</v>
      </c>
      <c r="CF96" s="174">
        <v>5.0000000000000001E-3</v>
      </c>
      <c r="CG96" s="174">
        <v>0</v>
      </c>
      <c r="CH96" s="174">
        <v>0</v>
      </c>
      <c r="CI96" s="174">
        <v>1.2E-2</v>
      </c>
      <c r="CJ96" s="174">
        <v>3.0000000000000001E-3</v>
      </c>
      <c r="CK96" s="174">
        <v>0</v>
      </c>
      <c r="CL96" s="174">
        <v>3.1E-2</v>
      </c>
      <c r="CM96" s="174">
        <v>2E-3</v>
      </c>
      <c r="CN96" s="174">
        <v>1.9E-2</v>
      </c>
      <c r="CO96" s="174">
        <v>0</v>
      </c>
      <c r="CP96" s="174">
        <v>2.9000000000000001E-2</v>
      </c>
      <c r="CQ96" s="174">
        <v>2.1999999999999999E-2</v>
      </c>
      <c r="CR96" s="174">
        <v>4.0000000000000001E-3</v>
      </c>
      <c r="CS96" s="174">
        <v>0</v>
      </c>
      <c r="CT96" s="174">
        <v>7.0000000000000001E-3</v>
      </c>
      <c r="CU96" s="174">
        <v>0</v>
      </c>
      <c r="CV96" s="174">
        <v>0</v>
      </c>
      <c r="CW96" s="174">
        <v>0</v>
      </c>
      <c r="CX96" s="174">
        <v>0</v>
      </c>
      <c r="CY96" s="174">
        <v>0</v>
      </c>
      <c r="CZ96" s="174">
        <v>0</v>
      </c>
      <c r="DA96" s="174">
        <v>0</v>
      </c>
      <c r="DB96" s="174">
        <v>0</v>
      </c>
      <c r="DC96" s="174">
        <v>1.0999999999999999E-2</v>
      </c>
      <c r="DD96" s="174">
        <v>0</v>
      </c>
      <c r="DE96" s="174">
        <v>6.0000000000000001E-3</v>
      </c>
    </row>
    <row r="97" spans="1:109">
      <c r="A97" s="195" t="s">
        <v>18</v>
      </c>
      <c r="B97" s="83">
        <v>99.588999999999999</v>
      </c>
      <c r="C97" s="83">
        <v>100.033</v>
      </c>
      <c r="D97" s="83">
        <v>99.001999999999995</v>
      </c>
      <c r="E97" s="83">
        <v>99.98</v>
      </c>
      <c r="F97" s="83">
        <v>99.438999999999993</v>
      </c>
      <c r="G97" s="83">
        <v>99.915000000000006</v>
      </c>
      <c r="H97" s="83">
        <v>98.936000000000007</v>
      </c>
      <c r="I97" s="83">
        <v>99.540999999999997</v>
      </c>
      <c r="J97" s="83">
        <v>99.501000000000005</v>
      </c>
      <c r="K97" s="83">
        <v>99.335999999999999</v>
      </c>
      <c r="L97" s="83">
        <v>99.628</v>
      </c>
      <c r="M97" s="83">
        <v>97.686000000000007</v>
      </c>
      <c r="N97" s="83">
        <v>98.745999999999995</v>
      </c>
      <c r="O97" s="83">
        <v>99.539000000000001</v>
      </c>
      <c r="P97" s="83">
        <v>99.960999999999999</v>
      </c>
      <c r="Q97" s="83">
        <v>99.06</v>
      </c>
      <c r="R97" s="83">
        <v>100.23399999999999</v>
      </c>
      <c r="S97" s="83">
        <v>99.716999999999999</v>
      </c>
      <c r="T97" s="83">
        <v>100.18899999999999</v>
      </c>
      <c r="U97" s="83">
        <v>99.525000000000006</v>
      </c>
      <c r="V97" s="83">
        <v>99.233999999999995</v>
      </c>
      <c r="W97" s="99">
        <v>97.268349999999998</v>
      </c>
      <c r="X97" s="50">
        <v>99.525120000000001</v>
      </c>
      <c r="Y97" s="50">
        <v>100.03</v>
      </c>
      <c r="Z97" s="50">
        <v>98.786929999999998</v>
      </c>
      <c r="AA97" s="50">
        <v>98.194209999999998</v>
      </c>
      <c r="AB97" s="50">
        <v>97.940799999999996</v>
      </c>
      <c r="AC97" s="50">
        <v>99.205740000000006</v>
      </c>
      <c r="AD97" s="50">
        <v>99.610370000000003</v>
      </c>
      <c r="AE97" s="50">
        <v>99.331190000000007</v>
      </c>
      <c r="AF97" s="50">
        <v>99.316400000000002</v>
      </c>
      <c r="AG97" s="50">
        <v>98.775850000000005</v>
      </c>
      <c r="AH97" s="50">
        <v>97.692520000000002</v>
      </c>
      <c r="AI97" s="50">
        <v>98.252420000000001</v>
      </c>
      <c r="AJ97" s="50">
        <v>100.2175</v>
      </c>
      <c r="AK97" s="50">
        <v>99.782650000000004</v>
      </c>
      <c r="AL97" s="50">
        <v>98.40343</v>
      </c>
      <c r="AM97" s="50">
        <v>98.408019999999993</v>
      </c>
      <c r="AN97" s="50">
        <v>98.973399999999998</v>
      </c>
      <c r="AO97" s="50">
        <v>100.30670000000001</v>
      </c>
      <c r="AP97" s="50">
        <v>100.04470000000001</v>
      </c>
      <c r="AQ97" s="50">
        <v>100.21210000000001</v>
      </c>
      <c r="AR97" s="50">
        <v>98.768929999999997</v>
      </c>
      <c r="AS97" s="50">
        <v>98.95872</v>
      </c>
      <c r="AT97" s="50">
        <v>98.39255</v>
      </c>
      <c r="AU97" s="50">
        <v>98.332080000000005</v>
      </c>
      <c r="AV97" s="50">
        <v>98.644689999999997</v>
      </c>
      <c r="AW97" s="50">
        <v>97.889319999999998</v>
      </c>
      <c r="AX97" s="50">
        <v>99.283190000000005</v>
      </c>
      <c r="AY97" s="50">
        <v>98.866730000000004</v>
      </c>
      <c r="AZ97" s="50">
        <v>98.542990000000003</v>
      </c>
      <c r="BA97" s="50">
        <v>98.668059999999997</v>
      </c>
      <c r="BB97" s="50">
        <v>98.116169999999997</v>
      </c>
      <c r="BC97" s="83">
        <v>99.183999999999997</v>
      </c>
      <c r="BD97" s="83">
        <v>98.95</v>
      </c>
      <c r="BE97" s="83">
        <v>99.462999999999994</v>
      </c>
      <c r="BF97" s="83">
        <v>99.448999999999998</v>
      </c>
      <c r="BG97" s="83">
        <v>99.738</v>
      </c>
      <c r="BH97" s="83">
        <v>99.86</v>
      </c>
      <c r="BI97" s="173">
        <v>99.563999999999993</v>
      </c>
      <c r="BJ97" s="174">
        <v>99.997</v>
      </c>
      <c r="BK97" s="174">
        <v>100.184</v>
      </c>
      <c r="BL97" s="174">
        <v>99.816999999999993</v>
      </c>
      <c r="BM97" s="174">
        <v>100.116</v>
      </c>
      <c r="BN97" s="174">
        <v>100.211</v>
      </c>
      <c r="BO97" s="174">
        <v>99.968000000000004</v>
      </c>
      <c r="BP97" s="174">
        <v>99.891000000000005</v>
      </c>
      <c r="BQ97" s="174">
        <v>100.306</v>
      </c>
      <c r="BR97" s="174">
        <v>99.866</v>
      </c>
      <c r="BS97" s="174">
        <v>100.151</v>
      </c>
      <c r="BT97" s="174">
        <v>99.236000000000004</v>
      </c>
      <c r="BU97" s="174">
        <v>100.321</v>
      </c>
      <c r="BV97" s="174">
        <v>99.040999999999997</v>
      </c>
      <c r="BW97" s="174">
        <v>99.787999999999997</v>
      </c>
      <c r="BX97" s="174">
        <v>99.46</v>
      </c>
      <c r="BY97" s="174">
        <v>99.605000000000004</v>
      </c>
      <c r="BZ97" s="174">
        <v>99.971000000000004</v>
      </c>
      <c r="CA97" s="174">
        <v>99.95</v>
      </c>
      <c r="CB97" s="174">
        <v>99.162000000000006</v>
      </c>
      <c r="CC97" s="174">
        <v>99.929000000000002</v>
      </c>
      <c r="CD97" s="174">
        <v>100.883</v>
      </c>
      <c r="CE97" s="174">
        <v>100.55800000000001</v>
      </c>
      <c r="CF97" s="174">
        <v>100.05</v>
      </c>
      <c r="CG97" s="174">
        <v>99.584999999999994</v>
      </c>
      <c r="CH97" s="174">
        <v>96.644000000000005</v>
      </c>
      <c r="CI97" s="174">
        <v>99.355999999999995</v>
      </c>
      <c r="CJ97" s="174">
        <v>100.157</v>
      </c>
      <c r="CK97" s="174">
        <v>99.933999999999997</v>
      </c>
      <c r="CL97" s="174">
        <v>99.765000000000001</v>
      </c>
      <c r="CM97" s="174">
        <v>99.894999999999996</v>
      </c>
      <c r="CN97" s="174">
        <v>99.960999999999999</v>
      </c>
      <c r="CO97" s="174">
        <v>99.399000000000001</v>
      </c>
      <c r="CP97" s="174">
        <v>99.813000000000002</v>
      </c>
      <c r="CQ97" s="174">
        <v>99.831000000000003</v>
      </c>
      <c r="CR97" s="174">
        <v>99.665999999999997</v>
      </c>
      <c r="CS97" s="174">
        <v>99.034999999999997</v>
      </c>
      <c r="CT97" s="174">
        <v>100.164</v>
      </c>
      <c r="CU97" s="174">
        <v>100.1</v>
      </c>
      <c r="CV97" s="174">
        <v>100.264</v>
      </c>
      <c r="CW97" s="174">
        <v>99.474999999999994</v>
      </c>
      <c r="CX97" s="174">
        <v>100.217</v>
      </c>
      <c r="CY97" s="174">
        <v>99.3</v>
      </c>
      <c r="CZ97" s="174">
        <v>99.643000000000001</v>
      </c>
      <c r="DA97" s="174">
        <v>99.981999999999999</v>
      </c>
      <c r="DB97" s="174">
        <v>99.3</v>
      </c>
      <c r="DC97" s="174">
        <v>99.605999999999995</v>
      </c>
      <c r="DD97" s="174">
        <v>100.514</v>
      </c>
      <c r="DE97" s="174">
        <v>100.498</v>
      </c>
    </row>
    <row r="98" spans="1:109">
      <c r="A98" s="19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97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52"/>
      <c r="BD98" s="52"/>
      <c r="BE98" s="52"/>
      <c r="BF98" s="52"/>
      <c r="BG98" s="52"/>
      <c r="BH98" s="52"/>
      <c r="BI98" s="173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</row>
    <row r="99" spans="1:109">
      <c r="A99" s="196" t="s">
        <v>69</v>
      </c>
      <c r="B99" s="90">
        <v>6</v>
      </c>
      <c r="C99" s="90">
        <v>6</v>
      </c>
      <c r="D99" s="90">
        <v>6</v>
      </c>
      <c r="E99" s="90">
        <v>6</v>
      </c>
      <c r="F99" s="90">
        <v>6</v>
      </c>
      <c r="G99" s="90">
        <v>6</v>
      </c>
      <c r="H99" s="90">
        <v>6</v>
      </c>
      <c r="I99" s="90">
        <v>6</v>
      </c>
      <c r="J99" s="90">
        <v>6</v>
      </c>
      <c r="K99" s="90">
        <v>6</v>
      </c>
      <c r="L99" s="90">
        <v>6</v>
      </c>
      <c r="M99" s="90">
        <v>6</v>
      </c>
      <c r="N99" s="90">
        <v>6</v>
      </c>
      <c r="O99" s="90">
        <v>6</v>
      </c>
      <c r="P99" s="90">
        <v>6</v>
      </c>
      <c r="Q99" s="90">
        <v>6</v>
      </c>
      <c r="R99" s="90">
        <v>6</v>
      </c>
      <c r="S99" s="90">
        <v>6</v>
      </c>
      <c r="T99" s="90">
        <v>6</v>
      </c>
      <c r="U99" s="90">
        <v>6</v>
      </c>
      <c r="V99" s="90">
        <v>6</v>
      </c>
      <c r="W99" s="100">
        <v>6</v>
      </c>
      <c r="X99" s="51">
        <v>6</v>
      </c>
      <c r="Y99" s="51">
        <v>6</v>
      </c>
      <c r="Z99" s="51">
        <v>6</v>
      </c>
      <c r="AA99" s="51">
        <v>6</v>
      </c>
      <c r="AB99" s="51">
        <v>6</v>
      </c>
      <c r="AC99" s="51">
        <v>6</v>
      </c>
      <c r="AD99" s="51">
        <v>6</v>
      </c>
      <c r="AE99" s="51">
        <v>6</v>
      </c>
      <c r="AF99" s="51">
        <v>6</v>
      </c>
      <c r="AG99" s="51">
        <v>6</v>
      </c>
      <c r="AH99" s="51">
        <v>6</v>
      </c>
      <c r="AI99" s="51">
        <v>6</v>
      </c>
      <c r="AJ99" s="51">
        <v>6</v>
      </c>
      <c r="AK99" s="51">
        <v>6</v>
      </c>
      <c r="AL99" s="51">
        <v>6</v>
      </c>
      <c r="AM99" s="51">
        <v>6</v>
      </c>
      <c r="AN99" s="51">
        <v>6</v>
      </c>
      <c r="AO99" s="51">
        <v>6</v>
      </c>
      <c r="AP99" s="51">
        <v>6</v>
      </c>
      <c r="AQ99" s="51">
        <v>6</v>
      </c>
      <c r="AR99" s="51">
        <v>6</v>
      </c>
      <c r="AS99" s="51">
        <v>6</v>
      </c>
      <c r="AT99" s="51">
        <v>6</v>
      </c>
      <c r="AU99" s="51">
        <v>6</v>
      </c>
      <c r="AV99" s="51">
        <v>6</v>
      </c>
      <c r="AW99" s="51">
        <v>6</v>
      </c>
      <c r="AX99" s="51">
        <v>6</v>
      </c>
      <c r="AY99" s="51">
        <v>6</v>
      </c>
      <c r="AZ99" s="51">
        <v>6</v>
      </c>
      <c r="BA99" s="51">
        <v>6</v>
      </c>
      <c r="BB99" s="51">
        <v>6</v>
      </c>
      <c r="BC99" s="90">
        <v>6</v>
      </c>
      <c r="BD99" s="90">
        <v>6</v>
      </c>
      <c r="BE99" s="90">
        <v>6</v>
      </c>
      <c r="BF99" s="90">
        <v>6</v>
      </c>
      <c r="BG99" s="90">
        <v>6</v>
      </c>
      <c r="BH99" s="90">
        <v>6</v>
      </c>
      <c r="BI99" s="173">
        <v>6</v>
      </c>
      <c r="BJ99" s="174">
        <v>6</v>
      </c>
      <c r="BK99" s="174">
        <v>6</v>
      </c>
      <c r="BL99" s="174">
        <v>6</v>
      </c>
      <c r="BM99" s="174">
        <v>6</v>
      </c>
      <c r="BN99" s="174">
        <v>6</v>
      </c>
      <c r="BO99" s="174">
        <v>6</v>
      </c>
      <c r="BP99" s="174">
        <v>6</v>
      </c>
      <c r="BQ99" s="174">
        <v>6</v>
      </c>
      <c r="BR99" s="174">
        <v>6</v>
      </c>
      <c r="BS99" s="174">
        <v>6</v>
      </c>
      <c r="BT99" s="174">
        <v>6</v>
      </c>
      <c r="BU99" s="174">
        <v>6</v>
      </c>
      <c r="BV99" s="174">
        <v>6</v>
      </c>
      <c r="BW99" s="174">
        <v>6</v>
      </c>
      <c r="BX99" s="174">
        <v>6</v>
      </c>
      <c r="BY99" s="174">
        <v>6</v>
      </c>
      <c r="BZ99" s="174">
        <v>6</v>
      </c>
      <c r="CA99" s="174">
        <v>6</v>
      </c>
      <c r="CB99" s="174">
        <v>6</v>
      </c>
      <c r="CC99" s="174">
        <v>6</v>
      </c>
      <c r="CD99" s="174">
        <v>6</v>
      </c>
      <c r="CE99" s="174">
        <v>6</v>
      </c>
      <c r="CF99" s="174">
        <v>6</v>
      </c>
      <c r="CG99" s="174">
        <v>6</v>
      </c>
      <c r="CH99" s="174">
        <v>6</v>
      </c>
      <c r="CI99" s="174">
        <v>6</v>
      </c>
      <c r="CJ99" s="174">
        <v>6</v>
      </c>
      <c r="CK99" s="174">
        <v>6</v>
      </c>
      <c r="CL99" s="174">
        <v>6</v>
      </c>
      <c r="CM99" s="174">
        <v>6</v>
      </c>
      <c r="CN99" s="174">
        <v>6</v>
      </c>
      <c r="CO99" s="174">
        <v>6</v>
      </c>
      <c r="CP99" s="174">
        <v>6</v>
      </c>
      <c r="CQ99" s="174">
        <v>6</v>
      </c>
      <c r="CR99" s="174">
        <v>6</v>
      </c>
      <c r="CS99" s="174">
        <v>6</v>
      </c>
      <c r="CT99" s="174">
        <v>6</v>
      </c>
      <c r="CU99" s="174">
        <v>6</v>
      </c>
      <c r="CV99" s="174">
        <v>6</v>
      </c>
      <c r="CW99" s="174">
        <v>6</v>
      </c>
      <c r="CX99" s="174">
        <v>6</v>
      </c>
      <c r="CY99" s="174">
        <v>6</v>
      </c>
      <c r="CZ99" s="174">
        <v>6</v>
      </c>
      <c r="DA99" s="174">
        <v>6</v>
      </c>
      <c r="DB99" s="174">
        <v>6</v>
      </c>
      <c r="DC99" s="174">
        <v>6</v>
      </c>
      <c r="DD99" s="174">
        <v>6</v>
      </c>
      <c r="DE99" s="174">
        <v>6</v>
      </c>
    </row>
    <row r="100" spans="1:109">
      <c r="A100" s="196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90"/>
      <c r="BD100" s="90"/>
      <c r="BE100" s="90"/>
      <c r="BF100" s="90"/>
      <c r="BG100" s="90"/>
      <c r="BH100" s="90"/>
      <c r="BI100" s="173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</row>
    <row r="101" spans="1:109">
      <c r="A101" s="196" t="s">
        <v>70</v>
      </c>
      <c r="B101" s="90">
        <v>1.9945200000000001</v>
      </c>
      <c r="C101" s="90">
        <v>1.9890599999999998</v>
      </c>
      <c r="D101" s="90">
        <v>1.9904400000000002</v>
      </c>
      <c r="E101" s="90">
        <v>1.9847399999999999</v>
      </c>
      <c r="F101" s="90">
        <v>1.9856400000000001</v>
      </c>
      <c r="G101" s="90">
        <v>1.9824600000000001</v>
      </c>
      <c r="H101" s="90">
        <v>1.9868999999999999</v>
      </c>
      <c r="I101" s="90">
        <v>1.98594</v>
      </c>
      <c r="J101" s="90">
        <v>1.9941000000000002</v>
      </c>
      <c r="K101" s="90">
        <v>1.9964999999999999</v>
      </c>
      <c r="L101" s="90">
        <v>1.9964399999999998</v>
      </c>
      <c r="M101" s="90">
        <v>2.0068200000000003</v>
      </c>
      <c r="N101" s="90">
        <v>1.97868</v>
      </c>
      <c r="O101" s="90">
        <v>1.9682400000000002</v>
      </c>
      <c r="P101" s="90">
        <v>1.9885200000000001</v>
      </c>
      <c r="Q101" s="90">
        <v>2.0005200000000003</v>
      </c>
      <c r="R101" s="90">
        <v>1.98672</v>
      </c>
      <c r="S101" s="90">
        <v>1.98786</v>
      </c>
      <c r="T101" s="90">
        <v>1.9874399999999999</v>
      </c>
      <c r="U101" s="90">
        <v>1.9761</v>
      </c>
      <c r="V101" s="90">
        <v>1.99146</v>
      </c>
      <c r="W101" s="100">
        <v>1.9634999999999998</v>
      </c>
      <c r="X101" s="51">
        <v>1.9770000000000001</v>
      </c>
      <c r="Y101" s="51">
        <v>1.9710000000000001</v>
      </c>
      <c r="Z101" s="51">
        <v>1.9634999999999998</v>
      </c>
      <c r="AA101" s="51">
        <v>1.9530000000000001</v>
      </c>
      <c r="AB101" s="51">
        <v>1.9590000000000001</v>
      </c>
      <c r="AC101" s="51">
        <v>1.9724999999999999</v>
      </c>
      <c r="AD101" s="51">
        <v>1.9754999999999998</v>
      </c>
      <c r="AE101" s="51">
        <v>1.9695</v>
      </c>
      <c r="AF101" s="51">
        <v>1.9740000000000002</v>
      </c>
      <c r="AG101" s="51">
        <v>1.9590000000000001</v>
      </c>
      <c r="AH101" s="51">
        <v>1.9500000000000002</v>
      </c>
      <c r="AI101" s="51">
        <v>1.9650000000000001</v>
      </c>
      <c r="AJ101" s="51">
        <v>1.9740000000000002</v>
      </c>
      <c r="AK101" s="51">
        <v>1.9740000000000002</v>
      </c>
      <c r="AL101" s="51">
        <v>1.9664999999999999</v>
      </c>
      <c r="AM101" s="51">
        <v>1.9664999999999999</v>
      </c>
      <c r="AN101" s="51">
        <v>1.9695</v>
      </c>
      <c r="AO101" s="51">
        <v>1.9770000000000001</v>
      </c>
      <c r="AP101" s="51">
        <v>1.9770000000000001</v>
      </c>
      <c r="AQ101" s="51">
        <v>1.9830000000000001</v>
      </c>
      <c r="AR101" s="51">
        <v>1.9484999999999999</v>
      </c>
      <c r="AS101" s="51">
        <v>1.9650000000000001</v>
      </c>
      <c r="AT101" s="51">
        <v>1.9484999999999999</v>
      </c>
      <c r="AU101" s="51">
        <v>1.9620000000000002</v>
      </c>
      <c r="AV101" s="51">
        <v>1.9470000000000001</v>
      </c>
      <c r="AW101" s="51">
        <v>1.944</v>
      </c>
      <c r="AX101" s="51">
        <v>1.9604999999999999</v>
      </c>
      <c r="AY101" s="51">
        <v>1.9620000000000002</v>
      </c>
      <c r="AZ101" s="51">
        <v>1.9514999999999998</v>
      </c>
      <c r="BA101" s="51">
        <v>1.9424999999999999</v>
      </c>
      <c r="BB101" s="51">
        <v>1.9394999999999998</v>
      </c>
      <c r="BC101" s="90">
        <v>1.9725600000000001</v>
      </c>
      <c r="BD101" s="90">
        <v>1.9659600000000002</v>
      </c>
      <c r="BE101" s="90">
        <v>1.96662</v>
      </c>
      <c r="BF101" s="90">
        <v>1.96068</v>
      </c>
      <c r="BG101" s="90">
        <v>1.9526399999999999</v>
      </c>
      <c r="BH101" s="90">
        <v>1.96224</v>
      </c>
      <c r="BI101" s="173">
        <v>1.9770000000000001</v>
      </c>
      <c r="BJ101" s="174">
        <v>1.9650000000000001</v>
      </c>
      <c r="BK101" s="174">
        <v>1.9710000000000001</v>
      </c>
      <c r="BL101" s="174">
        <v>1.9770000000000001</v>
      </c>
      <c r="BM101" s="174">
        <v>1.9770000000000001</v>
      </c>
      <c r="BN101" s="174">
        <v>1.9770000000000001</v>
      </c>
      <c r="BO101" s="174">
        <v>1.98</v>
      </c>
      <c r="BP101" s="174">
        <v>1.9724999999999999</v>
      </c>
      <c r="BQ101" s="174">
        <v>1.9740000000000002</v>
      </c>
      <c r="BR101" s="174">
        <v>1.98</v>
      </c>
      <c r="BS101" s="174">
        <v>1.9784999999999999</v>
      </c>
      <c r="BT101" s="174">
        <v>1.9710000000000001</v>
      </c>
      <c r="BU101" s="174">
        <v>1.9724999999999999</v>
      </c>
      <c r="BV101" s="174">
        <v>1.9830000000000001</v>
      </c>
      <c r="BW101" s="174">
        <v>1.968</v>
      </c>
      <c r="BX101" s="174">
        <v>1.9740000000000002</v>
      </c>
      <c r="BY101" s="174">
        <v>1.968</v>
      </c>
      <c r="BZ101" s="174">
        <v>1.9695</v>
      </c>
      <c r="CA101" s="174">
        <v>1.9754999999999998</v>
      </c>
      <c r="CB101" s="174">
        <v>1.98</v>
      </c>
      <c r="CC101" s="174">
        <v>1.9740000000000002</v>
      </c>
      <c r="CD101" s="174">
        <v>1.9844999999999999</v>
      </c>
      <c r="CE101" s="174">
        <v>1.9754999999999998</v>
      </c>
      <c r="CF101" s="174">
        <v>1.9695</v>
      </c>
      <c r="CG101" s="174">
        <v>1.9380000000000002</v>
      </c>
      <c r="CH101" s="174">
        <v>1.9364999999999999</v>
      </c>
      <c r="CI101" s="174">
        <v>1.9590000000000001</v>
      </c>
      <c r="CJ101" s="174">
        <v>1.9484999999999999</v>
      </c>
      <c r="CK101" s="174">
        <v>1.9484999999999999</v>
      </c>
      <c r="CL101" s="174">
        <v>1.9500000000000002</v>
      </c>
      <c r="CM101" s="174">
        <v>1.9455</v>
      </c>
      <c r="CN101" s="174">
        <v>1.9455</v>
      </c>
      <c r="CO101" s="174">
        <v>1.9514999999999998</v>
      </c>
      <c r="CP101" s="174">
        <v>1.9544999999999999</v>
      </c>
      <c r="CQ101" s="174">
        <v>1.9410000000000001</v>
      </c>
      <c r="CR101" s="174">
        <v>1.9500000000000002</v>
      </c>
      <c r="CS101" s="174">
        <v>1.9455</v>
      </c>
      <c r="CT101" s="174">
        <v>1.9470000000000001</v>
      </c>
      <c r="CU101" s="174">
        <v>1.9514999999999998</v>
      </c>
      <c r="CV101" s="174">
        <v>1.9424999999999999</v>
      </c>
      <c r="CW101" s="174">
        <v>1.9470000000000001</v>
      </c>
      <c r="CX101" s="174">
        <v>1.9514999999999998</v>
      </c>
      <c r="CY101" s="174">
        <v>1.9484999999999999</v>
      </c>
      <c r="CZ101" s="174">
        <v>1.9410000000000001</v>
      </c>
      <c r="DA101" s="174">
        <v>1.9410000000000001</v>
      </c>
      <c r="DB101" s="174">
        <v>1.9455</v>
      </c>
      <c r="DC101" s="174">
        <v>1.9530000000000001</v>
      </c>
      <c r="DD101" s="174">
        <v>1.9350000000000001</v>
      </c>
      <c r="DE101" s="174">
        <v>1.944</v>
      </c>
    </row>
    <row r="102" spans="1:109">
      <c r="A102" s="196" t="s">
        <v>28</v>
      </c>
      <c r="B102" s="90">
        <v>5.4600000000000004E-3</v>
      </c>
      <c r="C102" s="90">
        <v>5.7599999999999995E-3</v>
      </c>
      <c r="D102" s="90">
        <v>5.0400000000000002E-3</v>
      </c>
      <c r="E102" s="90">
        <v>4.9200000000000008E-3</v>
      </c>
      <c r="F102" s="90">
        <v>7.92E-3</v>
      </c>
      <c r="G102" s="90">
        <v>6.1200000000000004E-3</v>
      </c>
      <c r="H102" s="90">
        <v>9.2999999999999992E-3</v>
      </c>
      <c r="I102" s="90">
        <v>8.0999999999999996E-3</v>
      </c>
      <c r="J102" s="90">
        <v>6.9000000000000008E-3</v>
      </c>
      <c r="K102" s="90">
        <v>5.5199999999999997E-3</v>
      </c>
      <c r="L102" s="90">
        <v>4.9800000000000001E-3</v>
      </c>
      <c r="M102" s="90">
        <v>3.0600000000000002E-3</v>
      </c>
      <c r="N102" s="90">
        <v>9.7199999999999995E-3</v>
      </c>
      <c r="O102" s="90">
        <v>9.9000000000000008E-3</v>
      </c>
      <c r="P102" s="90">
        <v>4.9800000000000001E-3</v>
      </c>
      <c r="Q102" s="90">
        <v>6.4799999999999996E-3</v>
      </c>
      <c r="R102" s="90">
        <v>6.7199999999999994E-3</v>
      </c>
      <c r="S102" s="90">
        <v>5.4600000000000004E-3</v>
      </c>
      <c r="T102" s="90">
        <v>6.9599999999999992E-3</v>
      </c>
      <c r="U102" s="90">
        <v>7.0200000000000002E-3</v>
      </c>
      <c r="V102" s="90">
        <v>6.9599999999999992E-3</v>
      </c>
      <c r="W102" s="100">
        <v>9.0000000000000011E-3</v>
      </c>
      <c r="X102" s="51">
        <v>7.4999999999999997E-3</v>
      </c>
      <c r="Y102" s="51">
        <v>9.0000000000000011E-3</v>
      </c>
      <c r="Z102" s="51">
        <v>7.4999999999999997E-3</v>
      </c>
      <c r="AA102" s="51">
        <v>7.4999999999999997E-3</v>
      </c>
      <c r="AB102" s="51">
        <v>6.0000000000000001E-3</v>
      </c>
      <c r="AC102" s="51">
        <v>7.4999999999999997E-3</v>
      </c>
      <c r="AD102" s="51">
        <v>6.0000000000000001E-3</v>
      </c>
      <c r="AE102" s="51">
        <v>6.0000000000000001E-3</v>
      </c>
      <c r="AF102" s="51">
        <v>7.4999999999999997E-3</v>
      </c>
      <c r="AG102" s="51">
        <v>9.0000000000000011E-3</v>
      </c>
      <c r="AH102" s="51">
        <v>7.4999999999999997E-3</v>
      </c>
      <c r="AI102" s="51">
        <v>4.5000000000000005E-3</v>
      </c>
      <c r="AJ102" s="51">
        <v>6.0000000000000001E-3</v>
      </c>
      <c r="AK102" s="51">
        <v>6.0000000000000001E-3</v>
      </c>
      <c r="AL102" s="51">
        <v>7.4999999999999997E-3</v>
      </c>
      <c r="AM102" s="51">
        <v>7.4999999999999997E-3</v>
      </c>
      <c r="AN102" s="51">
        <v>9.0000000000000011E-3</v>
      </c>
      <c r="AO102" s="51">
        <v>6.0000000000000001E-3</v>
      </c>
      <c r="AP102" s="51">
        <v>6.0000000000000001E-3</v>
      </c>
      <c r="AQ102" s="51">
        <v>7.4999999999999997E-3</v>
      </c>
      <c r="AR102" s="51">
        <v>1.4999999999999999E-2</v>
      </c>
      <c r="AS102" s="51">
        <v>1.0500000000000001E-2</v>
      </c>
      <c r="AT102" s="51">
        <v>1.2E-2</v>
      </c>
      <c r="AU102" s="51">
        <v>7.4999999999999997E-3</v>
      </c>
      <c r="AV102" s="51">
        <v>1.3499999999999998E-2</v>
      </c>
      <c r="AW102" s="51">
        <v>9.0000000000000011E-3</v>
      </c>
      <c r="AX102" s="51">
        <v>1.2E-2</v>
      </c>
      <c r="AY102" s="51">
        <v>9.0000000000000011E-3</v>
      </c>
      <c r="AZ102" s="51">
        <v>9.0000000000000011E-3</v>
      </c>
      <c r="BA102" s="51">
        <v>1.2E-2</v>
      </c>
      <c r="BB102" s="51">
        <v>1.0500000000000001E-2</v>
      </c>
      <c r="BC102" s="90">
        <v>9.2400000000000017E-3</v>
      </c>
      <c r="BD102" s="90">
        <v>1.0019999999999999E-2</v>
      </c>
      <c r="BE102" s="90">
        <v>1.038E-2</v>
      </c>
      <c r="BF102" s="90">
        <v>1.2359999999999999E-2</v>
      </c>
      <c r="BG102" s="90">
        <v>1.1880000000000002E-2</v>
      </c>
      <c r="BH102" s="90">
        <v>1.176E-2</v>
      </c>
      <c r="BI102" s="173">
        <v>6.0000000000000001E-3</v>
      </c>
      <c r="BJ102" s="174">
        <v>7.4999999999999997E-3</v>
      </c>
      <c r="BK102" s="174">
        <v>7.4999999999999997E-3</v>
      </c>
      <c r="BL102" s="174">
        <v>7.4999999999999997E-3</v>
      </c>
      <c r="BM102" s="174">
        <v>4.5000000000000005E-3</v>
      </c>
      <c r="BN102" s="174">
        <v>6.0000000000000001E-3</v>
      </c>
      <c r="BO102" s="174">
        <v>7.4999999999999997E-3</v>
      </c>
      <c r="BP102" s="174">
        <v>7.4999999999999997E-3</v>
      </c>
      <c r="BQ102" s="174">
        <v>7.4999999999999997E-3</v>
      </c>
      <c r="BR102" s="174">
        <v>6.0000000000000001E-3</v>
      </c>
      <c r="BS102" s="174">
        <v>6.0000000000000001E-3</v>
      </c>
      <c r="BT102" s="174">
        <v>7.4999999999999997E-3</v>
      </c>
      <c r="BU102" s="174">
        <v>7.4999999999999997E-3</v>
      </c>
      <c r="BV102" s="174">
        <v>6.0000000000000001E-3</v>
      </c>
      <c r="BW102" s="174">
        <v>9.0000000000000011E-3</v>
      </c>
      <c r="BX102" s="174">
        <v>6.0000000000000001E-3</v>
      </c>
      <c r="BY102" s="174">
        <v>6.0000000000000001E-3</v>
      </c>
      <c r="BZ102" s="174">
        <v>6.0000000000000001E-3</v>
      </c>
      <c r="CA102" s="174">
        <v>6.0000000000000001E-3</v>
      </c>
      <c r="CB102" s="174">
        <v>6.0000000000000001E-3</v>
      </c>
      <c r="CC102" s="174">
        <v>6.0000000000000001E-3</v>
      </c>
      <c r="CD102" s="174">
        <v>6.0000000000000001E-3</v>
      </c>
      <c r="CE102" s="174">
        <v>6.0000000000000001E-3</v>
      </c>
      <c r="CF102" s="174">
        <v>9.0000000000000011E-3</v>
      </c>
      <c r="CG102" s="174">
        <v>1.3499999999999998E-2</v>
      </c>
      <c r="CH102" s="174">
        <v>1.2E-2</v>
      </c>
      <c r="CI102" s="174">
        <v>9.0000000000000011E-3</v>
      </c>
      <c r="CJ102" s="174">
        <v>1.0500000000000001E-2</v>
      </c>
      <c r="CK102" s="174">
        <v>1.0500000000000001E-2</v>
      </c>
      <c r="CL102" s="174">
        <v>1.0500000000000001E-2</v>
      </c>
      <c r="CM102" s="174">
        <v>1.3499999999999998E-2</v>
      </c>
      <c r="CN102" s="174">
        <v>1.2E-2</v>
      </c>
      <c r="CO102" s="174">
        <v>1.0500000000000001E-2</v>
      </c>
      <c r="CP102" s="174">
        <v>9.0000000000000011E-3</v>
      </c>
      <c r="CQ102" s="174">
        <v>1.2E-2</v>
      </c>
      <c r="CR102" s="174">
        <v>9.0000000000000011E-3</v>
      </c>
      <c r="CS102" s="174">
        <v>1.0500000000000001E-2</v>
      </c>
      <c r="CT102" s="174">
        <v>1.3499999999999998E-2</v>
      </c>
      <c r="CU102" s="174">
        <v>9.0000000000000011E-3</v>
      </c>
      <c r="CV102" s="174">
        <v>1.3499999999999998E-2</v>
      </c>
      <c r="CW102" s="174">
        <v>1.4999999999999999E-2</v>
      </c>
      <c r="CX102" s="174">
        <v>1.3499999999999998E-2</v>
      </c>
      <c r="CY102" s="174">
        <v>1.3499999999999998E-2</v>
      </c>
      <c r="CZ102" s="174">
        <v>1.3499999999999998E-2</v>
      </c>
      <c r="DA102" s="174">
        <v>1.0500000000000001E-2</v>
      </c>
      <c r="DB102" s="174">
        <v>1.2E-2</v>
      </c>
      <c r="DC102" s="174">
        <v>1.3499999999999998E-2</v>
      </c>
      <c r="DD102" s="174">
        <v>1.3499999999999998E-2</v>
      </c>
      <c r="DE102" s="174">
        <v>1.2E-2</v>
      </c>
    </row>
    <row r="103" spans="1:109">
      <c r="A103" s="196" t="s">
        <v>71</v>
      </c>
      <c r="B103" s="90">
        <v>1.6379999999999999E-2</v>
      </c>
      <c r="C103" s="90">
        <v>1.788E-2</v>
      </c>
      <c r="D103" s="90">
        <v>1.8480000000000003E-2</v>
      </c>
      <c r="E103" s="90">
        <v>1.788E-2</v>
      </c>
      <c r="F103" s="90">
        <v>2.01E-2</v>
      </c>
      <c r="G103" s="90">
        <v>1.8839999999999999E-2</v>
      </c>
      <c r="H103" s="90">
        <v>2.1420000000000002E-2</v>
      </c>
      <c r="I103" s="90">
        <v>2.9700000000000004E-2</v>
      </c>
      <c r="J103" s="90">
        <v>1.7639999999999999E-2</v>
      </c>
      <c r="K103" s="90">
        <v>1.89E-2</v>
      </c>
      <c r="L103" s="90">
        <v>2.1780000000000001E-2</v>
      </c>
      <c r="M103" s="90">
        <v>1.7340000000000001E-2</v>
      </c>
      <c r="N103" s="90">
        <v>3.7319999999999999E-2</v>
      </c>
      <c r="O103" s="90">
        <v>2.8979999999999999E-2</v>
      </c>
      <c r="P103" s="90">
        <v>1.3139999999999999E-2</v>
      </c>
      <c r="Q103" s="90">
        <v>1.6500000000000001E-2</v>
      </c>
      <c r="R103" s="90">
        <v>1.8419999999999999E-2</v>
      </c>
      <c r="S103" s="90">
        <v>1.7219999999999999E-2</v>
      </c>
      <c r="T103" s="90">
        <v>1.6739999999999998E-2</v>
      </c>
      <c r="U103" s="90">
        <v>2.2079999999999999E-2</v>
      </c>
      <c r="V103" s="90">
        <v>1.7940000000000001E-2</v>
      </c>
      <c r="W103" s="100">
        <v>3.3000000000000002E-2</v>
      </c>
      <c r="X103" s="51">
        <v>2.1000000000000001E-2</v>
      </c>
      <c r="Y103" s="51">
        <v>2.1000000000000001E-2</v>
      </c>
      <c r="Z103" s="51">
        <v>1.8000000000000002E-2</v>
      </c>
      <c r="AA103" s="51">
        <v>1.8000000000000002E-2</v>
      </c>
      <c r="AB103" s="51">
        <v>1.95E-2</v>
      </c>
      <c r="AC103" s="51">
        <v>1.8000000000000002E-2</v>
      </c>
      <c r="AD103" s="51">
        <v>1.8000000000000002E-2</v>
      </c>
      <c r="AE103" s="51">
        <v>1.8000000000000002E-2</v>
      </c>
      <c r="AF103" s="51">
        <v>1.8000000000000002E-2</v>
      </c>
      <c r="AG103" s="51">
        <v>1.95E-2</v>
      </c>
      <c r="AH103" s="51">
        <v>1.8000000000000002E-2</v>
      </c>
      <c r="AI103" s="51">
        <v>1.8000000000000002E-2</v>
      </c>
      <c r="AJ103" s="51">
        <v>1.8000000000000002E-2</v>
      </c>
      <c r="AK103" s="51">
        <v>1.95E-2</v>
      </c>
      <c r="AL103" s="51">
        <v>1.95E-2</v>
      </c>
      <c r="AM103" s="51">
        <v>1.6500000000000001E-2</v>
      </c>
      <c r="AN103" s="51">
        <v>2.5500000000000002E-2</v>
      </c>
      <c r="AO103" s="51">
        <v>1.6500000000000001E-2</v>
      </c>
      <c r="AP103" s="51">
        <v>1.6500000000000001E-2</v>
      </c>
      <c r="AQ103" s="51">
        <v>1.95E-2</v>
      </c>
      <c r="AR103" s="51">
        <v>4.8000000000000001E-2</v>
      </c>
      <c r="AS103" s="51">
        <v>3.7500000000000006E-2</v>
      </c>
      <c r="AT103" s="51">
        <v>4.4999999999999998E-2</v>
      </c>
      <c r="AU103" s="51">
        <v>0.03</v>
      </c>
      <c r="AV103" s="51">
        <v>4.8000000000000001E-2</v>
      </c>
      <c r="AW103" s="51">
        <v>3.7500000000000006E-2</v>
      </c>
      <c r="AX103" s="51">
        <v>4.2000000000000003E-2</v>
      </c>
      <c r="AY103" s="51">
        <v>3.9E-2</v>
      </c>
      <c r="AZ103" s="51">
        <v>4.0500000000000001E-2</v>
      </c>
      <c r="BA103" s="51">
        <v>4.9500000000000002E-2</v>
      </c>
      <c r="BB103" s="51">
        <v>4.0500000000000001E-2</v>
      </c>
      <c r="BC103" s="90">
        <v>3.9239999999999997E-2</v>
      </c>
      <c r="BD103" s="90">
        <v>3.9E-2</v>
      </c>
      <c r="BE103" s="90">
        <v>4.224E-2</v>
      </c>
      <c r="BF103" s="90">
        <v>4.1159999999999995E-2</v>
      </c>
      <c r="BG103" s="90">
        <v>4.6560000000000004E-2</v>
      </c>
      <c r="BH103" s="90">
        <v>3.9600000000000003E-2</v>
      </c>
      <c r="BI103" s="173">
        <v>1.8000000000000002E-2</v>
      </c>
      <c r="BJ103" s="174">
        <v>1.8000000000000002E-2</v>
      </c>
      <c r="BK103" s="174">
        <v>1.8000000000000002E-2</v>
      </c>
      <c r="BL103" s="174">
        <v>1.8000000000000002E-2</v>
      </c>
      <c r="BM103" s="174">
        <v>1.6500000000000001E-2</v>
      </c>
      <c r="BN103" s="174">
        <v>1.6500000000000001E-2</v>
      </c>
      <c r="BO103" s="174">
        <v>1.4999999999999999E-2</v>
      </c>
      <c r="BP103" s="174">
        <v>1.8000000000000002E-2</v>
      </c>
      <c r="BQ103" s="174">
        <v>1.8000000000000002E-2</v>
      </c>
      <c r="BR103" s="174">
        <v>1.95E-2</v>
      </c>
      <c r="BS103" s="174">
        <v>1.8000000000000002E-2</v>
      </c>
      <c r="BT103" s="174">
        <v>2.4E-2</v>
      </c>
      <c r="BU103" s="174">
        <v>1.6500000000000001E-2</v>
      </c>
      <c r="BV103" s="174">
        <v>1.6500000000000001E-2</v>
      </c>
      <c r="BW103" s="174">
        <v>1.95E-2</v>
      </c>
      <c r="BX103" s="174">
        <v>1.8000000000000002E-2</v>
      </c>
      <c r="BY103" s="174">
        <v>1.6500000000000001E-2</v>
      </c>
      <c r="BZ103" s="174">
        <v>1.6500000000000001E-2</v>
      </c>
      <c r="CA103" s="174">
        <v>1.8000000000000002E-2</v>
      </c>
      <c r="CB103" s="174">
        <v>1.95E-2</v>
      </c>
      <c r="CC103" s="174">
        <v>1.8000000000000002E-2</v>
      </c>
      <c r="CD103" s="174">
        <v>1.6500000000000001E-2</v>
      </c>
      <c r="CE103" s="174">
        <v>1.95E-2</v>
      </c>
      <c r="CF103" s="174">
        <v>1.8000000000000002E-2</v>
      </c>
      <c r="CG103" s="174">
        <v>4.65E-2</v>
      </c>
      <c r="CH103" s="174">
        <v>4.8000000000000001E-2</v>
      </c>
      <c r="CI103" s="174">
        <v>3.7500000000000006E-2</v>
      </c>
      <c r="CJ103" s="174">
        <v>4.3500000000000004E-2</v>
      </c>
      <c r="CK103" s="174">
        <v>4.65E-2</v>
      </c>
      <c r="CL103" s="174">
        <v>4.9500000000000002E-2</v>
      </c>
      <c r="CM103" s="174">
        <v>4.65E-2</v>
      </c>
      <c r="CN103" s="174">
        <v>4.65E-2</v>
      </c>
      <c r="CO103" s="174">
        <v>4.0500000000000001E-2</v>
      </c>
      <c r="CP103" s="174">
        <v>3.9E-2</v>
      </c>
      <c r="CQ103" s="174">
        <v>4.65E-2</v>
      </c>
      <c r="CR103" s="174">
        <v>4.2000000000000003E-2</v>
      </c>
      <c r="CS103" s="174">
        <v>4.0500000000000001E-2</v>
      </c>
      <c r="CT103" s="174">
        <v>4.8000000000000001E-2</v>
      </c>
      <c r="CU103" s="174">
        <v>4.2000000000000003E-2</v>
      </c>
      <c r="CV103" s="174">
        <v>4.8000000000000001E-2</v>
      </c>
      <c r="CW103" s="174">
        <v>4.8000000000000001E-2</v>
      </c>
      <c r="CX103" s="174">
        <v>4.3500000000000004E-2</v>
      </c>
      <c r="CY103" s="174">
        <v>4.2000000000000003E-2</v>
      </c>
      <c r="CZ103" s="174">
        <v>4.65E-2</v>
      </c>
      <c r="DA103" s="174">
        <v>4.9500000000000002E-2</v>
      </c>
      <c r="DB103" s="174">
        <v>4.65E-2</v>
      </c>
      <c r="DC103" s="174">
        <v>4.8000000000000001E-2</v>
      </c>
      <c r="DD103" s="174">
        <v>4.9500000000000002E-2</v>
      </c>
      <c r="DE103" s="174">
        <v>4.65E-2</v>
      </c>
    </row>
    <row r="104" spans="1:109">
      <c r="A104" s="196" t="s">
        <v>5</v>
      </c>
      <c r="B104" s="90">
        <v>0</v>
      </c>
      <c r="C104" s="90">
        <v>0</v>
      </c>
      <c r="D104" s="90">
        <v>0</v>
      </c>
      <c r="E104" s="90">
        <v>0</v>
      </c>
      <c r="F104" s="90">
        <v>1.14E-3</v>
      </c>
      <c r="G104" s="90">
        <v>0</v>
      </c>
      <c r="H104" s="90">
        <v>0</v>
      </c>
      <c r="I104" s="90">
        <v>0</v>
      </c>
      <c r="J104" s="90">
        <v>1.7999999999999998E-4</v>
      </c>
      <c r="K104" s="90">
        <v>6.0000000000000006E-4</v>
      </c>
      <c r="L104" s="90">
        <v>1.32E-3</v>
      </c>
      <c r="M104" s="90">
        <v>0</v>
      </c>
      <c r="N104" s="90">
        <v>1.2000000000000001E-3</v>
      </c>
      <c r="O104" s="90">
        <v>0</v>
      </c>
      <c r="P104" s="90">
        <v>0</v>
      </c>
      <c r="Q104" s="90">
        <v>7.7999999999999999E-4</v>
      </c>
      <c r="R104" s="90">
        <v>0</v>
      </c>
      <c r="S104" s="90">
        <v>0</v>
      </c>
      <c r="T104" s="90">
        <v>8.3999999999999993E-4</v>
      </c>
      <c r="U104" s="90">
        <v>3.0000000000000003E-4</v>
      </c>
      <c r="V104" s="90">
        <v>5.4000000000000001E-4</v>
      </c>
      <c r="W104" s="100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1.5E-3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90">
        <v>7.1999999999999994E-4</v>
      </c>
      <c r="BD104" s="90">
        <v>3.0000000000000003E-4</v>
      </c>
      <c r="BE104" s="90">
        <v>4.8000000000000007E-4</v>
      </c>
      <c r="BF104" s="90">
        <v>1.08E-3</v>
      </c>
      <c r="BG104" s="90">
        <v>0</v>
      </c>
      <c r="BH104" s="90">
        <v>0</v>
      </c>
      <c r="BI104" s="173">
        <v>0</v>
      </c>
      <c r="BJ104" s="174">
        <v>0</v>
      </c>
      <c r="BK104" s="174">
        <v>0</v>
      </c>
      <c r="BL104" s="174">
        <v>0</v>
      </c>
      <c r="BM104" s="174">
        <v>0</v>
      </c>
      <c r="BN104" s="174">
        <v>0</v>
      </c>
      <c r="BO104" s="174">
        <v>0</v>
      </c>
      <c r="BP104" s="174">
        <v>0</v>
      </c>
      <c r="BQ104" s="174">
        <v>0</v>
      </c>
      <c r="BR104" s="174">
        <v>0</v>
      </c>
      <c r="BS104" s="174">
        <v>0</v>
      </c>
      <c r="BT104" s="174">
        <v>0</v>
      </c>
      <c r="BU104" s="174">
        <v>0</v>
      </c>
      <c r="BV104" s="174">
        <v>0</v>
      </c>
      <c r="BW104" s="174">
        <v>0</v>
      </c>
      <c r="BX104" s="174">
        <v>0</v>
      </c>
      <c r="BY104" s="174">
        <v>0</v>
      </c>
      <c r="BZ104" s="174">
        <v>0</v>
      </c>
      <c r="CA104" s="174">
        <v>0</v>
      </c>
      <c r="CB104" s="174">
        <v>0</v>
      </c>
      <c r="CC104" s="174">
        <v>0</v>
      </c>
      <c r="CD104" s="174">
        <v>0</v>
      </c>
      <c r="CE104" s="174">
        <v>0</v>
      </c>
      <c r="CF104" s="174">
        <v>0</v>
      </c>
      <c r="CG104" s="174">
        <v>0</v>
      </c>
      <c r="CH104" s="174">
        <v>0</v>
      </c>
      <c r="CI104" s="174">
        <v>0</v>
      </c>
      <c r="CJ104" s="174">
        <v>0</v>
      </c>
      <c r="CK104" s="174">
        <v>0</v>
      </c>
      <c r="CL104" s="174">
        <v>0</v>
      </c>
      <c r="CM104" s="174">
        <v>0</v>
      </c>
      <c r="CN104" s="174">
        <v>0</v>
      </c>
      <c r="CO104" s="174">
        <v>0</v>
      </c>
      <c r="CP104" s="174">
        <v>0</v>
      </c>
      <c r="CQ104" s="174">
        <v>0</v>
      </c>
      <c r="CR104" s="174">
        <v>0</v>
      </c>
      <c r="CS104" s="174">
        <v>0</v>
      </c>
      <c r="CT104" s="174">
        <v>0</v>
      </c>
      <c r="CU104" s="174">
        <v>0</v>
      </c>
      <c r="CV104" s="174">
        <v>0</v>
      </c>
      <c r="CW104" s="174">
        <v>1.5E-3</v>
      </c>
      <c r="CX104" s="174">
        <v>0</v>
      </c>
      <c r="CY104" s="174">
        <v>0</v>
      </c>
      <c r="CZ104" s="174">
        <v>0</v>
      </c>
      <c r="DA104" s="174">
        <v>0</v>
      </c>
      <c r="DB104" s="174">
        <v>0</v>
      </c>
      <c r="DC104" s="174">
        <v>0</v>
      </c>
      <c r="DD104" s="174">
        <v>0</v>
      </c>
      <c r="DE104" s="174">
        <v>0</v>
      </c>
    </row>
    <row r="105" spans="1:109" ht="15.5">
      <c r="A105" s="196" t="s">
        <v>181</v>
      </c>
      <c r="B105" s="90">
        <v>1.1191200000000001</v>
      </c>
      <c r="C105" s="90">
        <v>1.12734</v>
      </c>
      <c r="D105" s="90">
        <v>1.1289</v>
      </c>
      <c r="E105" s="90">
        <v>1.13256</v>
      </c>
      <c r="F105" s="90">
        <v>1.12236</v>
      </c>
      <c r="G105" s="90">
        <v>1.1189399999999998</v>
      </c>
      <c r="H105" s="90">
        <v>1.0997399999999999</v>
      </c>
      <c r="I105" s="90">
        <v>0.96467999999999987</v>
      </c>
      <c r="J105" s="90">
        <v>1.1062800000000002</v>
      </c>
      <c r="K105" s="90">
        <v>1.1095200000000001</v>
      </c>
      <c r="L105" s="90">
        <v>1.11822</v>
      </c>
      <c r="M105" s="90">
        <v>1.0885799999999999</v>
      </c>
      <c r="N105" s="90">
        <v>0.91098000000000001</v>
      </c>
      <c r="O105" s="90">
        <v>0.99996000000000007</v>
      </c>
      <c r="P105" s="90">
        <v>1.0958400000000001</v>
      </c>
      <c r="Q105" s="90">
        <v>1.10046</v>
      </c>
      <c r="R105" s="90">
        <v>1.1292599999999999</v>
      </c>
      <c r="S105" s="90">
        <v>1.1335200000000001</v>
      </c>
      <c r="T105" s="90">
        <v>1.11558</v>
      </c>
      <c r="U105" s="90">
        <v>1.1217599999999999</v>
      </c>
      <c r="V105" s="90">
        <v>1.0707599999999999</v>
      </c>
      <c r="W105" s="100">
        <v>1.1565000000000001</v>
      </c>
      <c r="X105" s="51">
        <v>1.1099999999999999</v>
      </c>
      <c r="Y105" s="51">
        <v>1.155</v>
      </c>
      <c r="Z105" s="51">
        <v>1.1760000000000002</v>
      </c>
      <c r="AA105" s="51">
        <v>1.1925000000000001</v>
      </c>
      <c r="AB105" s="51">
        <v>1.1865000000000001</v>
      </c>
      <c r="AC105" s="51">
        <v>1.1685000000000001</v>
      </c>
      <c r="AD105" s="51">
        <v>1.1685000000000001</v>
      </c>
      <c r="AE105" s="51">
        <v>1.1655</v>
      </c>
      <c r="AF105" s="51">
        <v>1.1655</v>
      </c>
      <c r="AG105" s="51">
        <v>1.1685000000000001</v>
      </c>
      <c r="AH105" s="51">
        <v>1.161</v>
      </c>
      <c r="AI105" s="51">
        <v>1.1760000000000002</v>
      </c>
      <c r="AJ105" s="51">
        <v>1.1640000000000001</v>
      </c>
      <c r="AK105" s="51">
        <v>1.1640000000000001</v>
      </c>
      <c r="AL105" s="51">
        <v>1.1640000000000001</v>
      </c>
      <c r="AM105" s="51">
        <v>1.1715</v>
      </c>
      <c r="AN105" s="51">
        <v>1.1025</v>
      </c>
      <c r="AO105" s="51">
        <v>1.1715</v>
      </c>
      <c r="AP105" s="51">
        <v>1.1685000000000001</v>
      </c>
      <c r="AQ105" s="51">
        <v>1.1339999999999999</v>
      </c>
      <c r="AR105" s="51">
        <v>0.76049999999999995</v>
      </c>
      <c r="AS105" s="51">
        <v>0.88049999999999995</v>
      </c>
      <c r="AT105" s="51">
        <v>0.78600000000000003</v>
      </c>
      <c r="AU105" s="51">
        <v>1.032</v>
      </c>
      <c r="AV105" s="51">
        <v>0.72750000000000004</v>
      </c>
      <c r="AW105" s="51">
        <v>0.9345</v>
      </c>
      <c r="AX105" s="51">
        <v>0.62849999999999995</v>
      </c>
      <c r="AY105" s="51">
        <v>0.70200000000000007</v>
      </c>
      <c r="AZ105" s="51">
        <v>0.67349999999999999</v>
      </c>
      <c r="BA105" s="51">
        <v>0.67200000000000004</v>
      </c>
      <c r="BB105" s="51">
        <v>0.73199999999999998</v>
      </c>
      <c r="BC105" s="90">
        <v>0.67835999999999996</v>
      </c>
      <c r="BD105" s="90">
        <v>0.62520000000000009</v>
      </c>
      <c r="BE105" s="90">
        <v>0.77748000000000006</v>
      </c>
      <c r="BF105" s="90">
        <v>0.68735999999999997</v>
      </c>
      <c r="BG105" s="90">
        <v>0.69156000000000006</v>
      </c>
      <c r="BH105" s="90">
        <v>0.59298000000000006</v>
      </c>
      <c r="BI105" s="173">
        <v>1.1535</v>
      </c>
      <c r="BJ105" s="174">
        <v>1.161</v>
      </c>
      <c r="BK105" s="174">
        <v>1.1234999999999999</v>
      </c>
      <c r="BL105" s="174">
        <v>1.1219999999999999</v>
      </c>
      <c r="BM105" s="174">
        <v>1.1294999999999999</v>
      </c>
      <c r="BN105" s="174">
        <v>1.1325000000000001</v>
      </c>
      <c r="BO105" s="174">
        <v>1.131</v>
      </c>
      <c r="BP105" s="174">
        <v>1.1099999999999999</v>
      </c>
      <c r="BQ105" s="174">
        <v>1.1280000000000001</v>
      </c>
      <c r="BR105" s="174">
        <v>1.113</v>
      </c>
      <c r="BS105" s="174">
        <v>1.119</v>
      </c>
      <c r="BT105" s="174">
        <v>1.101</v>
      </c>
      <c r="BU105" s="174">
        <v>1.125</v>
      </c>
      <c r="BV105" s="174">
        <v>1.1219999999999999</v>
      </c>
      <c r="BW105" s="174">
        <v>1.0605</v>
      </c>
      <c r="BX105" s="174">
        <v>1.1294999999999999</v>
      </c>
      <c r="BY105" s="174">
        <v>1.1819999999999999</v>
      </c>
      <c r="BZ105" s="174">
        <v>1.17</v>
      </c>
      <c r="CA105" s="174">
        <v>1.1595</v>
      </c>
      <c r="CB105" s="174">
        <v>1.1475</v>
      </c>
      <c r="CC105" s="174">
        <v>1.1595</v>
      </c>
      <c r="CD105" s="174">
        <v>1.1459999999999999</v>
      </c>
      <c r="CE105" s="174">
        <v>1.1505000000000001</v>
      </c>
      <c r="CF105" s="174">
        <v>1.1625000000000001</v>
      </c>
      <c r="CG105" s="174">
        <v>0.68700000000000006</v>
      </c>
      <c r="CH105" s="174">
        <v>0.6885</v>
      </c>
      <c r="CI105" s="174">
        <v>0.68100000000000005</v>
      </c>
      <c r="CJ105" s="174">
        <v>0.69450000000000001</v>
      </c>
      <c r="CK105" s="174">
        <v>0.67649999999999999</v>
      </c>
      <c r="CL105" s="174">
        <v>0.67349999999999999</v>
      </c>
      <c r="CM105" s="174">
        <v>0.69000000000000006</v>
      </c>
      <c r="CN105" s="174">
        <v>0.66149999999999998</v>
      </c>
      <c r="CO105" s="174">
        <v>0.70950000000000002</v>
      </c>
      <c r="CP105" s="174">
        <v>0.69900000000000007</v>
      </c>
      <c r="CQ105" s="174">
        <v>0.73049999999999993</v>
      </c>
      <c r="CR105" s="174">
        <v>0.71849999999999992</v>
      </c>
      <c r="CS105" s="174">
        <v>0.69900000000000007</v>
      </c>
      <c r="CT105" s="174">
        <v>0.63900000000000001</v>
      </c>
      <c r="CU105" s="174">
        <v>0.61949999999999994</v>
      </c>
      <c r="CV105" s="174">
        <v>0.753</v>
      </c>
      <c r="CW105" s="174">
        <v>0.74399999999999999</v>
      </c>
      <c r="CX105" s="174">
        <v>0.73649999999999993</v>
      </c>
      <c r="CY105" s="174">
        <v>0.74849999999999994</v>
      </c>
      <c r="CZ105" s="174">
        <v>0.78</v>
      </c>
      <c r="DA105" s="174">
        <v>0.69900000000000007</v>
      </c>
      <c r="DB105" s="174">
        <v>0.71550000000000002</v>
      </c>
      <c r="DC105" s="174">
        <v>0.66149999999999998</v>
      </c>
      <c r="DD105" s="174">
        <v>0.6855</v>
      </c>
      <c r="DE105" s="174">
        <v>0.63149999999999995</v>
      </c>
    </row>
    <row r="106" spans="1:109">
      <c r="A106" s="196" t="s">
        <v>72</v>
      </c>
      <c r="B106" s="90">
        <v>3.6719999999999996E-2</v>
      </c>
      <c r="C106" s="90">
        <v>3.7380000000000004E-2</v>
      </c>
      <c r="D106" s="90">
        <v>3.474E-2</v>
      </c>
      <c r="E106" s="90">
        <v>3.5100000000000006E-2</v>
      </c>
      <c r="F106" s="90">
        <v>3.78E-2</v>
      </c>
      <c r="G106" s="90">
        <v>3.5639999999999998E-2</v>
      </c>
      <c r="H106" s="90">
        <v>3.6540000000000003E-2</v>
      </c>
      <c r="I106" s="90">
        <v>3.4979999999999997E-2</v>
      </c>
      <c r="J106" s="90">
        <v>3.7139999999999992E-2</v>
      </c>
      <c r="K106" s="90">
        <v>3.9060000000000004E-2</v>
      </c>
      <c r="L106" s="90">
        <v>3.5160000000000004E-2</v>
      </c>
      <c r="M106" s="90">
        <v>3.6600000000000001E-2</v>
      </c>
      <c r="N106" s="90">
        <v>2.8739999999999998E-2</v>
      </c>
      <c r="O106" s="90">
        <v>3.2639999999999995E-2</v>
      </c>
      <c r="P106" s="90">
        <v>3.7080000000000002E-2</v>
      </c>
      <c r="Q106" s="90">
        <v>3.5580000000000001E-2</v>
      </c>
      <c r="R106" s="90">
        <v>3.2399999999999998E-2</v>
      </c>
      <c r="S106" s="90">
        <v>3.6600000000000001E-2</v>
      </c>
      <c r="T106" s="90">
        <v>3.7560000000000003E-2</v>
      </c>
      <c r="U106" s="90">
        <v>3.594E-2</v>
      </c>
      <c r="V106" s="90">
        <v>3.2820000000000002E-2</v>
      </c>
      <c r="W106" s="100">
        <v>3.6000000000000004E-2</v>
      </c>
      <c r="X106" s="51">
        <v>3.4500000000000003E-2</v>
      </c>
      <c r="Y106" s="51">
        <v>3.6000000000000004E-2</v>
      </c>
      <c r="Z106" s="51">
        <v>3.7500000000000006E-2</v>
      </c>
      <c r="AA106" s="51">
        <v>3.6000000000000004E-2</v>
      </c>
      <c r="AB106" s="51">
        <v>3.6000000000000004E-2</v>
      </c>
      <c r="AC106" s="51">
        <v>3.6000000000000004E-2</v>
      </c>
      <c r="AD106" s="51">
        <v>3.7500000000000006E-2</v>
      </c>
      <c r="AE106" s="51">
        <v>3.7500000000000006E-2</v>
      </c>
      <c r="AF106" s="51">
        <v>3.6000000000000004E-2</v>
      </c>
      <c r="AG106" s="51">
        <v>3.6000000000000004E-2</v>
      </c>
      <c r="AH106" s="51">
        <v>3.6000000000000004E-2</v>
      </c>
      <c r="AI106" s="51">
        <v>3.7500000000000006E-2</v>
      </c>
      <c r="AJ106" s="51">
        <v>3.7500000000000006E-2</v>
      </c>
      <c r="AK106" s="51">
        <v>3.7500000000000006E-2</v>
      </c>
      <c r="AL106" s="51">
        <v>3.6000000000000004E-2</v>
      </c>
      <c r="AM106" s="51">
        <v>3.7500000000000006E-2</v>
      </c>
      <c r="AN106" s="51">
        <v>3.4500000000000003E-2</v>
      </c>
      <c r="AO106" s="51">
        <v>3.7500000000000006E-2</v>
      </c>
      <c r="AP106" s="51">
        <v>3.6000000000000004E-2</v>
      </c>
      <c r="AQ106" s="51">
        <v>3.6000000000000004E-2</v>
      </c>
      <c r="AR106" s="51">
        <v>2.4E-2</v>
      </c>
      <c r="AS106" s="51">
        <v>2.6999999999999996E-2</v>
      </c>
      <c r="AT106" s="51">
        <v>2.4E-2</v>
      </c>
      <c r="AU106" s="51">
        <v>3.15E-2</v>
      </c>
      <c r="AV106" s="51">
        <v>2.1000000000000001E-2</v>
      </c>
      <c r="AW106" s="51">
        <v>2.8499999999999998E-2</v>
      </c>
      <c r="AX106" s="51">
        <v>1.95E-2</v>
      </c>
      <c r="AY106" s="51">
        <v>2.2499999999999999E-2</v>
      </c>
      <c r="AZ106" s="51">
        <v>2.1000000000000001E-2</v>
      </c>
      <c r="BA106" s="51">
        <v>2.1000000000000001E-2</v>
      </c>
      <c r="BB106" s="51">
        <v>2.2499999999999999E-2</v>
      </c>
      <c r="BC106" s="90">
        <v>2.1840000000000002E-2</v>
      </c>
      <c r="BD106" s="90">
        <v>1.7639999999999999E-2</v>
      </c>
      <c r="BE106" s="90">
        <v>2.622E-2</v>
      </c>
      <c r="BF106" s="90">
        <v>2.2079999999999999E-2</v>
      </c>
      <c r="BG106" s="90">
        <v>2.2020000000000001E-2</v>
      </c>
      <c r="BH106" s="90">
        <v>1.9680000000000003E-2</v>
      </c>
      <c r="BI106" s="173">
        <v>3.6000000000000004E-2</v>
      </c>
      <c r="BJ106" s="174">
        <v>3.6000000000000004E-2</v>
      </c>
      <c r="BK106" s="174">
        <v>3.6000000000000004E-2</v>
      </c>
      <c r="BL106" s="174">
        <v>3.6000000000000004E-2</v>
      </c>
      <c r="BM106" s="174">
        <v>3.6000000000000004E-2</v>
      </c>
      <c r="BN106" s="174">
        <v>3.4500000000000003E-2</v>
      </c>
      <c r="BO106" s="174">
        <v>3.6000000000000004E-2</v>
      </c>
      <c r="BP106" s="174">
        <v>3.4500000000000003E-2</v>
      </c>
      <c r="BQ106" s="174">
        <v>3.4500000000000003E-2</v>
      </c>
      <c r="BR106" s="174">
        <v>3.4500000000000003E-2</v>
      </c>
      <c r="BS106" s="174">
        <v>3.4500000000000003E-2</v>
      </c>
      <c r="BT106" s="174">
        <v>3.4500000000000003E-2</v>
      </c>
      <c r="BU106" s="174">
        <v>3.6000000000000004E-2</v>
      </c>
      <c r="BV106" s="174">
        <v>3.7500000000000006E-2</v>
      </c>
      <c r="BW106" s="174">
        <v>3.4500000000000003E-2</v>
      </c>
      <c r="BX106" s="174">
        <v>3.4500000000000003E-2</v>
      </c>
      <c r="BY106" s="174">
        <v>3.7500000000000006E-2</v>
      </c>
      <c r="BZ106" s="174">
        <v>3.6000000000000004E-2</v>
      </c>
      <c r="CA106" s="174">
        <v>3.6000000000000004E-2</v>
      </c>
      <c r="CB106" s="174">
        <v>3.6000000000000004E-2</v>
      </c>
      <c r="CC106" s="174">
        <v>3.6000000000000004E-2</v>
      </c>
      <c r="CD106" s="174">
        <v>3.4500000000000003E-2</v>
      </c>
      <c r="CE106" s="174">
        <v>3.4500000000000003E-2</v>
      </c>
      <c r="CF106" s="174">
        <v>3.4500000000000003E-2</v>
      </c>
      <c r="CG106" s="174">
        <v>2.1000000000000001E-2</v>
      </c>
      <c r="CH106" s="174">
        <v>1.95E-2</v>
      </c>
      <c r="CI106" s="174">
        <v>2.1000000000000001E-2</v>
      </c>
      <c r="CJ106" s="174">
        <v>2.2499999999999999E-2</v>
      </c>
      <c r="CK106" s="174">
        <v>2.1000000000000001E-2</v>
      </c>
      <c r="CL106" s="174">
        <v>2.1000000000000001E-2</v>
      </c>
      <c r="CM106" s="174">
        <v>2.1000000000000001E-2</v>
      </c>
      <c r="CN106" s="174">
        <v>2.1000000000000001E-2</v>
      </c>
      <c r="CO106" s="174">
        <v>2.1000000000000001E-2</v>
      </c>
      <c r="CP106" s="174">
        <v>2.2499999999999999E-2</v>
      </c>
      <c r="CQ106" s="174">
        <v>2.2499999999999999E-2</v>
      </c>
      <c r="CR106" s="174">
        <v>2.2499999999999999E-2</v>
      </c>
      <c r="CS106" s="174">
        <v>2.1000000000000001E-2</v>
      </c>
      <c r="CT106" s="174">
        <v>1.95E-2</v>
      </c>
      <c r="CU106" s="174">
        <v>1.95E-2</v>
      </c>
      <c r="CV106" s="174">
        <v>2.2499999999999999E-2</v>
      </c>
      <c r="CW106" s="174">
        <v>2.2499999999999999E-2</v>
      </c>
      <c r="CX106" s="174">
        <v>2.4E-2</v>
      </c>
      <c r="CY106" s="174">
        <v>2.2499999999999999E-2</v>
      </c>
      <c r="CZ106" s="174">
        <v>2.2499999999999999E-2</v>
      </c>
      <c r="DA106" s="174">
        <v>2.1000000000000001E-2</v>
      </c>
      <c r="DB106" s="174">
        <v>2.2499999999999999E-2</v>
      </c>
      <c r="DC106" s="174">
        <v>1.95E-2</v>
      </c>
      <c r="DD106" s="174">
        <v>2.1000000000000001E-2</v>
      </c>
      <c r="DE106" s="174">
        <v>1.8000000000000002E-2</v>
      </c>
    </row>
    <row r="107" spans="1:109">
      <c r="A107" s="196" t="s">
        <v>73</v>
      </c>
      <c r="B107" s="90">
        <v>0.63528000000000007</v>
      </c>
      <c r="C107" s="90">
        <v>0.63252000000000008</v>
      </c>
      <c r="D107" s="90">
        <v>0.62387999999999999</v>
      </c>
      <c r="E107" s="90">
        <v>0.63894000000000006</v>
      </c>
      <c r="F107" s="90">
        <v>0.63300000000000001</v>
      </c>
      <c r="G107" s="90">
        <v>0.63456000000000012</v>
      </c>
      <c r="H107" s="90">
        <v>0.63300000000000001</v>
      </c>
      <c r="I107" s="90">
        <v>0.58601999999999999</v>
      </c>
      <c r="J107" s="90">
        <v>0.62724000000000013</v>
      </c>
      <c r="K107" s="90">
        <v>0.63534000000000002</v>
      </c>
      <c r="L107" s="90">
        <v>0.62213999999999992</v>
      </c>
      <c r="M107" s="90">
        <v>0.64854000000000001</v>
      </c>
      <c r="N107" s="90">
        <v>0.59483999999999992</v>
      </c>
      <c r="O107" s="90">
        <v>0.60167999999999999</v>
      </c>
      <c r="P107" s="90">
        <v>0.68729999999999991</v>
      </c>
      <c r="Q107" s="90">
        <v>0.61998000000000009</v>
      </c>
      <c r="R107" s="90">
        <v>0.63738000000000006</v>
      </c>
      <c r="S107" s="90">
        <v>0.62669999999999992</v>
      </c>
      <c r="T107" s="90">
        <v>0.63714000000000004</v>
      </c>
      <c r="U107" s="90">
        <v>0.64481999999999995</v>
      </c>
      <c r="V107" s="90">
        <v>0.68178000000000005</v>
      </c>
      <c r="W107" s="100">
        <v>0.61199999999999999</v>
      </c>
      <c r="X107" s="51">
        <v>0.60899999999999999</v>
      </c>
      <c r="Y107" s="51">
        <v>0.61649999999999994</v>
      </c>
      <c r="Z107" s="51">
        <v>0.62549999999999994</v>
      </c>
      <c r="AA107" s="51">
        <v>0.64500000000000002</v>
      </c>
      <c r="AB107" s="51">
        <v>0.64049999999999996</v>
      </c>
      <c r="AC107" s="51">
        <v>0.63749999999999996</v>
      </c>
      <c r="AD107" s="51">
        <v>0.62549999999999994</v>
      </c>
      <c r="AE107" s="51">
        <v>0.62549999999999994</v>
      </c>
      <c r="AF107" s="51">
        <v>0.61049999999999993</v>
      </c>
      <c r="AG107" s="51">
        <v>0.63149999999999995</v>
      </c>
      <c r="AH107" s="51">
        <v>0.627</v>
      </c>
      <c r="AI107" s="51">
        <v>0.63749999999999996</v>
      </c>
      <c r="AJ107" s="51">
        <v>0.61949999999999994</v>
      </c>
      <c r="AK107" s="51">
        <v>0.61799999999999999</v>
      </c>
      <c r="AL107" s="51">
        <v>0.61949999999999994</v>
      </c>
      <c r="AM107" s="51">
        <v>0.63300000000000001</v>
      </c>
      <c r="AN107" s="51">
        <v>0.60750000000000004</v>
      </c>
      <c r="AO107" s="51">
        <v>0.627</v>
      </c>
      <c r="AP107" s="51">
        <v>0.62549999999999994</v>
      </c>
      <c r="AQ107" s="51">
        <v>0.60299999999999998</v>
      </c>
      <c r="AR107" s="51">
        <v>0.54299999999999993</v>
      </c>
      <c r="AS107" s="51">
        <v>0.56699999999999995</v>
      </c>
      <c r="AT107" s="51">
        <v>0.54600000000000004</v>
      </c>
      <c r="AU107" s="51">
        <v>0.59400000000000008</v>
      </c>
      <c r="AV107" s="51">
        <v>0.53099999999999992</v>
      </c>
      <c r="AW107" s="51">
        <v>0.5655</v>
      </c>
      <c r="AX107" s="51">
        <v>0.59099999999999997</v>
      </c>
      <c r="AY107" s="51">
        <v>0.54</v>
      </c>
      <c r="AZ107" s="51">
        <v>0.57299999999999995</v>
      </c>
      <c r="BA107" s="51">
        <v>0.57600000000000007</v>
      </c>
      <c r="BB107" s="51">
        <v>0.53699999999999992</v>
      </c>
      <c r="BC107" s="90">
        <v>0.61314000000000002</v>
      </c>
      <c r="BD107" s="90">
        <v>0.58728000000000002</v>
      </c>
      <c r="BE107" s="90">
        <v>0.55301999999999996</v>
      </c>
      <c r="BF107" s="90">
        <v>0.53681999999999996</v>
      </c>
      <c r="BG107" s="90">
        <v>0.55301999999999996</v>
      </c>
      <c r="BH107" s="90">
        <v>0.62807999999999997</v>
      </c>
      <c r="BI107" s="173">
        <v>0.62249999999999994</v>
      </c>
      <c r="BJ107" s="174">
        <v>0.63600000000000001</v>
      </c>
      <c r="BK107" s="174">
        <v>0.67649999999999999</v>
      </c>
      <c r="BL107" s="174">
        <v>0.66300000000000003</v>
      </c>
      <c r="BM107" s="174">
        <v>0.66</v>
      </c>
      <c r="BN107" s="174">
        <v>0.66300000000000003</v>
      </c>
      <c r="BO107" s="174">
        <v>0.65400000000000003</v>
      </c>
      <c r="BP107" s="174">
        <v>0.65100000000000002</v>
      </c>
      <c r="BQ107" s="174">
        <v>0.67049999999999998</v>
      </c>
      <c r="BR107" s="174">
        <v>0.66</v>
      </c>
      <c r="BS107" s="174">
        <v>0.66600000000000004</v>
      </c>
      <c r="BT107" s="174">
        <v>0.69450000000000001</v>
      </c>
      <c r="BU107" s="174">
        <v>0.64949999999999997</v>
      </c>
      <c r="BV107" s="174">
        <v>0.64349999999999996</v>
      </c>
      <c r="BW107" s="174">
        <v>0.63300000000000001</v>
      </c>
      <c r="BX107" s="174">
        <v>0.63900000000000001</v>
      </c>
      <c r="BY107" s="174">
        <v>0.61649999999999994</v>
      </c>
      <c r="BZ107" s="174">
        <v>0.627</v>
      </c>
      <c r="CA107" s="174">
        <v>0.61199999999999999</v>
      </c>
      <c r="CB107" s="174">
        <v>0.61349999999999993</v>
      </c>
      <c r="CC107" s="174">
        <v>0.61799999999999999</v>
      </c>
      <c r="CD107" s="174">
        <v>0.61799999999999999</v>
      </c>
      <c r="CE107" s="174">
        <v>0.62549999999999994</v>
      </c>
      <c r="CF107" s="174">
        <v>0.61949999999999994</v>
      </c>
      <c r="CG107" s="174">
        <v>0.54600000000000004</v>
      </c>
      <c r="CH107" s="174">
        <v>0.53849999999999998</v>
      </c>
      <c r="CI107" s="174">
        <v>0.52949999999999997</v>
      </c>
      <c r="CJ107" s="174">
        <v>0.53400000000000003</v>
      </c>
      <c r="CK107" s="174">
        <v>0.5595</v>
      </c>
      <c r="CL107" s="174">
        <v>0.5625</v>
      </c>
      <c r="CM107" s="174">
        <v>0.54299999999999993</v>
      </c>
      <c r="CN107" s="174">
        <v>0.56699999999999995</v>
      </c>
      <c r="CO107" s="174">
        <v>0.54149999999999998</v>
      </c>
      <c r="CP107" s="174">
        <v>0.54899999999999993</v>
      </c>
      <c r="CQ107" s="174">
        <v>0.55200000000000005</v>
      </c>
      <c r="CR107" s="174">
        <v>0.55499999999999994</v>
      </c>
      <c r="CS107" s="174">
        <v>0.52649999999999997</v>
      </c>
      <c r="CT107" s="174">
        <v>0.59250000000000003</v>
      </c>
      <c r="CU107" s="174">
        <v>0.61349999999999993</v>
      </c>
      <c r="CV107" s="174">
        <v>0.53099999999999992</v>
      </c>
      <c r="CW107" s="174">
        <v>0.52349999999999997</v>
      </c>
      <c r="CX107" s="174">
        <v>0.51600000000000001</v>
      </c>
      <c r="CY107" s="174">
        <v>0.53099999999999992</v>
      </c>
      <c r="CZ107" s="174">
        <v>0.51450000000000007</v>
      </c>
      <c r="DA107" s="174">
        <v>0.56400000000000006</v>
      </c>
      <c r="DB107" s="174">
        <v>0.53099999999999992</v>
      </c>
      <c r="DC107" s="174">
        <v>0.56400000000000006</v>
      </c>
      <c r="DD107" s="174">
        <v>0.57899999999999996</v>
      </c>
      <c r="DE107" s="174">
        <v>0.61049999999999993</v>
      </c>
    </row>
    <row r="108" spans="1:109">
      <c r="A108" s="196" t="s">
        <v>74</v>
      </c>
      <c r="B108" s="90">
        <v>0.18185999999999999</v>
      </c>
      <c r="C108" s="90">
        <v>0.18348</v>
      </c>
      <c r="D108" s="90">
        <v>0.18870000000000001</v>
      </c>
      <c r="E108" s="90">
        <v>0.1842</v>
      </c>
      <c r="F108" s="90">
        <v>0.18611999999999998</v>
      </c>
      <c r="G108" s="90">
        <v>0.20190000000000002</v>
      </c>
      <c r="H108" s="90">
        <v>0.20358000000000001</v>
      </c>
      <c r="I108" s="90">
        <v>0.37439999999999996</v>
      </c>
      <c r="J108" s="90">
        <v>0.19661999999999999</v>
      </c>
      <c r="K108" s="90">
        <v>0.18072000000000002</v>
      </c>
      <c r="L108" s="90">
        <v>0.18174000000000001</v>
      </c>
      <c r="M108" s="90">
        <v>0.17849999999999999</v>
      </c>
      <c r="N108" s="90">
        <v>0.42185999999999996</v>
      </c>
      <c r="O108" s="90">
        <v>0.36096000000000006</v>
      </c>
      <c r="P108" s="90">
        <v>0.16836000000000001</v>
      </c>
      <c r="Q108" s="90">
        <v>0.20051999999999998</v>
      </c>
      <c r="R108" s="90">
        <v>0.18239999999999998</v>
      </c>
      <c r="S108" s="90">
        <v>0.19014000000000003</v>
      </c>
      <c r="T108" s="90">
        <v>0.19127999999999998</v>
      </c>
      <c r="U108" s="90">
        <v>0.19667999999999999</v>
      </c>
      <c r="V108" s="90">
        <v>0.1893</v>
      </c>
      <c r="W108" s="100">
        <v>0.19650000000000001</v>
      </c>
      <c r="X108" s="51">
        <v>0.24299999999999999</v>
      </c>
      <c r="Y108" s="51">
        <v>0.19800000000000001</v>
      </c>
      <c r="Z108" s="51">
        <v>0.1905</v>
      </c>
      <c r="AA108" s="51">
        <v>0.17400000000000002</v>
      </c>
      <c r="AB108" s="51">
        <v>0.17400000000000002</v>
      </c>
      <c r="AC108" s="51">
        <v>0.16800000000000001</v>
      </c>
      <c r="AD108" s="51">
        <v>0.17849999999999999</v>
      </c>
      <c r="AE108" s="51">
        <v>0.192</v>
      </c>
      <c r="AF108" s="51">
        <v>0.19650000000000001</v>
      </c>
      <c r="AG108" s="51">
        <v>0.19350000000000001</v>
      </c>
      <c r="AH108" s="51">
        <v>0.23099999999999998</v>
      </c>
      <c r="AI108" s="51">
        <v>0.17849999999999999</v>
      </c>
      <c r="AJ108" s="51">
        <v>0.189</v>
      </c>
      <c r="AK108" s="51">
        <v>0.1905</v>
      </c>
      <c r="AL108" s="51">
        <v>0.20100000000000001</v>
      </c>
      <c r="AM108" s="51">
        <v>0.183</v>
      </c>
      <c r="AN108" s="51">
        <v>0.25949999999999995</v>
      </c>
      <c r="AO108" s="51">
        <v>0.16950000000000001</v>
      </c>
      <c r="AP108" s="51">
        <v>0.17699999999999999</v>
      </c>
      <c r="AQ108" s="51">
        <v>0.21449999999999997</v>
      </c>
      <c r="AR108" s="51">
        <v>0.66449999999999998</v>
      </c>
      <c r="AS108" s="51">
        <v>0.51450000000000007</v>
      </c>
      <c r="AT108" s="51">
        <v>0.64800000000000002</v>
      </c>
      <c r="AU108" s="51">
        <v>0.35249999999999998</v>
      </c>
      <c r="AV108" s="51">
        <v>0.71699999999999997</v>
      </c>
      <c r="AW108" s="51">
        <v>0.50250000000000006</v>
      </c>
      <c r="AX108" s="51">
        <v>0.74399999999999999</v>
      </c>
      <c r="AY108" s="51">
        <v>0.72750000000000004</v>
      </c>
      <c r="AZ108" s="51">
        <v>0.74099999999999999</v>
      </c>
      <c r="BA108" s="51">
        <v>0.74249999999999994</v>
      </c>
      <c r="BB108" s="51">
        <v>0.73499999999999999</v>
      </c>
      <c r="BC108" s="90">
        <v>0.65628000000000009</v>
      </c>
      <c r="BD108" s="90">
        <v>0.74795999999999996</v>
      </c>
      <c r="BE108" s="90">
        <v>0.61409999999999998</v>
      </c>
      <c r="BF108" s="90">
        <v>0.73152000000000006</v>
      </c>
      <c r="BG108" s="90">
        <v>0.72575999999999996</v>
      </c>
      <c r="BH108" s="90">
        <v>0.74346000000000001</v>
      </c>
      <c r="BI108" s="173">
        <v>0.19350000000000001</v>
      </c>
      <c r="BJ108" s="174">
        <v>0.1905</v>
      </c>
      <c r="BK108" s="174">
        <v>0.17699999999999999</v>
      </c>
      <c r="BL108" s="174">
        <v>0.18</v>
      </c>
      <c r="BM108" s="174">
        <v>0.18149999999999999</v>
      </c>
      <c r="BN108" s="174">
        <v>0.17849999999999999</v>
      </c>
      <c r="BO108" s="174">
        <v>0.18</v>
      </c>
      <c r="BP108" s="174">
        <v>0.21299999999999997</v>
      </c>
      <c r="BQ108" s="174">
        <v>0.17550000000000002</v>
      </c>
      <c r="BR108" s="174">
        <v>0.189</v>
      </c>
      <c r="BS108" s="174">
        <v>0.18149999999999999</v>
      </c>
      <c r="BT108" s="174">
        <v>0.17699999999999999</v>
      </c>
      <c r="BU108" s="174">
        <v>0.20550000000000002</v>
      </c>
      <c r="BV108" s="174">
        <v>0.1905</v>
      </c>
      <c r="BW108" s="174">
        <v>0.28349999999999997</v>
      </c>
      <c r="BX108" s="174">
        <v>0.20550000000000002</v>
      </c>
      <c r="BY108" s="174">
        <v>0.1875</v>
      </c>
      <c r="BZ108" s="174">
        <v>0.186</v>
      </c>
      <c r="CA108" s="174">
        <v>0.19950000000000001</v>
      </c>
      <c r="CB108" s="174">
        <v>0.19800000000000001</v>
      </c>
      <c r="CC108" s="174">
        <v>0.19650000000000001</v>
      </c>
      <c r="CD108" s="174">
        <v>0.192</v>
      </c>
      <c r="CE108" s="174">
        <v>0.19350000000000001</v>
      </c>
      <c r="CF108" s="174">
        <v>0.192</v>
      </c>
      <c r="CG108" s="174">
        <v>0.76500000000000001</v>
      </c>
      <c r="CH108" s="174">
        <v>0.77550000000000008</v>
      </c>
      <c r="CI108" s="174">
        <v>0.76649999999999996</v>
      </c>
      <c r="CJ108" s="174">
        <v>0.75750000000000006</v>
      </c>
      <c r="CK108" s="174">
        <v>0.747</v>
      </c>
      <c r="CL108" s="174">
        <v>0.74249999999999994</v>
      </c>
      <c r="CM108" s="174">
        <v>0.74849999999999994</v>
      </c>
      <c r="CN108" s="174">
        <v>0.75900000000000001</v>
      </c>
      <c r="CO108" s="174">
        <v>0.73350000000000004</v>
      </c>
      <c r="CP108" s="174">
        <v>0.73499999999999999</v>
      </c>
      <c r="CQ108" s="174">
        <v>0.70799999999999996</v>
      </c>
      <c r="CR108" s="174">
        <v>0.71249999999999991</v>
      </c>
      <c r="CS108" s="174">
        <v>0.77100000000000002</v>
      </c>
      <c r="CT108" s="174">
        <v>0.747</v>
      </c>
      <c r="CU108" s="174">
        <v>0.753</v>
      </c>
      <c r="CV108" s="174">
        <v>0.70050000000000001</v>
      </c>
      <c r="CW108" s="174">
        <v>0.70499999999999996</v>
      </c>
      <c r="CX108" s="174">
        <v>0.72299999999999998</v>
      </c>
      <c r="CY108" s="174">
        <v>0.70050000000000001</v>
      </c>
      <c r="CZ108" s="174">
        <v>0.69300000000000006</v>
      </c>
      <c r="DA108" s="174">
        <v>0.72899999999999998</v>
      </c>
      <c r="DB108" s="174">
        <v>0.73799999999999999</v>
      </c>
      <c r="DC108" s="174">
        <v>0.74249999999999994</v>
      </c>
      <c r="DD108" s="174">
        <v>0.73350000000000004</v>
      </c>
      <c r="DE108" s="174">
        <v>0.74849999999999994</v>
      </c>
    </row>
    <row r="109" spans="1:109">
      <c r="A109" s="196" t="s">
        <v>75</v>
      </c>
      <c r="B109" s="90">
        <v>5.1599999999999997E-3</v>
      </c>
      <c r="C109" s="90">
        <v>5.28E-3</v>
      </c>
      <c r="D109" s="90">
        <v>9.9000000000000008E-3</v>
      </c>
      <c r="E109" s="90">
        <v>6.0000000000000001E-3</v>
      </c>
      <c r="F109" s="90">
        <v>2.8200000000000005E-3</v>
      </c>
      <c r="G109" s="90">
        <v>6.5399999999999998E-3</v>
      </c>
      <c r="H109" s="90">
        <v>4.2000000000000006E-3</v>
      </c>
      <c r="I109" s="90">
        <v>1.404E-2</v>
      </c>
      <c r="J109" s="90">
        <v>6.7199999999999994E-3</v>
      </c>
      <c r="K109" s="90">
        <v>3.6600000000000001E-3</v>
      </c>
      <c r="L109" s="90">
        <v>8.5800000000000008E-3</v>
      </c>
      <c r="M109" s="90">
        <v>2.0399999999999997E-3</v>
      </c>
      <c r="N109" s="90">
        <v>1.6379999999999999E-2</v>
      </c>
      <c r="O109" s="90">
        <v>8.2799999999999992E-3</v>
      </c>
      <c r="P109" s="90">
        <v>7.9799999999999992E-3</v>
      </c>
      <c r="Q109" s="90">
        <v>7.7999999999999999E-4</v>
      </c>
      <c r="R109" s="90">
        <v>5.5799999999999999E-3</v>
      </c>
      <c r="S109" s="90">
        <v>8.3999999999999993E-4</v>
      </c>
      <c r="T109" s="90">
        <v>4.4400000000000004E-3</v>
      </c>
      <c r="U109" s="90">
        <v>2.2799999999999999E-3</v>
      </c>
      <c r="V109" s="90">
        <v>1.2600000000000001E-3</v>
      </c>
      <c r="W109" s="100">
        <v>4.5000000000000005E-3</v>
      </c>
      <c r="X109" s="51">
        <v>6.0000000000000001E-3</v>
      </c>
      <c r="Y109" s="51">
        <v>7.4999999999999997E-3</v>
      </c>
      <c r="Z109" s="51">
        <v>4.5000000000000005E-3</v>
      </c>
      <c r="AA109" s="51">
        <v>6.0000000000000001E-3</v>
      </c>
      <c r="AB109" s="51">
        <v>4.5000000000000005E-3</v>
      </c>
      <c r="AC109" s="51">
        <v>4.5000000000000005E-3</v>
      </c>
      <c r="AD109" s="51">
        <v>4.5000000000000005E-3</v>
      </c>
      <c r="AE109" s="51">
        <v>6.0000000000000001E-3</v>
      </c>
      <c r="AF109" s="51">
        <v>6.0000000000000001E-3</v>
      </c>
      <c r="AG109" s="51">
        <v>7.4999999999999997E-3</v>
      </c>
      <c r="AH109" s="51">
        <v>6.0000000000000001E-3</v>
      </c>
      <c r="AI109" s="51">
        <v>4.5000000000000005E-3</v>
      </c>
      <c r="AJ109" s="51">
        <v>4.5000000000000005E-3</v>
      </c>
      <c r="AK109" s="51">
        <v>4.5000000000000005E-3</v>
      </c>
      <c r="AL109" s="51">
        <v>4.5000000000000005E-3</v>
      </c>
      <c r="AM109" s="51">
        <v>7.4999999999999997E-3</v>
      </c>
      <c r="AN109" s="51">
        <v>7.4999999999999997E-3</v>
      </c>
      <c r="AO109" s="51">
        <v>4.5000000000000005E-3</v>
      </c>
      <c r="AP109" s="51">
        <v>3.0000000000000001E-3</v>
      </c>
      <c r="AQ109" s="51">
        <v>9.0000000000000011E-3</v>
      </c>
      <c r="AR109" s="51">
        <v>1.8000000000000002E-2</v>
      </c>
      <c r="AS109" s="51">
        <v>1.3499999999999998E-2</v>
      </c>
      <c r="AT109" s="51">
        <v>1.4999999999999999E-2</v>
      </c>
      <c r="AU109" s="51">
        <v>9.0000000000000011E-3</v>
      </c>
      <c r="AV109" s="51">
        <v>1.95E-2</v>
      </c>
      <c r="AW109" s="51">
        <v>1.2E-2</v>
      </c>
      <c r="AX109" s="51">
        <v>1.8000000000000002E-2</v>
      </c>
      <c r="AY109" s="51">
        <v>1.6500000000000001E-2</v>
      </c>
      <c r="AZ109" s="51">
        <v>1.8000000000000002E-2</v>
      </c>
      <c r="BA109" s="51">
        <v>1.8000000000000002E-2</v>
      </c>
      <c r="BB109" s="51">
        <v>1.95E-2</v>
      </c>
      <c r="BC109" s="90">
        <v>1.3139999999999999E-2</v>
      </c>
      <c r="BD109" s="90">
        <v>2.094E-2</v>
      </c>
      <c r="BE109" s="90">
        <v>1.8419999999999999E-2</v>
      </c>
      <c r="BF109" s="90">
        <v>2.1360000000000001E-2</v>
      </c>
      <c r="BG109" s="90">
        <v>1.6739999999999998E-2</v>
      </c>
      <c r="BH109" s="90">
        <v>1.668E-2</v>
      </c>
      <c r="BI109" s="173">
        <v>4.5000000000000005E-3</v>
      </c>
      <c r="BJ109" s="174">
        <v>4.5000000000000005E-3</v>
      </c>
      <c r="BK109" s="174">
        <v>3.0000000000000001E-3</v>
      </c>
      <c r="BL109" s="174">
        <v>6.0000000000000001E-3</v>
      </c>
      <c r="BM109" s="174">
        <v>7.4999999999999997E-3</v>
      </c>
      <c r="BN109" s="174">
        <v>3.0000000000000001E-3</v>
      </c>
      <c r="BO109" s="174">
        <v>4.5000000000000005E-3</v>
      </c>
      <c r="BP109" s="174">
        <v>6.0000000000000001E-3</v>
      </c>
      <c r="BQ109" s="174">
        <v>4.5000000000000005E-3</v>
      </c>
      <c r="BR109" s="174">
        <v>3.0000000000000001E-3</v>
      </c>
      <c r="BS109" s="174">
        <v>1.5E-3</v>
      </c>
      <c r="BT109" s="174">
        <v>6.0000000000000001E-3</v>
      </c>
      <c r="BU109" s="174">
        <v>4.5000000000000005E-3</v>
      </c>
      <c r="BV109" s="174">
        <v>6.0000000000000001E-3</v>
      </c>
      <c r="BW109" s="174">
        <v>7.4999999999999997E-3</v>
      </c>
      <c r="BX109" s="174">
        <v>4.5000000000000005E-3</v>
      </c>
      <c r="BY109" s="174">
        <v>6.0000000000000001E-3</v>
      </c>
      <c r="BZ109" s="174">
        <v>9.0000000000000011E-3</v>
      </c>
      <c r="CA109" s="174">
        <v>6.0000000000000001E-3</v>
      </c>
      <c r="CB109" s="174">
        <v>6.0000000000000001E-3</v>
      </c>
      <c r="CC109" s="174">
        <v>6.0000000000000001E-3</v>
      </c>
      <c r="CD109" s="174">
        <v>4.5000000000000005E-3</v>
      </c>
      <c r="CE109" s="174">
        <v>7.4999999999999997E-3</v>
      </c>
      <c r="CF109" s="174">
        <v>9.0000000000000011E-3</v>
      </c>
      <c r="CG109" s="174">
        <v>1.95E-2</v>
      </c>
      <c r="CH109" s="174">
        <v>1.8000000000000002E-2</v>
      </c>
      <c r="CI109" s="174">
        <v>2.1000000000000001E-2</v>
      </c>
      <c r="CJ109" s="174">
        <v>1.8000000000000002E-2</v>
      </c>
      <c r="CK109" s="174">
        <v>1.4999999999999999E-2</v>
      </c>
      <c r="CL109" s="174">
        <v>1.2E-2</v>
      </c>
      <c r="CM109" s="174">
        <v>1.4999999999999999E-2</v>
      </c>
      <c r="CN109" s="174">
        <v>1.8000000000000002E-2</v>
      </c>
      <c r="CO109" s="174">
        <v>2.1000000000000001E-2</v>
      </c>
      <c r="CP109" s="174">
        <v>1.8000000000000002E-2</v>
      </c>
      <c r="CQ109" s="174">
        <v>1.6500000000000001E-2</v>
      </c>
      <c r="CR109" s="174">
        <v>1.95E-2</v>
      </c>
      <c r="CS109" s="174">
        <v>1.3499999999999998E-2</v>
      </c>
      <c r="CT109" s="174">
        <v>1.6500000000000001E-2</v>
      </c>
      <c r="CU109" s="174">
        <v>1.6500000000000001E-2</v>
      </c>
      <c r="CV109" s="174">
        <v>2.1000000000000001E-2</v>
      </c>
      <c r="CW109" s="174">
        <v>1.4999999999999999E-2</v>
      </c>
      <c r="CX109" s="174">
        <v>1.3499999999999998E-2</v>
      </c>
      <c r="CY109" s="174">
        <v>1.8000000000000002E-2</v>
      </c>
      <c r="CZ109" s="174">
        <v>1.95E-2</v>
      </c>
      <c r="DA109" s="174">
        <v>1.95E-2</v>
      </c>
      <c r="DB109" s="174">
        <v>1.6500000000000001E-2</v>
      </c>
      <c r="DC109" s="174">
        <v>1.8000000000000002E-2</v>
      </c>
      <c r="DD109" s="174">
        <v>1.6500000000000001E-2</v>
      </c>
      <c r="DE109" s="174">
        <v>1.6500000000000001E-2</v>
      </c>
    </row>
    <row r="110" spans="1:109">
      <c r="A110" s="196" t="s">
        <v>27</v>
      </c>
      <c r="B110" s="90">
        <v>0</v>
      </c>
      <c r="C110" s="90">
        <v>5.4000000000000001E-4</v>
      </c>
      <c r="D110" s="90">
        <v>3.5999999999999997E-4</v>
      </c>
      <c r="E110" s="90">
        <v>0</v>
      </c>
      <c r="F110" s="90">
        <v>6.0000000000000008E-5</v>
      </c>
      <c r="G110" s="90">
        <v>5.4000000000000001E-4</v>
      </c>
      <c r="H110" s="90">
        <v>5.4000000000000001E-4</v>
      </c>
      <c r="I110" s="90">
        <v>8.3999999999999993E-4</v>
      </c>
      <c r="J110" s="90">
        <v>1.2600000000000001E-3</v>
      </c>
      <c r="K110" s="90">
        <v>5.4000000000000001E-4</v>
      </c>
      <c r="L110" s="90">
        <v>1.9200000000000003E-3</v>
      </c>
      <c r="M110" s="90">
        <v>2.1000000000000003E-3</v>
      </c>
      <c r="N110" s="90">
        <v>0</v>
      </c>
      <c r="O110" s="90">
        <v>1.56E-3</v>
      </c>
      <c r="P110" s="90">
        <v>0</v>
      </c>
      <c r="Q110" s="90">
        <v>3.4799999999999996E-3</v>
      </c>
      <c r="R110" s="90">
        <v>0</v>
      </c>
      <c r="S110" s="90">
        <v>4.8000000000000007E-4</v>
      </c>
      <c r="T110" s="90">
        <v>0</v>
      </c>
      <c r="U110" s="90">
        <v>0</v>
      </c>
      <c r="V110" s="90">
        <v>3.0000000000000003E-4</v>
      </c>
      <c r="W110" s="100">
        <v>3.0000000000000001E-3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90">
        <v>6.0000000000000008E-5</v>
      </c>
      <c r="BD110" s="90">
        <v>9.6000000000000013E-4</v>
      </c>
      <c r="BE110" s="90">
        <v>0</v>
      </c>
      <c r="BF110" s="90">
        <v>8.3999999999999993E-4</v>
      </c>
      <c r="BG110" s="90">
        <v>6.0000000000000006E-4</v>
      </c>
      <c r="BH110" s="90">
        <v>1.7999999999999998E-4</v>
      </c>
      <c r="BI110" s="173">
        <v>0</v>
      </c>
      <c r="BJ110" s="174">
        <v>0</v>
      </c>
      <c r="BK110" s="174">
        <v>0</v>
      </c>
      <c r="BL110" s="174">
        <v>0</v>
      </c>
      <c r="BM110" s="174">
        <v>0</v>
      </c>
      <c r="BN110" s="174">
        <v>0</v>
      </c>
      <c r="BO110" s="174">
        <v>0</v>
      </c>
      <c r="BP110" s="174">
        <v>0</v>
      </c>
      <c r="BQ110" s="174">
        <v>0</v>
      </c>
      <c r="BR110" s="174">
        <v>0</v>
      </c>
      <c r="BS110" s="174">
        <v>0</v>
      </c>
      <c r="BT110" s="174">
        <v>0</v>
      </c>
      <c r="BU110" s="174">
        <v>0</v>
      </c>
      <c r="BV110" s="174">
        <v>0</v>
      </c>
      <c r="BW110" s="174">
        <v>0</v>
      </c>
      <c r="BX110" s="174">
        <v>0</v>
      </c>
      <c r="BY110" s="174">
        <v>0</v>
      </c>
      <c r="BZ110" s="174">
        <v>0</v>
      </c>
      <c r="CA110" s="174">
        <v>0</v>
      </c>
      <c r="CB110" s="174">
        <v>0</v>
      </c>
      <c r="CC110" s="174">
        <v>0</v>
      </c>
      <c r="CD110" s="174">
        <v>0</v>
      </c>
      <c r="CE110" s="174">
        <v>0</v>
      </c>
      <c r="CF110" s="174">
        <v>0</v>
      </c>
      <c r="CG110" s="174">
        <v>0</v>
      </c>
      <c r="CH110" s="174">
        <v>0</v>
      </c>
      <c r="CI110" s="174">
        <v>0</v>
      </c>
      <c r="CJ110" s="174">
        <v>0</v>
      </c>
      <c r="CK110" s="174">
        <v>0</v>
      </c>
      <c r="CL110" s="174">
        <v>0</v>
      </c>
      <c r="CM110" s="174">
        <v>0</v>
      </c>
      <c r="CN110" s="174">
        <v>0</v>
      </c>
      <c r="CO110" s="174">
        <v>0</v>
      </c>
      <c r="CP110" s="174">
        <v>0</v>
      </c>
      <c r="CQ110" s="174">
        <v>0</v>
      </c>
      <c r="CR110" s="174">
        <v>0</v>
      </c>
      <c r="CS110" s="174">
        <v>0</v>
      </c>
      <c r="CT110" s="174">
        <v>0</v>
      </c>
      <c r="CU110" s="174">
        <v>0</v>
      </c>
      <c r="CV110" s="174">
        <v>0</v>
      </c>
      <c r="CW110" s="174">
        <v>0</v>
      </c>
      <c r="CX110" s="174">
        <v>0</v>
      </c>
      <c r="CY110" s="174">
        <v>0</v>
      </c>
      <c r="CZ110" s="174">
        <v>0</v>
      </c>
      <c r="DA110" s="174">
        <v>0</v>
      </c>
      <c r="DB110" s="174">
        <v>0</v>
      </c>
      <c r="DC110" s="174">
        <v>0</v>
      </c>
      <c r="DD110" s="174">
        <v>0</v>
      </c>
      <c r="DE110" s="174">
        <v>0</v>
      </c>
    </row>
    <row r="111" spans="1:109">
      <c r="A111" s="196" t="s">
        <v>3</v>
      </c>
      <c r="B111" s="90">
        <v>0</v>
      </c>
      <c r="C111" s="90">
        <v>0</v>
      </c>
      <c r="D111" s="90">
        <v>0</v>
      </c>
      <c r="E111" s="90">
        <v>0</v>
      </c>
      <c r="F111" s="90">
        <v>3.0000000000000003E-4</v>
      </c>
      <c r="G111" s="90">
        <v>0</v>
      </c>
      <c r="H111" s="90">
        <v>3.0000000000000003E-4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8.3999999999999993E-4</v>
      </c>
      <c r="O111" s="90">
        <v>6.0000000000000008E-5</v>
      </c>
      <c r="P111" s="90">
        <v>7.1999999999999994E-4</v>
      </c>
      <c r="Q111" s="90">
        <v>1.5E-3</v>
      </c>
      <c r="R111" s="90">
        <v>1.2000000000000001E-3</v>
      </c>
      <c r="S111" s="90">
        <v>0</v>
      </c>
      <c r="T111" s="90">
        <v>1.08E-3</v>
      </c>
      <c r="U111" s="90">
        <v>0</v>
      </c>
      <c r="V111" s="90">
        <v>0</v>
      </c>
      <c r="W111" s="100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1.5E-3</v>
      </c>
      <c r="BC111" s="90">
        <v>1.2000000000000002E-4</v>
      </c>
      <c r="BD111" s="90">
        <v>0</v>
      </c>
      <c r="BE111" s="90">
        <v>1.98E-3</v>
      </c>
      <c r="BF111" s="90">
        <v>1.6799999999999999E-3</v>
      </c>
      <c r="BG111" s="90">
        <v>0</v>
      </c>
      <c r="BH111" s="90">
        <v>0</v>
      </c>
      <c r="BI111" s="173">
        <v>0</v>
      </c>
      <c r="BJ111" s="174">
        <v>0</v>
      </c>
      <c r="BK111" s="174">
        <v>0</v>
      </c>
      <c r="BL111" s="174">
        <v>0</v>
      </c>
      <c r="BM111" s="174">
        <v>0</v>
      </c>
      <c r="BN111" s="174">
        <v>1.5E-3</v>
      </c>
      <c r="BO111" s="174">
        <v>0</v>
      </c>
      <c r="BP111" s="174">
        <v>0</v>
      </c>
      <c r="BQ111" s="174">
        <v>0</v>
      </c>
      <c r="BR111" s="174">
        <v>0</v>
      </c>
      <c r="BS111" s="174">
        <v>0</v>
      </c>
      <c r="BT111" s="174">
        <v>0</v>
      </c>
      <c r="BU111" s="174">
        <v>0</v>
      </c>
      <c r="BV111" s="174">
        <v>0</v>
      </c>
      <c r="BW111" s="174">
        <v>1.5E-3</v>
      </c>
      <c r="BX111" s="174">
        <v>0</v>
      </c>
      <c r="BY111" s="174">
        <v>0</v>
      </c>
      <c r="BZ111" s="174">
        <v>0</v>
      </c>
      <c r="CA111" s="174">
        <v>0</v>
      </c>
      <c r="CB111" s="174">
        <v>0</v>
      </c>
      <c r="CC111" s="174">
        <v>0</v>
      </c>
      <c r="CD111" s="174">
        <v>0</v>
      </c>
      <c r="CE111" s="174">
        <v>0</v>
      </c>
      <c r="CF111" s="174">
        <v>0</v>
      </c>
      <c r="CG111" s="174">
        <v>0</v>
      </c>
      <c r="CH111" s="174">
        <v>0</v>
      </c>
      <c r="CI111" s="174">
        <v>0</v>
      </c>
      <c r="CJ111" s="174">
        <v>0</v>
      </c>
      <c r="CK111" s="174">
        <v>0</v>
      </c>
      <c r="CL111" s="174">
        <v>1.5E-3</v>
      </c>
      <c r="CM111" s="174">
        <v>0</v>
      </c>
      <c r="CN111" s="174">
        <v>0</v>
      </c>
      <c r="CO111" s="174">
        <v>0</v>
      </c>
      <c r="CP111" s="174">
        <v>1.5E-3</v>
      </c>
      <c r="CQ111" s="174">
        <v>0</v>
      </c>
      <c r="CR111" s="174">
        <v>0</v>
      </c>
      <c r="CS111" s="174">
        <v>0</v>
      </c>
      <c r="CT111" s="174">
        <v>0</v>
      </c>
      <c r="CU111" s="174">
        <v>0</v>
      </c>
      <c r="CV111" s="174">
        <v>0</v>
      </c>
      <c r="CW111" s="174">
        <v>0</v>
      </c>
      <c r="CX111" s="174">
        <v>0</v>
      </c>
      <c r="CY111" s="174">
        <v>0</v>
      </c>
      <c r="CZ111" s="174">
        <v>0</v>
      </c>
      <c r="DA111" s="174">
        <v>0</v>
      </c>
      <c r="DB111" s="174">
        <v>0</v>
      </c>
      <c r="DC111" s="174">
        <v>0</v>
      </c>
      <c r="DD111" s="174">
        <v>0</v>
      </c>
      <c r="DE111" s="174">
        <v>0</v>
      </c>
    </row>
    <row r="112" spans="1:109">
      <c r="A112" s="196" t="s">
        <v>18</v>
      </c>
      <c r="B112" s="90">
        <v>3.99444</v>
      </c>
      <c r="C112" s="90">
        <v>3.99912</v>
      </c>
      <c r="D112" s="90">
        <v>4.0003799999999998</v>
      </c>
      <c r="E112" s="90">
        <v>4.00434</v>
      </c>
      <c r="F112" s="90">
        <v>3.9972599999999998</v>
      </c>
      <c r="G112" s="90">
        <v>4.0055400000000008</v>
      </c>
      <c r="H112" s="90">
        <v>3.99546</v>
      </c>
      <c r="I112" s="90">
        <v>3.9985799999999996</v>
      </c>
      <c r="J112" s="90">
        <v>3.9940799999999994</v>
      </c>
      <c r="K112" s="90">
        <v>3.9903</v>
      </c>
      <c r="L112" s="90">
        <v>3.9922800000000001</v>
      </c>
      <c r="M112" s="90">
        <v>3.9835199999999999</v>
      </c>
      <c r="N112" s="90">
        <v>4.0005600000000001</v>
      </c>
      <c r="O112" s="90">
        <v>4.0123199999999999</v>
      </c>
      <c r="P112" s="90">
        <v>4.003919999999999</v>
      </c>
      <c r="Q112" s="90">
        <v>3.9865200000000001</v>
      </c>
      <c r="R112" s="90">
        <v>4.00014</v>
      </c>
      <c r="S112" s="90">
        <v>3.9987599999999999</v>
      </c>
      <c r="T112" s="90">
        <v>3.9990000000000001</v>
      </c>
      <c r="U112" s="90">
        <v>4.00692</v>
      </c>
      <c r="V112" s="90">
        <v>3.9931199999999998</v>
      </c>
      <c r="W112" s="100">
        <v>4.0140000000000002</v>
      </c>
      <c r="X112" s="51">
        <v>4.008</v>
      </c>
      <c r="Y112" s="51">
        <v>4.0124999999999993</v>
      </c>
      <c r="Z112" s="51">
        <v>4.0229999999999997</v>
      </c>
      <c r="AA112" s="51">
        <v>4.0335000000000001</v>
      </c>
      <c r="AB112" s="51">
        <v>4.0259999999999998</v>
      </c>
      <c r="AC112" s="51">
        <v>4.0140000000000002</v>
      </c>
      <c r="AD112" s="51">
        <v>4.0124999999999993</v>
      </c>
      <c r="AE112" s="51">
        <v>4.0184999999999995</v>
      </c>
      <c r="AF112" s="51">
        <v>4.0124999999999993</v>
      </c>
      <c r="AG112" s="51">
        <v>4.0259999999999998</v>
      </c>
      <c r="AH112" s="51">
        <v>4.0365000000000002</v>
      </c>
      <c r="AI112" s="51">
        <v>4.0229999999999997</v>
      </c>
      <c r="AJ112" s="51">
        <v>4.0124999999999993</v>
      </c>
      <c r="AK112" s="51">
        <v>4.0124999999999993</v>
      </c>
      <c r="AL112" s="51">
        <v>4.0184999999999995</v>
      </c>
      <c r="AM112" s="51">
        <v>4.0214999999999996</v>
      </c>
      <c r="AN112" s="51">
        <v>4.0140000000000002</v>
      </c>
      <c r="AO112" s="51">
        <v>4.0110000000000001</v>
      </c>
      <c r="AP112" s="51">
        <v>4.0095000000000001</v>
      </c>
      <c r="AQ112" s="51">
        <v>4.0034999999999998</v>
      </c>
      <c r="AR112" s="51">
        <v>4.0214999999999996</v>
      </c>
      <c r="AS112" s="51">
        <v>4.0140000000000002</v>
      </c>
      <c r="AT112" s="51">
        <v>4.0244999999999997</v>
      </c>
      <c r="AU112" s="51">
        <v>4.0184999999999995</v>
      </c>
      <c r="AV112" s="51">
        <v>4.0244999999999997</v>
      </c>
      <c r="AW112" s="51">
        <v>4.0335000000000001</v>
      </c>
      <c r="AX112" s="51">
        <v>4.0155000000000003</v>
      </c>
      <c r="AY112" s="51">
        <v>4.0184999999999995</v>
      </c>
      <c r="AZ112" s="51">
        <v>4.0289999999999999</v>
      </c>
      <c r="BA112" s="51">
        <v>4.0305</v>
      </c>
      <c r="BB112" s="51">
        <v>4.0380000000000003</v>
      </c>
      <c r="BC112" s="90">
        <v>4.0047600000000001</v>
      </c>
      <c r="BD112" s="90">
        <v>4.01532</v>
      </c>
      <c r="BE112" s="90">
        <v>4.0108800000000002</v>
      </c>
      <c r="BF112" s="90">
        <v>4.01694</v>
      </c>
      <c r="BG112" s="90">
        <v>4.0208399999999997</v>
      </c>
      <c r="BH112" s="90">
        <v>4.0146600000000001</v>
      </c>
      <c r="BI112" s="173">
        <v>4.0110000000000001</v>
      </c>
      <c r="BJ112" s="174">
        <v>4.0200000000000005</v>
      </c>
      <c r="BK112" s="174">
        <v>4.0140000000000002</v>
      </c>
      <c r="BL112" s="174">
        <v>4.0095000000000001</v>
      </c>
      <c r="BM112" s="174">
        <v>4.0140000000000002</v>
      </c>
      <c r="BN112" s="174">
        <v>4.0110000000000001</v>
      </c>
      <c r="BO112" s="174">
        <v>4.008</v>
      </c>
      <c r="BP112" s="174">
        <v>4.0140000000000002</v>
      </c>
      <c r="BQ112" s="174">
        <v>4.0124999999999993</v>
      </c>
      <c r="BR112" s="174">
        <v>4.0049999999999999</v>
      </c>
      <c r="BS112" s="174">
        <v>4.0065</v>
      </c>
      <c r="BT112" s="174">
        <v>4.0124999999999993</v>
      </c>
      <c r="BU112" s="174">
        <v>4.0155000000000003</v>
      </c>
      <c r="BV112" s="174">
        <v>4.0049999999999999</v>
      </c>
      <c r="BW112" s="174">
        <v>4.0169999999999995</v>
      </c>
      <c r="BX112" s="174">
        <v>4.0124999999999993</v>
      </c>
      <c r="BY112" s="174">
        <v>4.0200000000000005</v>
      </c>
      <c r="BZ112" s="174">
        <v>4.0200000000000005</v>
      </c>
      <c r="CA112" s="174">
        <v>4.0140000000000002</v>
      </c>
      <c r="CB112" s="174">
        <v>4.0065</v>
      </c>
      <c r="CC112" s="174">
        <v>4.0140000000000002</v>
      </c>
      <c r="CD112" s="174">
        <v>4.0020000000000007</v>
      </c>
      <c r="CE112" s="174">
        <v>4.0124999999999993</v>
      </c>
      <c r="CF112" s="174">
        <v>4.0155000000000003</v>
      </c>
      <c r="CG112" s="174">
        <v>4.0350000000000001</v>
      </c>
      <c r="CH112" s="174">
        <v>4.0365000000000002</v>
      </c>
      <c r="CI112" s="174">
        <v>4.0244999999999997</v>
      </c>
      <c r="CJ112" s="174">
        <v>4.0274999999999999</v>
      </c>
      <c r="CK112" s="174">
        <v>4.0244999999999997</v>
      </c>
      <c r="CL112" s="174">
        <v>4.0214999999999996</v>
      </c>
      <c r="CM112" s="174">
        <v>4.0244999999999997</v>
      </c>
      <c r="CN112" s="174">
        <v>4.0289999999999999</v>
      </c>
      <c r="CO112" s="174">
        <v>4.0289999999999999</v>
      </c>
      <c r="CP112" s="174">
        <v>4.0259999999999998</v>
      </c>
      <c r="CQ112" s="174">
        <v>4.0305</v>
      </c>
      <c r="CR112" s="174">
        <v>4.0305</v>
      </c>
      <c r="CS112" s="174">
        <v>4.0305</v>
      </c>
      <c r="CT112" s="174">
        <v>4.0229999999999997</v>
      </c>
      <c r="CU112" s="174">
        <v>4.0259999999999998</v>
      </c>
      <c r="CV112" s="174">
        <v>4.032</v>
      </c>
      <c r="CW112" s="174">
        <v>4.0214999999999996</v>
      </c>
      <c r="CX112" s="174">
        <v>4.0214999999999996</v>
      </c>
      <c r="CY112" s="174">
        <v>4.0259999999999998</v>
      </c>
      <c r="CZ112" s="174">
        <v>4.032</v>
      </c>
      <c r="DA112" s="174">
        <v>4.0335000000000001</v>
      </c>
      <c r="DB112" s="174">
        <v>4.0274999999999999</v>
      </c>
      <c r="DC112" s="174">
        <v>4.0200000000000005</v>
      </c>
      <c r="DD112" s="174">
        <v>4.0335000000000001</v>
      </c>
      <c r="DE112" s="174">
        <v>4.0289999999999999</v>
      </c>
    </row>
    <row r="113" spans="1:109">
      <c r="A113" s="196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97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79"/>
      <c r="BD113" s="79"/>
      <c r="BE113" s="79"/>
      <c r="BF113" s="79"/>
      <c r="BG113" s="79"/>
      <c r="BH113" s="79"/>
      <c r="BI113" s="173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</row>
    <row r="114" spans="1:109">
      <c r="A114" s="195" t="s">
        <v>76</v>
      </c>
      <c r="B114" s="83">
        <v>32.809643333023459</v>
      </c>
      <c r="C114" s="83">
        <v>32.548087313594124</v>
      </c>
      <c r="D114" s="83">
        <v>32.134248099388095</v>
      </c>
      <c r="E114" s="83">
        <v>32.670655008436874</v>
      </c>
      <c r="F114" s="83">
        <v>32.603992830212</v>
      </c>
      <c r="G114" s="83">
        <v>32.451672292114154</v>
      </c>
      <c r="H114" s="83">
        <v>32.690877540902335</v>
      </c>
      <c r="I114" s="83">
        <v>30.441016051114229</v>
      </c>
      <c r="J114" s="83">
        <v>32.497124560912681</v>
      </c>
      <c r="K114" s="83">
        <v>32.99473405415511</v>
      </c>
      <c r="L114" s="83">
        <v>32.367722803184016</v>
      </c>
      <c r="M114" s="83">
        <v>33.855357534375294</v>
      </c>
      <c r="N114" s="83">
        <v>30.857818725099595</v>
      </c>
      <c r="O114" s="83">
        <v>30.657291348211551</v>
      </c>
      <c r="P114" s="83">
        <v>35.219062259800147</v>
      </c>
      <c r="Q114" s="83">
        <v>32.274487756121943</v>
      </c>
      <c r="R114" s="83">
        <v>32.702253417066864</v>
      </c>
      <c r="S114" s="83">
        <v>32.132529379191524</v>
      </c>
      <c r="T114" s="83">
        <v>32.774691358024697</v>
      </c>
      <c r="U114" s="83">
        <v>32.844350722777421</v>
      </c>
      <c r="V114" s="83">
        <v>35.10999876405883</v>
      </c>
      <c r="W114" s="99">
        <v>31.145038167938932</v>
      </c>
      <c r="X114" s="50">
        <v>31.039755351681958</v>
      </c>
      <c r="Y114" s="50">
        <v>31.302361005331296</v>
      </c>
      <c r="Z114" s="50">
        <v>31.400602409638552</v>
      </c>
      <c r="AA114" s="50">
        <v>32.065622669649514</v>
      </c>
      <c r="AB114" s="50">
        <v>32.008995502248865</v>
      </c>
      <c r="AC114" s="50">
        <v>32.294832826747715</v>
      </c>
      <c r="AD114" s="50">
        <v>31.71102661596958</v>
      </c>
      <c r="AE114" s="50">
        <v>31.543116490166412</v>
      </c>
      <c r="AF114" s="50">
        <v>30.950570342205317</v>
      </c>
      <c r="AG114" s="50">
        <v>31.677953348382239</v>
      </c>
      <c r="AH114" s="50">
        <v>31.054977711738484</v>
      </c>
      <c r="AI114" s="50">
        <v>32.003012048192772</v>
      </c>
      <c r="AJ114" s="50">
        <v>31.406844106463872</v>
      </c>
      <c r="AK114" s="50">
        <v>31.330798479087452</v>
      </c>
      <c r="AL114" s="50">
        <v>31.216931216931208</v>
      </c>
      <c r="AM114" s="50">
        <v>31.849056603773583</v>
      </c>
      <c r="AN114" s="50">
        <v>30.845392231530848</v>
      </c>
      <c r="AO114" s="50">
        <v>31.859756097560975</v>
      </c>
      <c r="AP114" s="50">
        <v>31.735159817351594</v>
      </c>
      <c r="AQ114" s="50">
        <v>30.899308224442741</v>
      </c>
      <c r="AR114" s="50">
        <v>27.591463414634141</v>
      </c>
      <c r="AS114" s="50">
        <v>28.899082568807334</v>
      </c>
      <c r="AT114" s="50">
        <v>27.575757575757574</v>
      </c>
      <c r="AU114" s="50">
        <v>30.02274450341168</v>
      </c>
      <c r="AV114" s="50">
        <v>26.879271070615037</v>
      </c>
      <c r="AW114" s="50">
        <v>28.239700374531836</v>
      </c>
      <c r="AX114" s="50">
        <v>30.099312452253628</v>
      </c>
      <c r="AY114" s="50">
        <v>27.418126428027417</v>
      </c>
      <c r="AZ114" s="50">
        <v>28.830188679245278</v>
      </c>
      <c r="BA114" s="50">
        <v>28.937452901281091</v>
      </c>
      <c r="BB114" s="50">
        <v>26.796407185628745</v>
      </c>
      <c r="BC114" s="83">
        <v>31.478914456458117</v>
      </c>
      <c r="BD114" s="83">
        <v>29.956540368488703</v>
      </c>
      <c r="BE114" s="83">
        <v>28.438753471150878</v>
      </c>
      <c r="BF114" s="83">
        <v>27.448995244669426</v>
      </c>
      <c r="BG114" s="83">
        <v>28.06723712658729</v>
      </c>
      <c r="BH114" s="83">
        <v>31.971168529717183</v>
      </c>
      <c r="BI114" s="173">
        <v>31.607006854531605</v>
      </c>
      <c r="BJ114" s="174">
        <v>32</v>
      </c>
      <c r="BK114" s="174">
        <v>34.218512898330808</v>
      </c>
      <c r="BL114" s="174">
        <v>33.74045801526718</v>
      </c>
      <c r="BM114" s="174">
        <v>33.485540334855408</v>
      </c>
      <c r="BN114" s="174">
        <v>33.586626139817632</v>
      </c>
      <c r="BO114" s="174">
        <v>33.282442748091597</v>
      </c>
      <c r="BP114" s="174">
        <v>32.978723404255319</v>
      </c>
      <c r="BQ114" s="174">
        <v>33.966565349544076</v>
      </c>
      <c r="BR114" s="174">
        <v>33.639143730886857</v>
      </c>
      <c r="BS114" s="174">
        <v>33.867276887871853</v>
      </c>
      <c r="BT114" s="174">
        <v>35.20912547528517</v>
      </c>
      <c r="BU114" s="174">
        <v>32.803030303030297</v>
      </c>
      <c r="BV114" s="174">
        <v>32.898773006134967</v>
      </c>
      <c r="BW114" s="174">
        <v>32.018209408194238</v>
      </c>
      <c r="BX114" s="174">
        <v>32.370820668693014</v>
      </c>
      <c r="BY114" s="174">
        <v>31.042296072507547</v>
      </c>
      <c r="BZ114" s="174">
        <v>31.618759455370654</v>
      </c>
      <c r="CA114" s="174">
        <v>31.050228310502277</v>
      </c>
      <c r="CB114" s="174">
        <v>31.316998468606432</v>
      </c>
      <c r="CC114" s="174">
        <v>31.306990881458969</v>
      </c>
      <c r="CD114" s="174">
        <v>31.595092024539877</v>
      </c>
      <c r="CE114" s="174">
        <v>31.759329779131761</v>
      </c>
      <c r="CF114" s="174">
        <v>31.382978723404246</v>
      </c>
      <c r="CG114" s="174">
        <v>27.327327327327328</v>
      </c>
      <c r="CH114" s="174">
        <v>26.891385767790261</v>
      </c>
      <c r="CI114" s="174">
        <v>26.783004552352047</v>
      </c>
      <c r="CJ114" s="174">
        <v>26.888217522658607</v>
      </c>
      <c r="CK114" s="174">
        <v>28.214826021180034</v>
      </c>
      <c r="CL114" s="174">
        <v>28.430629264594394</v>
      </c>
      <c r="CM114" s="174">
        <v>27.403482210446629</v>
      </c>
      <c r="CN114" s="174">
        <v>28.528301886792452</v>
      </c>
      <c r="CO114" s="174">
        <v>27.286470143612995</v>
      </c>
      <c r="CP114" s="174">
        <v>27.685325264750375</v>
      </c>
      <c r="CQ114" s="174">
        <v>27.731725697061044</v>
      </c>
      <c r="CR114" s="174">
        <v>27.945619335347434</v>
      </c>
      <c r="CS114" s="174">
        <v>26.371149511645381</v>
      </c>
      <c r="CT114" s="174">
        <v>29.946929492039427</v>
      </c>
      <c r="CU114" s="174">
        <v>30.891238670694861</v>
      </c>
      <c r="CV114" s="174">
        <v>26.75736961451247</v>
      </c>
      <c r="CW114" s="174">
        <v>26.539923954372625</v>
      </c>
      <c r="CX114" s="174">
        <v>26.119969627942289</v>
      </c>
      <c r="CY114" s="174">
        <v>26.818181818181813</v>
      </c>
      <c r="CZ114" s="174">
        <v>25.886792452830193</v>
      </c>
      <c r="DA114" s="174">
        <v>28.313253012048197</v>
      </c>
      <c r="DB114" s="174">
        <v>26.75736961451247</v>
      </c>
      <c r="DC114" s="174">
        <v>28.658536585365862</v>
      </c>
      <c r="DD114" s="174">
        <v>28.978978978978979</v>
      </c>
      <c r="DE114" s="174">
        <v>30.670685757347403</v>
      </c>
    </row>
    <row r="115" spans="1:109">
      <c r="A115" s="195" t="s">
        <v>77</v>
      </c>
      <c r="B115" s="83">
        <v>57.798022992779899</v>
      </c>
      <c r="C115" s="83">
        <v>58.010435641730218</v>
      </c>
      <c r="D115" s="83">
        <v>58.14636256876198</v>
      </c>
      <c r="E115" s="83">
        <v>57.910722503451439</v>
      </c>
      <c r="F115" s="83">
        <v>57.809506149947467</v>
      </c>
      <c r="G115" s="83">
        <v>57.223074562749296</v>
      </c>
      <c r="H115" s="83">
        <v>56.795364402578087</v>
      </c>
      <c r="I115" s="83">
        <v>50.110643602929713</v>
      </c>
      <c r="J115" s="83">
        <v>57.316049612981445</v>
      </c>
      <c r="K115" s="83">
        <v>57.620041753653453</v>
      </c>
      <c r="L115" s="83">
        <v>58.176993912907761</v>
      </c>
      <c r="M115" s="83">
        <v>56.826510477025714</v>
      </c>
      <c r="N115" s="83">
        <v>47.257843625498012</v>
      </c>
      <c r="O115" s="83">
        <v>50.950779578110669</v>
      </c>
      <c r="P115" s="83">
        <v>56.153727901614147</v>
      </c>
      <c r="Q115" s="83">
        <v>57.286981509245372</v>
      </c>
      <c r="R115" s="83">
        <v>57.939293190493778</v>
      </c>
      <c r="S115" s="83">
        <v>58.118501199778507</v>
      </c>
      <c r="T115" s="83">
        <v>57.385802469135804</v>
      </c>
      <c r="U115" s="83">
        <v>57.137618043458325</v>
      </c>
      <c r="V115" s="83">
        <v>55.14151526387343</v>
      </c>
      <c r="W115" s="99">
        <v>58.854961832061072</v>
      </c>
      <c r="X115" s="50">
        <v>56.574923547400616</v>
      </c>
      <c r="Y115" s="50">
        <v>58.644325971058642</v>
      </c>
      <c r="Z115" s="50">
        <v>59.036144578313262</v>
      </c>
      <c r="AA115" s="50">
        <v>59.284116331096193</v>
      </c>
      <c r="AB115" s="50">
        <v>59.295352323838081</v>
      </c>
      <c r="AC115" s="50">
        <v>59.194528875379937</v>
      </c>
      <c r="AD115" s="50">
        <v>59.239543726235745</v>
      </c>
      <c r="AE115" s="50">
        <v>58.774583963691384</v>
      </c>
      <c r="AF115" s="50">
        <v>59.087452471482891</v>
      </c>
      <c r="AG115" s="50">
        <v>58.615500376222727</v>
      </c>
      <c r="AH115" s="50">
        <v>57.503714710252595</v>
      </c>
      <c r="AI115" s="50">
        <v>59.036144578313262</v>
      </c>
      <c r="AJ115" s="50">
        <v>59.01140684410646</v>
      </c>
      <c r="AK115" s="50">
        <v>59.01140684410646</v>
      </c>
      <c r="AL115" s="50">
        <v>58.654572940287231</v>
      </c>
      <c r="AM115" s="50">
        <v>58.943396226415089</v>
      </c>
      <c r="AN115" s="50">
        <v>55.978674790555985</v>
      </c>
      <c r="AO115" s="50">
        <v>59.52743902439024</v>
      </c>
      <c r="AP115" s="50">
        <v>59.284627092846279</v>
      </c>
      <c r="AQ115" s="50">
        <v>58.109146810146036</v>
      </c>
      <c r="AR115" s="50">
        <v>38.643292682926827</v>
      </c>
      <c r="AS115" s="50">
        <v>44.87767584097859</v>
      </c>
      <c r="AT115" s="50">
        <v>39.696969696969695</v>
      </c>
      <c r="AU115" s="50">
        <v>52.160727824109173</v>
      </c>
      <c r="AV115" s="50">
        <v>36.826119969627946</v>
      </c>
      <c r="AW115" s="50">
        <v>46.666666666666664</v>
      </c>
      <c r="AX115" s="50">
        <v>32.009167303284954</v>
      </c>
      <c r="AY115" s="50">
        <v>35.643564356435647</v>
      </c>
      <c r="AZ115" s="50">
        <v>33.886792452830186</v>
      </c>
      <c r="BA115" s="50">
        <v>33.760361718161271</v>
      </c>
      <c r="BB115" s="50">
        <v>36.526946107784433</v>
      </c>
      <c r="BC115" s="83">
        <v>34.827341896928807</v>
      </c>
      <c r="BD115" s="83">
        <v>31.8908000244843</v>
      </c>
      <c r="BE115" s="83">
        <v>39.981487195310095</v>
      </c>
      <c r="BF115" s="83">
        <v>35.146494861175029</v>
      </c>
      <c r="BG115" s="83">
        <v>35.098510916897595</v>
      </c>
      <c r="BH115" s="83">
        <v>30.184472542911251</v>
      </c>
      <c r="BI115" s="173">
        <v>58.568164508758571</v>
      </c>
      <c r="BJ115" s="174">
        <v>58.415094339622634</v>
      </c>
      <c r="BK115" s="174">
        <v>56.828528072837628</v>
      </c>
      <c r="BL115" s="174">
        <v>57.099236641221374</v>
      </c>
      <c r="BM115" s="174">
        <v>57.305936073059357</v>
      </c>
      <c r="BN115" s="174">
        <v>57.370820668693014</v>
      </c>
      <c r="BO115" s="174">
        <v>57.557251908396942</v>
      </c>
      <c r="BP115" s="174">
        <v>56.231003039513674</v>
      </c>
      <c r="BQ115" s="174">
        <v>57.142857142857153</v>
      </c>
      <c r="BR115" s="174">
        <v>56.72782874617738</v>
      </c>
      <c r="BS115" s="174">
        <v>56.903127383676591</v>
      </c>
      <c r="BT115" s="174">
        <v>55.817490494296571</v>
      </c>
      <c r="BU115" s="174">
        <v>56.818181818181813</v>
      </c>
      <c r="BV115" s="174">
        <v>57.361963190184049</v>
      </c>
      <c r="BW115" s="174">
        <v>53.641881638846733</v>
      </c>
      <c r="BX115" s="174">
        <v>57.218844984802431</v>
      </c>
      <c r="BY115" s="174">
        <v>59.516616314199396</v>
      </c>
      <c r="BZ115" s="174">
        <v>59.001512859304093</v>
      </c>
      <c r="CA115" s="174">
        <v>58.828006088280063</v>
      </c>
      <c r="CB115" s="174">
        <v>58.575803981623274</v>
      </c>
      <c r="CC115" s="174">
        <v>58.738601823708215</v>
      </c>
      <c r="CD115" s="174">
        <v>58.588957055214728</v>
      </c>
      <c r="CE115" s="174">
        <v>58.415841584158422</v>
      </c>
      <c r="CF115" s="174">
        <v>58.890577507598785</v>
      </c>
      <c r="CG115" s="174">
        <v>34.384384384384383</v>
      </c>
      <c r="CH115" s="174">
        <v>34.382022471910105</v>
      </c>
      <c r="CI115" s="174">
        <v>34.446130500758734</v>
      </c>
      <c r="CJ115" s="174">
        <v>34.969788519637454</v>
      </c>
      <c r="CK115" s="174">
        <v>34.114977307110443</v>
      </c>
      <c r="CL115" s="174">
        <v>34.040940106141022</v>
      </c>
      <c r="CM115" s="174">
        <v>34.822104466313398</v>
      </c>
      <c r="CN115" s="174">
        <v>33.283018867924525</v>
      </c>
      <c r="CO115" s="174">
        <v>35.752078609221464</v>
      </c>
      <c r="CP115" s="174">
        <v>35.249621785173986</v>
      </c>
      <c r="CQ115" s="174">
        <v>36.699321778447619</v>
      </c>
      <c r="CR115" s="174">
        <v>36.178247734138971</v>
      </c>
      <c r="CS115" s="174">
        <v>35.01126972201353</v>
      </c>
      <c r="CT115" s="174">
        <v>32.297194844579231</v>
      </c>
      <c r="CU115" s="174">
        <v>31.19335347432024</v>
      </c>
      <c r="CV115" s="174">
        <v>37.944066515495088</v>
      </c>
      <c r="CW115" s="174">
        <v>37.718631178707227</v>
      </c>
      <c r="CX115" s="174">
        <v>37.281700835231582</v>
      </c>
      <c r="CY115" s="174">
        <v>37.803030303030297</v>
      </c>
      <c r="CZ115" s="174">
        <v>39.245283018867923</v>
      </c>
      <c r="DA115" s="174">
        <v>35.090361445783138</v>
      </c>
      <c r="DB115" s="174">
        <v>36.054421768707485</v>
      </c>
      <c r="DC115" s="174">
        <v>33.612804878048784</v>
      </c>
      <c r="DD115" s="174">
        <v>34.309309309309313</v>
      </c>
      <c r="DE115" s="174">
        <v>31.725697061039941</v>
      </c>
    </row>
    <row r="116" spans="1:109">
      <c r="A116" s="195" t="s">
        <v>78</v>
      </c>
      <c r="B116" s="83">
        <v>9.3923336741966459</v>
      </c>
      <c r="C116" s="83">
        <v>9.4414770446756613</v>
      </c>
      <c r="D116" s="83">
        <v>9.7193893318499303</v>
      </c>
      <c r="E116" s="83">
        <v>9.4186224881116729</v>
      </c>
      <c r="F116" s="83">
        <v>9.5865010198405329</v>
      </c>
      <c r="G116" s="83">
        <v>10.325253145136545</v>
      </c>
      <c r="H116" s="83">
        <v>10.513758056519587</v>
      </c>
      <c r="I116" s="83">
        <v>19.448340345956051</v>
      </c>
      <c r="J116" s="83">
        <v>10.186825826105876</v>
      </c>
      <c r="K116" s="83">
        <v>9.3852241921914441</v>
      </c>
      <c r="L116" s="83">
        <v>9.4552832839082264</v>
      </c>
      <c r="M116" s="83">
        <v>9.3181319885989922</v>
      </c>
      <c r="N116" s="83">
        <v>21.88433764940239</v>
      </c>
      <c r="O116" s="83">
        <v>18.391929073677776</v>
      </c>
      <c r="P116" s="83">
        <v>8.6272098385857028</v>
      </c>
      <c r="Q116" s="83">
        <v>10.438530734632682</v>
      </c>
      <c r="R116" s="83">
        <v>9.3584533924393529</v>
      </c>
      <c r="S116" s="83">
        <v>9.7489694210299653</v>
      </c>
      <c r="T116" s="83">
        <v>9.8395061728395063</v>
      </c>
      <c r="U116" s="83">
        <v>10.018031233764251</v>
      </c>
      <c r="V116" s="83">
        <v>9.7484859720677282</v>
      </c>
      <c r="W116" s="99">
        <v>10</v>
      </c>
      <c r="X116" s="50">
        <v>12.385321100917432</v>
      </c>
      <c r="Y116" s="50">
        <v>10.053313023610054</v>
      </c>
      <c r="Z116" s="50">
        <v>9.5632530120481931</v>
      </c>
      <c r="AA116" s="50">
        <v>8.6502609992542876</v>
      </c>
      <c r="AB116" s="50">
        <v>8.695652173913043</v>
      </c>
      <c r="AC116" s="50">
        <v>8.5106382978723403</v>
      </c>
      <c r="AD116" s="50">
        <v>9.0494296577946756</v>
      </c>
      <c r="AE116" s="50">
        <v>9.6822995461422092</v>
      </c>
      <c r="AF116" s="50">
        <v>9.9619771863117883</v>
      </c>
      <c r="AG116" s="50">
        <v>9.7065462753950342</v>
      </c>
      <c r="AH116" s="50">
        <v>11.441307578008914</v>
      </c>
      <c r="AI116" s="50">
        <v>8.9608433734939741</v>
      </c>
      <c r="AJ116" s="50">
        <v>9.5817490494296571</v>
      </c>
      <c r="AK116" s="50">
        <v>9.6577946768060841</v>
      </c>
      <c r="AL116" s="50">
        <v>10.128495842781557</v>
      </c>
      <c r="AM116" s="50">
        <v>9.2075471698113205</v>
      </c>
      <c r="AN116" s="50">
        <v>13.175932977913174</v>
      </c>
      <c r="AO116" s="50">
        <v>8.6128048780487809</v>
      </c>
      <c r="AP116" s="50">
        <v>8.9802130898021311</v>
      </c>
      <c r="AQ116" s="50">
        <v>10.991544965411222</v>
      </c>
      <c r="AR116" s="50">
        <v>33.765243902439025</v>
      </c>
      <c r="AS116" s="50">
        <v>26.223241590214069</v>
      </c>
      <c r="AT116" s="50">
        <v>32.727272727272727</v>
      </c>
      <c r="AU116" s="50">
        <v>17.81652767247915</v>
      </c>
      <c r="AV116" s="50">
        <v>36.294608959757028</v>
      </c>
      <c r="AW116" s="50">
        <v>25.093632958801503</v>
      </c>
      <c r="AX116" s="50">
        <v>37.891520244461425</v>
      </c>
      <c r="AY116" s="50">
        <v>36.93830921553694</v>
      </c>
      <c r="AZ116" s="50">
        <v>37.283018867924525</v>
      </c>
      <c r="BA116" s="50">
        <v>37.302185380557646</v>
      </c>
      <c r="BB116" s="50">
        <v>36.676646706586837</v>
      </c>
      <c r="BC116" s="83">
        <v>33.693743646613065</v>
      </c>
      <c r="BD116" s="83">
        <v>38.15265960702699</v>
      </c>
      <c r="BE116" s="83">
        <v>31.57975933353903</v>
      </c>
      <c r="BF116" s="83">
        <v>37.404509894155545</v>
      </c>
      <c r="BG116" s="83">
        <v>36.834251956515125</v>
      </c>
      <c r="BH116" s="83">
        <v>37.844358927371566</v>
      </c>
      <c r="BI116" s="173">
        <v>9.8248286367098245</v>
      </c>
      <c r="BJ116" s="174">
        <v>9.5849056603773573</v>
      </c>
      <c r="BK116" s="174">
        <v>8.9529590288315628</v>
      </c>
      <c r="BL116" s="174">
        <v>9.1603053435114496</v>
      </c>
      <c r="BM116" s="174">
        <v>9.2085235920852355</v>
      </c>
      <c r="BN116" s="174">
        <v>9.0425531914893611</v>
      </c>
      <c r="BO116" s="174">
        <v>9.1603053435114496</v>
      </c>
      <c r="BP116" s="174">
        <v>10.790273556231003</v>
      </c>
      <c r="BQ116" s="174">
        <v>8.8905775075987847</v>
      </c>
      <c r="BR116" s="174">
        <v>9.6330275229357802</v>
      </c>
      <c r="BS116" s="174">
        <v>9.2295957284515637</v>
      </c>
      <c r="BT116" s="174">
        <v>8.9733840304182504</v>
      </c>
      <c r="BU116" s="174">
        <v>10.378787878787879</v>
      </c>
      <c r="BV116" s="174">
        <v>9.7392638036809789</v>
      </c>
      <c r="BW116" s="174">
        <v>14.33990895295903</v>
      </c>
      <c r="BX116" s="174">
        <v>10.410334346504561</v>
      </c>
      <c r="BY116" s="174">
        <v>9.4410876132930497</v>
      </c>
      <c r="BZ116" s="174">
        <v>9.3797276853252658</v>
      </c>
      <c r="CA116" s="174">
        <v>10.121765601217655</v>
      </c>
      <c r="CB116" s="174">
        <v>10.107197549770291</v>
      </c>
      <c r="CC116" s="174">
        <v>9.9544072948328282</v>
      </c>
      <c r="CD116" s="174">
        <v>9.8159509202454007</v>
      </c>
      <c r="CE116" s="174">
        <v>9.8248286367098245</v>
      </c>
      <c r="CF116" s="174">
        <v>9.7264437689969601</v>
      </c>
      <c r="CG116" s="174">
        <v>38.288288288288285</v>
      </c>
      <c r="CH116" s="174">
        <v>38.726591760299627</v>
      </c>
      <c r="CI116" s="174">
        <v>38.770864946889226</v>
      </c>
      <c r="CJ116" s="174">
        <v>38.141993957703924</v>
      </c>
      <c r="CK116" s="174">
        <v>37.670196671709533</v>
      </c>
      <c r="CL116" s="174">
        <v>37.528430629264598</v>
      </c>
      <c r="CM116" s="174">
        <v>37.774413323239969</v>
      </c>
      <c r="CN116" s="174">
        <v>38.188679245283012</v>
      </c>
      <c r="CO116" s="174">
        <v>36.961451247165527</v>
      </c>
      <c r="CP116" s="174">
        <v>37.065052950075646</v>
      </c>
      <c r="CQ116" s="174">
        <v>35.56895252449133</v>
      </c>
      <c r="CR116" s="174">
        <v>35.876132930513599</v>
      </c>
      <c r="CS116" s="174">
        <v>38.617580766341099</v>
      </c>
      <c r="CT116" s="174">
        <v>37.755875663381353</v>
      </c>
      <c r="CU116" s="174">
        <v>37.915407854984892</v>
      </c>
      <c r="CV116" s="174">
        <v>35.298563869992442</v>
      </c>
      <c r="CW116" s="174">
        <v>35.741444866920155</v>
      </c>
      <c r="CX116" s="174">
        <v>36.598329536826121</v>
      </c>
      <c r="CY116" s="174">
        <v>35.378787878787875</v>
      </c>
      <c r="CZ116" s="174">
        <v>34.867924528301884</v>
      </c>
      <c r="DA116" s="174">
        <v>36.596385542168676</v>
      </c>
      <c r="DB116" s="174">
        <v>37.188208616780045</v>
      </c>
      <c r="DC116" s="174">
        <v>37.728658536585371</v>
      </c>
      <c r="DD116" s="174">
        <v>36.711711711711715</v>
      </c>
      <c r="DE116" s="174">
        <v>37.603617181612663</v>
      </c>
    </row>
    <row r="117" spans="1:109">
      <c r="A117" s="195" t="s">
        <v>79</v>
      </c>
      <c r="B117" s="83">
        <v>100.00000000000001</v>
      </c>
      <c r="C117" s="83">
        <v>100.00000000000001</v>
      </c>
      <c r="D117" s="83">
        <v>100</v>
      </c>
      <c r="E117" s="83">
        <v>100</v>
      </c>
      <c r="F117" s="83">
        <v>100</v>
      </c>
      <c r="G117" s="83">
        <v>100</v>
      </c>
      <c r="H117" s="83">
        <v>100.00000000000001</v>
      </c>
      <c r="I117" s="83">
        <v>100</v>
      </c>
      <c r="J117" s="83">
        <v>100</v>
      </c>
      <c r="K117" s="83">
        <v>100.00000000000001</v>
      </c>
      <c r="L117" s="83">
        <v>100.00000000000001</v>
      </c>
      <c r="M117" s="83">
        <v>100</v>
      </c>
      <c r="N117" s="83">
        <v>100</v>
      </c>
      <c r="O117" s="83">
        <v>100</v>
      </c>
      <c r="P117" s="83">
        <v>99.999999999999986</v>
      </c>
      <c r="Q117" s="83">
        <v>100</v>
      </c>
      <c r="R117" s="83">
        <v>100</v>
      </c>
      <c r="S117" s="83">
        <v>100</v>
      </c>
      <c r="T117" s="83">
        <v>100.00000000000001</v>
      </c>
      <c r="U117" s="83">
        <v>100</v>
      </c>
      <c r="V117" s="83">
        <v>99.999999999999986</v>
      </c>
      <c r="W117" s="99">
        <v>100</v>
      </c>
      <c r="X117" s="50">
        <v>100.00000000000001</v>
      </c>
      <c r="Y117" s="50">
        <v>100</v>
      </c>
      <c r="Z117" s="50">
        <v>100</v>
      </c>
      <c r="AA117" s="50">
        <v>99.999999999999986</v>
      </c>
      <c r="AB117" s="50">
        <v>99.999999999999986</v>
      </c>
      <c r="AC117" s="50">
        <v>100</v>
      </c>
      <c r="AD117" s="50">
        <v>100</v>
      </c>
      <c r="AE117" s="50">
        <v>100</v>
      </c>
      <c r="AF117" s="50">
        <v>99.999999999999986</v>
      </c>
      <c r="AG117" s="50">
        <v>100</v>
      </c>
      <c r="AH117" s="50">
        <v>100</v>
      </c>
      <c r="AI117" s="50">
        <v>100.00000000000001</v>
      </c>
      <c r="AJ117" s="50">
        <v>99.999999999999986</v>
      </c>
      <c r="AK117" s="50">
        <v>100</v>
      </c>
      <c r="AL117" s="50">
        <v>100</v>
      </c>
      <c r="AM117" s="50">
        <v>99.999999999999986</v>
      </c>
      <c r="AN117" s="50">
        <v>100.00000000000001</v>
      </c>
      <c r="AO117" s="50">
        <v>99.999999999999986</v>
      </c>
      <c r="AP117" s="50">
        <v>100</v>
      </c>
      <c r="AQ117" s="50">
        <v>100</v>
      </c>
      <c r="AR117" s="50">
        <v>99.999999999999986</v>
      </c>
      <c r="AS117" s="50">
        <v>100</v>
      </c>
      <c r="AT117" s="50">
        <v>100</v>
      </c>
      <c r="AU117" s="50">
        <v>100.00000000000001</v>
      </c>
      <c r="AV117" s="50">
        <v>100.00000000000001</v>
      </c>
      <c r="AW117" s="50">
        <v>100.00000000000001</v>
      </c>
      <c r="AX117" s="50">
        <v>100</v>
      </c>
      <c r="AY117" s="50">
        <v>100</v>
      </c>
      <c r="AZ117" s="50">
        <v>99.999999999999986</v>
      </c>
      <c r="BA117" s="50">
        <v>100</v>
      </c>
      <c r="BB117" s="50">
        <v>100.00000000000001</v>
      </c>
      <c r="BC117" s="83">
        <v>100</v>
      </c>
      <c r="BD117" s="83">
        <v>100</v>
      </c>
      <c r="BE117" s="83">
        <v>100</v>
      </c>
      <c r="BF117" s="83">
        <v>100</v>
      </c>
      <c r="BG117" s="83">
        <v>100</v>
      </c>
      <c r="BH117" s="83">
        <v>100</v>
      </c>
      <c r="BI117" s="173">
        <v>100</v>
      </c>
      <c r="BJ117" s="174">
        <v>100</v>
      </c>
      <c r="BK117" s="174">
        <v>99.999999999999986</v>
      </c>
      <c r="BL117" s="174">
        <v>100</v>
      </c>
      <c r="BM117" s="174">
        <v>100</v>
      </c>
      <c r="BN117" s="174">
        <v>100</v>
      </c>
      <c r="BO117" s="174">
        <v>100</v>
      </c>
      <c r="BP117" s="174">
        <v>100</v>
      </c>
      <c r="BQ117" s="174">
        <v>100</v>
      </c>
      <c r="BR117" s="174">
        <v>100.00000000000001</v>
      </c>
      <c r="BS117" s="174">
        <v>100</v>
      </c>
      <c r="BT117" s="174">
        <v>99.999999999999986</v>
      </c>
      <c r="BU117" s="174">
        <v>99.999999999999986</v>
      </c>
      <c r="BV117" s="174">
        <v>100</v>
      </c>
      <c r="BW117" s="174">
        <v>100</v>
      </c>
      <c r="BX117" s="174">
        <v>100</v>
      </c>
      <c r="BY117" s="174">
        <v>99.999999999999986</v>
      </c>
      <c r="BZ117" s="174">
        <v>100.00000000000001</v>
      </c>
      <c r="CA117" s="174">
        <v>100</v>
      </c>
      <c r="CB117" s="174">
        <v>100</v>
      </c>
      <c r="CC117" s="174">
        <v>100.00000000000001</v>
      </c>
      <c r="CD117" s="174">
        <v>100</v>
      </c>
      <c r="CE117" s="174">
        <v>100.00000000000001</v>
      </c>
      <c r="CF117" s="174">
        <v>99.999999999999986</v>
      </c>
      <c r="CG117" s="174">
        <v>100</v>
      </c>
      <c r="CH117" s="174">
        <v>100</v>
      </c>
      <c r="CI117" s="174">
        <v>100</v>
      </c>
      <c r="CJ117" s="174">
        <v>99.999999999999986</v>
      </c>
      <c r="CK117" s="174">
        <v>100.00000000000001</v>
      </c>
      <c r="CL117" s="174">
        <v>100.00000000000001</v>
      </c>
      <c r="CM117" s="174">
        <v>100</v>
      </c>
      <c r="CN117" s="174">
        <v>99.999999999999986</v>
      </c>
      <c r="CO117" s="174">
        <v>99.999999999999986</v>
      </c>
      <c r="CP117" s="174">
        <v>100</v>
      </c>
      <c r="CQ117" s="174">
        <v>100</v>
      </c>
      <c r="CR117" s="174">
        <v>100</v>
      </c>
      <c r="CS117" s="174">
        <v>100</v>
      </c>
      <c r="CT117" s="174">
        <v>100</v>
      </c>
      <c r="CU117" s="174">
        <v>100</v>
      </c>
      <c r="CV117" s="174">
        <v>100</v>
      </c>
      <c r="CW117" s="174">
        <v>100</v>
      </c>
      <c r="CX117" s="174">
        <v>100</v>
      </c>
      <c r="CY117" s="174">
        <v>99.999999999999986</v>
      </c>
      <c r="CZ117" s="174">
        <v>100</v>
      </c>
      <c r="DA117" s="174">
        <v>100.00000000000001</v>
      </c>
      <c r="DB117" s="174">
        <v>100</v>
      </c>
      <c r="DC117" s="174">
        <v>100.00000000000001</v>
      </c>
      <c r="DD117" s="174">
        <v>100</v>
      </c>
      <c r="DE117" s="174">
        <v>100</v>
      </c>
    </row>
    <row r="118" spans="1:109">
      <c r="A118" s="195" t="s">
        <v>54</v>
      </c>
      <c r="B118" s="83">
        <v>36.210670314637483</v>
      </c>
      <c r="C118" s="83">
        <v>35.941495346220727</v>
      </c>
      <c r="D118" s="83">
        <v>35.593742511895385</v>
      </c>
      <c r="E118" s="83">
        <v>36.067739204064353</v>
      </c>
      <c r="F118" s="83">
        <v>36.060978944490017</v>
      </c>
      <c r="G118" s="83">
        <v>36.188195038494456</v>
      </c>
      <c r="H118" s="83">
        <v>36.531735863430178</v>
      </c>
      <c r="I118" s="83">
        <v>37.790675178951446</v>
      </c>
      <c r="J118" s="83">
        <v>36.183026443306105</v>
      </c>
      <c r="K118" s="83">
        <v>36.412090368281696</v>
      </c>
      <c r="L118" s="83">
        <v>35.747776322140247</v>
      </c>
      <c r="M118" s="83">
        <v>37.334208344846644</v>
      </c>
      <c r="N118" s="83">
        <v>39.502729409889625</v>
      </c>
      <c r="O118" s="83">
        <v>37.56649434329811</v>
      </c>
      <c r="P118" s="83">
        <v>38.544365557387529</v>
      </c>
      <c r="Q118" s="83">
        <v>36.036130292250824</v>
      </c>
      <c r="R118" s="83">
        <v>36.078657791061005</v>
      </c>
      <c r="S118" s="83">
        <v>35.603504107441111</v>
      </c>
      <c r="T118" s="83">
        <v>36.351499383814875</v>
      </c>
      <c r="U118" s="83">
        <v>36.501035899874331</v>
      </c>
      <c r="V118" s="83">
        <v>38.90239309801774</v>
      </c>
      <c r="W118" s="101">
        <v>34.605597964376585</v>
      </c>
      <c r="X118" s="83">
        <v>35.427574171029669</v>
      </c>
      <c r="Y118" s="83">
        <v>34.801016088060962</v>
      </c>
      <c r="Z118" s="83">
        <v>34.721065778517897</v>
      </c>
      <c r="AA118" s="83">
        <v>35.102040816326529</v>
      </c>
      <c r="AB118" s="83">
        <v>35.057471264367813</v>
      </c>
      <c r="AC118" s="83">
        <v>35.299003322259132</v>
      </c>
      <c r="AD118" s="83">
        <v>34.866220735785944</v>
      </c>
      <c r="AE118" s="83">
        <v>34.924623115577887</v>
      </c>
      <c r="AF118" s="83">
        <v>34.375</v>
      </c>
      <c r="AG118" s="83">
        <v>35.083333333333329</v>
      </c>
      <c r="AH118" s="83">
        <v>35.067114093959731</v>
      </c>
      <c r="AI118" s="83">
        <v>35.153019023986758</v>
      </c>
      <c r="AJ118" s="83">
        <v>34.735071488645914</v>
      </c>
      <c r="AK118" s="83">
        <v>34.680134680134678</v>
      </c>
      <c r="AL118" s="83">
        <v>34.735071488645914</v>
      </c>
      <c r="AM118" s="83">
        <v>35.078969243557772</v>
      </c>
      <c r="AN118" s="83">
        <v>35.526315789473692</v>
      </c>
      <c r="AO118" s="83">
        <v>34.862385321100916</v>
      </c>
      <c r="AP118" s="83">
        <v>34.866220735785944</v>
      </c>
      <c r="AQ118" s="83">
        <v>34.715025906735754</v>
      </c>
      <c r="AR118" s="83">
        <v>41.657077100115075</v>
      </c>
      <c r="AS118" s="83">
        <v>39.170984455958553</v>
      </c>
      <c r="AT118" s="83">
        <v>40.990990990990994</v>
      </c>
      <c r="AU118" s="83">
        <v>36.53136531365314</v>
      </c>
      <c r="AV118" s="83">
        <v>42.193087008343262</v>
      </c>
      <c r="AW118" s="83">
        <v>37.700000000000003</v>
      </c>
      <c r="AX118" s="83">
        <v>48.462484624846248</v>
      </c>
      <c r="AY118" s="83">
        <v>43.478260869565219</v>
      </c>
      <c r="AZ118" s="83">
        <v>45.968712394705172</v>
      </c>
      <c r="BA118" s="83">
        <v>46.153846153846153</v>
      </c>
      <c r="BB118" s="83">
        <v>42.316784869976352</v>
      </c>
      <c r="BC118" s="83">
        <v>47.475029036004642</v>
      </c>
      <c r="BD118" s="83">
        <v>48.436262866191598</v>
      </c>
      <c r="BE118" s="83">
        <v>41.564825253664033</v>
      </c>
      <c r="BF118" s="83">
        <v>43.851394402783903</v>
      </c>
      <c r="BG118" s="83">
        <v>44.434266981632355</v>
      </c>
      <c r="BH118" s="83">
        <v>51.437275809542527</v>
      </c>
      <c r="BI118" s="173">
        <v>35.050675675675677</v>
      </c>
      <c r="BJ118" s="174">
        <v>35.392320534223707</v>
      </c>
      <c r="BK118" s="174">
        <v>37.583333333333336</v>
      </c>
      <c r="BL118" s="174">
        <v>37.142857142857146</v>
      </c>
      <c r="BM118" s="174">
        <v>36.881810561609392</v>
      </c>
      <c r="BN118" s="174">
        <v>36.925647451963236</v>
      </c>
      <c r="BO118" s="174">
        <v>36.638655462184872</v>
      </c>
      <c r="BP118" s="174">
        <v>36.967632027257238</v>
      </c>
      <c r="BQ118" s="174">
        <v>37.281067556296911</v>
      </c>
      <c r="BR118" s="174">
        <v>37.22504230118443</v>
      </c>
      <c r="BS118" s="174">
        <v>37.310924369747902</v>
      </c>
      <c r="BT118" s="174">
        <v>38.680033416875517</v>
      </c>
      <c r="BU118" s="174">
        <v>36.601859678782759</v>
      </c>
      <c r="BV118" s="174">
        <v>36.44859813084112</v>
      </c>
      <c r="BW118" s="174">
        <v>37.378210806023034</v>
      </c>
      <c r="BX118" s="174">
        <v>36.132315521628499</v>
      </c>
      <c r="BY118" s="174">
        <v>34.278565471226024</v>
      </c>
      <c r="BZ118" s="174">
        <v>34.891485809682806</v>
      </c>
      <c r="CA118" s="174">
        <v>34.546994072819643</v>
      </c>
      <c r="CB118" s="174">
        <v>34.838160136286199</v>
      </c>
      <c r="CC118" s="174">
        <v>34.767932489451482</v>
      </c>
      <c r="CD118" s="174">
        <v>35.034013605442183</v>
      </c>
      <c r="CE118" s="174">
        <v>35.219594594594589</v>
      </c>
      <c r="CF118" s="174">
        <v>34.764309764309758</v>
      </c>
      <c r="CG118" s="174">
        <v>44.282238442822383</v>
      </c>
      <c r="CH118" s="174">
        <v>43.887530562347195</v>
      </c>
      <c r="CI118" s="174">
        <v>43.74225526641883</v>
      </c>
      <c r="CJ118" s="174">
        <v>43.467643467643477</v>
      </c>
      <c r="CK118" s="174">
        <v>45.26699029126214</v>
      </c>
      <c r="CL118" s="174">
        <v>45.509708737864081</v>
      </c>
      <c r="CM118" s="174">
        <v>44.038929440389282</v>
      </c>
      <c r="CN118" s="174">
        <v>46.153846153846153</v>
      </c>
      <c r="CO118" s="174">
        <v>43.285371702637896</v>
      </c>
      <c r="CP118" s="174">
        <v>43.990384615384606</v>
      </c>
      <c r="CQ118" s="174">
        <v>43.040935672514621</v>
      </c>
      <c r="CR118" s="174">
        <v>43.580683156654885</v>
      </c>
      <c r="CS118" s="174">
        <v>42.962056303549566</v>
      </c>
      <c r="CT118" s="174">
        <v>48.112058465286239</v>
      </c>
      <c r="CU118" s="174">
        <v>49.756690997566913</v>
      </c>
      <c r="CV118" s="174">
        <v>41.355140186915889</v>
      </c>
      <c r="CW118" s="174">
        <v>41.301775147928986</v>
      </c>
      <c r="CX118" s="174">
        <v>41.197604790419163</v>
      </c>
      <c r="CY118" s="174">
        <v>41.50058616647128</v>
      </c>
      <c r="CZ118" s="174">
        <v>39.74507531865585</v>
      </c>
      <c r="DA118" s="174">
        <v>44.655581947743464</v>
      </c>
      <c r="DB118" s="174">
        <v>42.599277978339344</v>
      </c>
      <c r="DC118" s="174">
        <v>46.022031823745415</v>
      </c>
      <c r="DD118" s="174">
        <v>45.788849347568203</v>
      </c>
      <c r="DE118" s="174">
        <v>49.15458937198067</v>
      </c>
    </row>
    <row r="120" spans="1:109" ht="18.5">
      <c r="A120" s="7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95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102"/>
      <c r="AK120" s="102"/>
      <c r="AL120" s="102"/>
      <c r="AM120" s="102"/>
      <c r="AN120" s="102"/>
      <c r="AO120" s="102"/>
      <c r="AP120" s="102"/>
      <c r="AQ120" s="102"/>
    </row>
    <row r="121" spans="1:109" ht="11.25" customHeight="1">
      <c r="A121" s="7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95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102"/>
      <c r="AK121" s="102"/>
      <c r="AL121" s="102"/>
      <c r="AM121" s="102"/>
      <c r="AN121" s="102"/>
      <c r="AO121" s="102"/>
      <c r="AP121" s="102"/>
      <c r="AQ121" s="102"/>
    </row>
    <row r="122" spans="1:109">
      <c r="A122" s="49"/>
      <c r="B122" s="5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97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3"/>
      <c r="AH122" s="43"/>
      <c r="AI122" s="43"/>
      <c r="AJ122" s="43"/>
      <c r="AK122" s="48"/>
      <c r="AL122" s="48"/>
      <c r="AM122" s="48"/>
      <c r="AN122" s="48"/>
      <c r="AO122" s="48"/>
      <c r="AP122" s="43"/>
      <c r="AQ122" s="49"/>
    </row>
    <row r="123" spans="1:109">
      <c r="A123" s="4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46"/>
      <c r="AK123" s="46"/>
      <c r="AL123" s="46"/>
      <c r="AM123" s="46"/>
      <c r="AN123" s="46"/>
      <c r="AO123" s="46"/>
      <c r="AP123" s="46"/>
      <c r="AQ123" s="44"/>
    </row>
    <row r="124" spans="1:109">
      <c r="A124" s="4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97"/>
      <c r="R124" s="97"/>
      <c r="S124" s="97"/>
      <c r="T124" s="97"/>
      <c r="U124" s="98"/>
      <c r="V124" s="98"/>
      <c r="W124" s="98"/>
      <c r="X124" s="97"/>
      <c r="Y124" s="97"/>
      <c r="Z124" s="97"/>
      <c r="AA124" s="98"/>
      <c r="AB124" s="98"/>
      <c r="AC124" s="97"/>
      <c r="AD124" s="98"/>
      <c r="AE124" s="98"/>
      <c r="AF124" s="98"/>
      <c r="AG124" s="97"/>
      <c r="AH124" s="98"/>
      <c r="AI124" s="97"/>
      <c r="AJ124" s="97"/>
      <c r="AK124" s="97"/>
      <c r="AL124" s="97"/>
      <c r="AM124" s="97"/>
      <c r="AN124" s="98"/>
      <c r="AO124" s="98"/>
      <c r="AP124" s="97"/>
      <c r="AQ124" s="44"/>
    </row>
    <row r="125" spans="1:109">
      <c r="A125" s="52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99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104"/>
    </row>
    <row r="126" spans="1:109">
      <c r="A126" s="52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99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104"/>
    </row>
    <row r="127" spans="1:109">
      <c r="A127" s="52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99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104"/>
    </row>
    <row r="128" spans="1:109">
      <c r="A128" s="5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99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104"/>
    </row>
    <row r="129" spans="1:43">
      <c r="A129" s="52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99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104"/>
    </row>
    <row r="130" spans="1:43">
      <c r="A130" s="52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99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104"/>
    </row>
    <row r="131" spans="1:43">
      <c r="A131" s="52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99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104"/>
    </row>
    <row r="132" spans="1:43">
      <c r="A132" s="52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99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104"/>
    </row>
    <row r="133" spans="1:43">
      <c r="A133" s="52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99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104"/>
    </row>
    <row r="134" spans="1:43">
      <c r="A134" s="52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99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104"/>
    </row>
    <row r="135" spans="1:43">
      <c r="A135" s="52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99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104"/>
    </row>
    <row r="136" spans="1:43">
      <c r="A136" s="52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99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104"/>
    </row>
    <row r="137" spans="1:43">
      <c r="A137" s="4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97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9"/>
    </row>
    <row r="138" spans="1:43">
      <c r="A138" s="43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0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105"/>
    </row>
    <row r="139" spans="1:43">
      <c r="A139" s="43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0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105"/>
    </row>
    <row r="140" spans="1:43">
      <c r="A140" s="43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0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105"/>
    </row>
    <row r="141" spans="1:43">
      <c r="A141" s="43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0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105"/>
    </row>
    <row r="142" spans="1:43">
      <c r="A142" s="43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0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105"/>
    </row>
    <row r="143" spans="1:43">
      <c r="A143" s="43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0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105"/>
    </row>
    <row r="144" spans="1:43">
      <c r="A144" s="43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0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105"/>
    </row>
    <row r="145" spans="1:43">
      <c r="A145" s="43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0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105"/>
    </row>
    <row r="146" spans="1:43">
      <c r="A146" s="43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0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105"/>
    </row>
    <row r="147" spans="1:43">
      <c r="A147" s="43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0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105"/>
    </row>
    <row r="148" spans="1:43">
      <c r="A148" s="43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0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105"/>
    </row>
    <row r="149" spans="1:43">
      <c r="A149" s="43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0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105"/>
    </row>
    <row r="150" spans="1:43">
      <c r="A150" s="43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0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105"/>
    </row>
    <row r="151" spans="1:43">
      <c r="A151" s="43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0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105"/>
    </row>
    <row r="152" spans="1:43">
      <c r="A152" s="43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97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9"/>
    </row>
    <row r="153" spans="1:43">
      <c r="A153" s="52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99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104"/>
    </row>
    <row r="154" spans="1:43">
      <c r="A154" s="52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99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104"/>
    </row>
    <row r="155" spans="1:43">
      <c r="A155" s="52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99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104"/>
    </row>
    <row r="156" spans="1:43">
      <c r="A156" s="52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99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104"/>
    </row>
    <row r="157" spans="1:43">
      <c r="A157" s="5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101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50"/>
      <c r="AK157" s="50"/>
      <c r="AL157" s="50"/>
      <c r="AM157" s="50"/>
      <c r="AN157" s="50"/>
      <c r="AO157" s="50"/>
      <c r="AP157" s="50"/>
      <c r="AQ157" s="50"/>
    </row>
    <row r="159" spans="1:43" ht="18">
      <c r="A159" s="71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7"/>
      <c r="R159" s="107"/>
      <c r="S159" s="107"/>
      <c r="T159" s="107"/>
      <c r="U159" s="107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</row>
    <row r="160" spans="1:43" ht="11.25" customHeight="1">
      <c r="A160" s="71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7"/>
      <c r="R160" s="107"/>
      <c r="S160" s="107"/>
      <c r="T160" s="107"/>
      <c r="U160" s="107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</row>
    <row r="161" spans="1:40">
      <c r="A161" s="108"/>
      <c r="B161" s="3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10"/>
      <c r="R161" s="110"/>
      <c r="S161" s="110"/>
      <c r="T161" s="110"/>
      <c r="U161" s="110"/>
      <c r="V161" s="109"/>
      <c r="W161" s="109"/>
      <c r="X161" s="109"/>
      <c r="Y161" s="109"/>
      <c r="Z161" s="109"/>
      <c r="AA161" s="109"/>
      <c r="AB161" s="109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</row>
    <row r="162" spans="1:40">
      <c r="A162" s="1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  <c r="S162" s="1"/>
      <c r="T162" s="1"/>
      <c r="U162" s="1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</row>
    <row r="163" spans="1:40">
      <c r="A163" s="108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7"/>
      <c r="R163" s="107"/>
      <c r="S163" s="107"/>
      <c r="T163" s="107"/>
      <c r="U163" s="107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</row>
    <row r="164" spans="1:40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5"/>
      <c r="R164" s="115"/>
      <c r="S164" s="115"/>
      <c r="T164" s="115"/>
      <c r="U164" s="115"/>
      <c r="V164" s="114"/>
      <c r="W164" s="114"/>
      <c r="X164" s="114"/>
      <c r="Y164" s="114"/>
      <c r="Z164" s="114"/>
      <c r="AA164" s="114"/>
      <c r="AB164" s="114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</row>
    <row r="165" spans="1:40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5"/>
      <c r="R165" s="115"/>
      <c r="S165" s="115"/>
      <c r="T165" s="115"/>
      <c r="U165" s="115"/>
      <c r="V165" s="114"/>
      <c r="W165" s="114"/>
      <c r="X165" s="114"/>
      <c r="Y165" s="114"/>
      <c r="Z165" s="114"/>
      <c r="AA165" s="114"/>
      <c r="AB165" s="114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</row>
    <row r="166" spans="1:40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5"/>
      <c r="R166" s="115"/>
      <c r="S166" s="115"/>
      <c r="T166" s="115"/>
      <c r="U166" s="115"/>
      <c r="V166" s="114"/>
      <c r="W166" s="114"/>
      <c r="X166" s="114"/>
      <c r="Y166" s="114"/>
      <c r="Z166" s="114"/>
      <c r="AA166" s="114"/>
      <c r="AB166" s="114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</row>
    <row r="167" spans="1:40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5"/>
      <c r="R167" s="115"/>
      <c r="S167" s="115"/>
      <c r="T167" s="115"/>
      <c r="U167" s="115"/>
      <c r="V167" s="114"/>
      <c r="W167" s="114"/>
      <c r="X167" s="114"/>
      <c r="Y167" s="114"/>
      <c r="Z167" s="114"/>
      <c r="AA167" s="114"/>
      <c r="AB167" s="114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</row>
    <row r="168" spans="1:40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5"/>
      <c r="R168" s="115"/>
      <c r="S168" s="115"/>
      <c r="T168" s="115"/>
      <c r="U168" s="115"/>
      <c r="V168" s="114"/>
      <c r="W168" s="114"/>
      <c r="X168" s="114"/>
      <c r="Y168" s="114"/>
      <c r="Z168" s="114"/>
      <c r="AA168" s="114"/>
      <c r="AB168" s="114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</row>
    <row r="169" spans="1:40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5"/>
      <c r="R169" s="115"/>
      <c r="S169" s="115"/>
      <c r="T169" s="115"/>
      <c r="U169" s="115"/>
      <c r="V169" s="114"/>
      <c r="W169" s="114"/>
      <c r="X169" s="114"/>
      <c r="Y169" s="114"/>
      <c r="Z169" s="114"/>
      <c r="AA169" s="114"/>
      <c r="AB169" s="114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</row>
    <row r="170" spans="1:40">
      <c r="A170" s="113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5"/>
      <c r="R170" s="115"/>
      <c r="S170" s="115"/>
      <c r="T170" s="115"/>
      <c r="U170" s="115"/>
      <c r="V170" s="114"/>
      <c r="W170" s="114"/>
      <c r="X170" s="114"/>
      <c r="Y170" s="114"/>
      <c r="Z170" s="114"/>
      <c r="AA170" s="114"/>
      <c r="AB170" s="114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</row>
    <row r="171" spans="1:40">
      <c r="A171" s="113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5"/>
      <c r="R171" s="115"/>
      <c r="S171" s="115"/>
      <c r="T171" s="115"/>
      <c r="U171" s="115"/>
      <c r="V171" s="114"/>
      <c r="W171" s="114"/>
      <c r="X171" s="114"/>
      <c r="Y171" s="114"/>
      <c r="Z171" s="114"/>
      <c r="AA171" s="114"/>
      <c r="AB171" s="114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</row>
    <row r="172" spans="1:40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5"/>
      <c r="R172" s="115"/>
      <c r="S172" s="115"/>
      <c r="T172" s="115"/>
      <c r="U172" s="115"/>
      <c r="V172" s="114"/>
      <c r="W172" s="114"/>
      <c r="X172" s="114"/>
      <c r="Y172" s="114"/>
      <c r="Z172" s="114"/>
      <c r="AA172" s="114"/>
      <c r="AB172" s="114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</row>
    <row r="173" spans="1:40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5"/>
      <c r="S173" s="115"/>
      <c r="T173" s="115"/>
      <c r="U173" s="115"/>
      <c r="V173" s="114"/>
      <c r="W173" s="114"/>
      <c r="X173" s="114"/>
      <c r="Y173" s="114"/>
      <c r="Z173" s="114"/>
      <c r="AA173" s="114"/>
      <c r="AB173" s="114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</row>
    <row r="174" spans="1:40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5"/>
      <c r="R174" s="115"/>
      <c r="S174" s="115"/>
      <c r="T174" s="115"/>
      <c r="U174" s="115"/>
      <c r="V174" s="114"/>
      <c r="W174" s="114"/>
      <c r="X174" s="114"/>
      <c r="Y174" s="114"/>
      <c r="Z174" s="114"/>
      <c r="AA174" s="114"/>
      <c r="AB174" s="114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</row>
    <row r="175" spans="1:40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5"/>
      <c r="R175" s="115"/>
      <c r="S175" s="115"/>
      <c r="T175" s="115"/>
      <c r="U175" s="115"/>
      <c r="V175" s="114"/>
      <c r="W175" s="114"/>
      <c r="X175" s="114"/>
      <c r="Y175" s="114"/>
      <c r="Z175" s="114"/>
      <c r="AA175" s="114"/>
      <c r="AB175" s="114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</row>
    <row r="176" spans="1:40">
      <c r="A176" s="117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5"/>
      <c r="R176" s="115"/>
      <c r="S176" s="115"/>
      <c r="T176" s="115"/>
      <c r="U176" s="115"/>
      <c r="V176" s="114"/>
      <c r="W176" s="114"/>
      <c r="X176" s="114"/>
      <c r="Y176" s="114"/>
      <c r="Z176" s="114"/>
      <c r="AA176" s="114"/>
      <c r="AB176" s="114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</row>
    <row r="177" spans="1:40">
      <c r="A177" s="117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8"/>
      <c r="R177" s="118"/>
      <c r="S177" s="118"/>
      <c r="T177" s="118"/>
      <c r="U177" s="118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</row>
    <row r="178" spans="1:40">
      <c r="A178" s="117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8"/>
      <c r="R178" s="118"/>
      <c r="S178" s="118"/>
      <c r="T178" s="118"/>
      <c r="U178" s="118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</row>
    <row r="179" spans="1:40">
      <c r="A179" s="117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20"/>
      <c r="R179" s="120"/>
      <c r="S179" s="120"/>
      <c r="T179" s="120"/>
      <c r="U179" s="120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</row>
    <row r="180" spans="1:40">
      <c r="A180" s="117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20"/>
      <c r="R180" s="120"/>
      <c r="S180" s="120"/>
      <c r="T180" s="120"/>
      <c r="U180" s="120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</row>
    <row r="181" spans="1:40">
      <c r="A181" s="117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20"/>
      <c r="R181" s="120"/>
      <c r="S181" s="120"/>
      <c r="T181" s="120"/>
      <c r="U181" s="120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</row>
    <row r="182" spans="1:40">
      <c r="A182" s="117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20"/>
      <c r="R182" s="120"/>
      <c r="S182" s="120"/>
      <c r="T182" s="120"/>
      <c r="U182" s="120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</row>
    <row r="183" spans="1:40">
      <c r="A183" s="117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20"/>
      <c r="R183" s="120"/>
      <c r="S183" s="120"/>
      <c r="T183" s="120"/>
      <c r="U183" s="120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</row>
    <row r="184" spans="1:40">
      <c r="A184" s="117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20"/>
      <c r="R184" s="120"/>
      <c r="S184" s="120"/>
      <c r="T184" s="120"/>
      <c r="U184" s="120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</row>
    <row r="185" spans="1:40">
      <c r="A185" s="117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20"/>
      <c r="R185" s="120"/>
      <c r="S185" s="120"/>
      <c r="T185" s="120"/>
      <c r="U185" s="120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</row>
    <row r="186" spans="1:40">
      <c r="A186" s="117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20"/>
      <c r="R186" s="120"/>
      <c r="S186" s="120"/>
      <c r="T186" s="120"/>
      <c r="U186" s="120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</row>
    <row r="187" spans="1:40">
      <c r="A187" s="117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20"/>
      <c r="R187" s="120"/>
      <c r="S187" s="120"/>
      <c r="T187" s="120"/>
      <c r="U187" s="120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</row>
    <row r="188" spans="1:40">
      <c r="A188" s="117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20"/>
      <c r="R188" s="120"/>
      <c r="S188" s="120"/>
      <c r="T188" s="120"/>
      <c r="U188" s="120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</row>
    <row r="189" spans="1:40">
      <c r="A189" s="117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20"/>
      <c r="R189" s="120"/>
      <c r="S189" s="120"/>
      <c r="T189" s="120"/>
      <c r="U189" s="120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</row>
    <row r="190" spans="1:40">
      <c r="A190" s="117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20"/>
      <c r="R190" s="120"/>
      <c r="S190" s="120"/>
      <c r="T190" s="120"/>
      <c r="U190" s="120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</row>
    <row r="191" spans="1:40">
      <c r="A191" s="117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8"/>
      <c r="R191" s="118"/>
      <c r="S191" s="118"/>
      <c r="T191" s="118"/>
      <c r="U191" s="118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</row>
    <row r="192" spans="1:40">
      <c r="A192" s="113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8"/>
      <c r="R192" s="118"/>
      <c r="S192" s="118"/>
      <c r="T192" s="118"/>
      <c r="U192" s="118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</row>
    <row r="193" spans="1:49">
      <c r="A193" s="113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8"/>
      <c r="R193" s="118"/>
      <c r="S193" s="118"/>
      <c r="T193" s="118"/>
      <c r="U193" s="118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</row>
    <row r="194" spans="1:49">
      <c r="A194" s="113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8"/>
      <c r="R194" s="118"/>
      <c r="S194" s="118"/>
      <c r="T194" s="118"/>
      <c r="U194" s="118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</row>
    <row r="195" spans="1:49">
      <c r="A195" s="113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8"/>
      <c r="R195" s="118"/>
      <c r="S195" s="118"/>
      <c r="T195" s="118"/>
      <c r="U195" s="118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</row>
    <row r="196" spans="1:49">
      <c r="A196" s="113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8"/>
      <c r="R196" s="118"/>
      <c r="S196" s="118"/>
      <c r="T196" s="118"/>
      <c r="U196" s="118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</row>
    <row r="198" spans="1:49" ht="18">
      <c r="A198" s="121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1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</row>
    <row r="199" spans="1:49" ht="11.25" customHeight="1">
      <c r="A199" s="121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1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</row>
    <row r="200" spans="1:49">
      <c r="A200" s="123"/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</row>
    <row r="201" spans="1:49">
      <c r="A201" s="126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</row>
    <row r="202" spans="1:49">
      <c r="A202" s="123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"/>
      <c r="M202" s="125"/>
      <c r="N202" s="1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</row>
    <row r="203" spans="1:49">
      <c r="A203" s="12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9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</row>
    <row r="204" spans="1:49">
      <c r="A204" s="127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9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</row>
    <row r="205" spans="1:49">
      <c r="A205" s="127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9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</row>
    <row r="206" spans="1:49">
      <c r="A206" s="127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9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</row>
    <row r="207" spans="1:49">
      <c r="A207" s="127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9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</row>
    <row r="208" spans="1:49">
      <c r="A208" s="127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9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</row>
    <row r="209" spans="1:49">
      <c r="A209" s="127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9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</row>
    <row r="210" spans="1:49">
      <c r="A210" s="127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9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</row>
    <row r="211" spans="1:49">
      <c r="A211" s="127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9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</row>
    <row r="212" spans="1:49">
      <c r="A212" s="127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9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</row>
    <row r="213" spans="1:49">
      <c r="A213" s="127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9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</row>
    <row r="214" spans="1:49">
      <c r="A214" s="127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9"/>
      <c r="M214" s="128"/>
      <c r="N214" s="129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</row>
    <row r="215" spans="1:49">
      <c r="A215" s="130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</row>
    <row r="216" spans="1:49">
      <c r="A216" s="130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</row>
    <row r="217" spans="1:49">
      <c r="A217" s="130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</row>
    <row r="218" spans="1:49">
      <c r="A218" s="130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</row>
    <row r="219" spans="1:49">
      <c r="A219" s="130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</row>
    <row r="220" spans="1:49">
      <c r="A220" s="130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</row>
    <row r="221" spans="1:49">
      <c r="A221" s="130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</row>
    <row r="222" spans="1:49">
      <c r="A222" s="130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</row>
    <row r="223" spans="1:49">
      <c r="A223" s="130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</row>
    <row r="224" spans="1:49">
      <c r="A224" s="130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</row>
    <row r="225" spans="1:57">
      <c r="A225" s="130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</row>
    <row r="226" spans="1:57">
      <c r="A226" s="130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</row>
    <row r="227" spans="1:57">
      <c r="A227" s="130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</row>
    <row r="228" spans="1:57">
      <c r="A228" s="130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</row>
    <row r="229" spans="1:57">
      <c r="A229" s="130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</row>
    <row r="230" spans="1:57">
      <c r="A230" s="123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</row>
    <row r="231" spans="1:57">
      <c r="A231" s="123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</row>
    <row r="232" spans="1:57">
      <c r="A232" s="123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</row>
    <row r="233" spans="1:57">
      <c r="A233" s="123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</row>
    <row r="234" spans="1:57">
      <c r="A234" s="123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</row>
    <row r="235" spans="1:57">
      <c r="A235" s="123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</row>
    <row r="237" spans="1:57" ht="18.5">
      <c r="A237" s="121"/>
      <c r="B237" s="121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21"/>
      <c r="O237" s="133"/>
      <c r="P237" s="133"/>
      <c r="Q237" s="133"/>
      <c r="R237" s="133"/>
      <c r="S237" s="133"/>
      <c r="T237" s="133"/>
      <c r="U237" s="133"/>
      <c r="V237" s="121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21"/>
      <c r="AJ237" s="133"/>
      <c r="AK237" s="133"/>
      <c r="AL237" s="133"/>
      <c r="AM237" s="133"/>
      <c r="AN237" s="133"/>
      <c r="AO237" s="133"/>
      <c r="AP237" s="133"/>
      <c r="AQ237" s="121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</row>
    <row r="238" spans="1:57" ht="11.25" customHeight="1">
      <c r="A238" s="121"/>
      <c r="B238" s="121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21"/>
      <c r="O238" s="133"/>
      <c r="P238" s="133"/>
      <c r="Q238" s="133"/>
      <c r="R238" s="133"/>
      <c r="S238" s="133"/>
      <c r="T238" s="133"/>
      <c r="U238" s="133"/>
      <c r="V238" s="121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21"/>
      <c r="AJ238" s="133"/>
      <c r="AK238" s="133"/>
      <c r="AL238" s="133"/>
      <c r="AM238" s="133"/>
      <c r="AN238" s="133"/>
      <c r="AO238" s="133"/>
      <c r="AP238" s="133"/>
      <c r="AQ238" s="121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</row>
    <row r="239" spans="1:57">
      <c r="A239" s="134"/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</row>
    <row r="240" spans="1:57">
      <c r="A240" s="134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</row>
    <row r="241" spans="1:57">
      <c r="A241" s="13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>
      <c r="A242" s="127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</row>
    <row r="243" spans="1:57">
      <c r="A243" s="127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</row>
    <row r="244" spans="1:57">
      <c r="A244" s="127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</row>
    <row r="245" spans="1:57">
      <c r="A245" s="127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</row>
    <row r="246" spans="1:57">
      <c r="A246" s="127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</row>
    <row r="247" spans="1:57">
      <c r="A247" s="127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</row>
    <row r="248" spans="1:57">
      <c r="A248" s="127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</row>
    <row r="249" spans="1:57">
      <c r="A249" s="127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</row>
    <row r="250" spans="1:57">
      <c r="A250" s="127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</row>
    <row r="251" spans="1:57">
      <c r="A251" s="127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</row>
    <row r="252" spans="1:57">
      <c r="A252" s="127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</row>
    <row r="253" spans="1:57">
      <c r="A253" s="127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</row>
    <row r="254" spans="1:57">
      <c r="A254" s="130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</row>
    <row r="255" spans="1:57">
      <c r="A255" s="130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</row>
    <row r="256" spans="1:57">
      <c r="A256" s="130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8"/>
      <c r="AE256" s="138"/>
      <c r="AF256" s="138"/>
      <c r="AG256" s="138"/>
      <c r="AH256" s="138"/>
      <c r="AI256" s="139"/>
      <c r="AJ256" s="139"/>
      <c r="AK256" s="139"/>
      <c r="AL256" s="139"/>
      <c r="AM256" s="138"/>
      <c r="AN256" s="138"/>
      <c r="AO256" s="138"/>
      <c r="AP256" s="138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</row>
    <row r="257" spans="1:57">
      <c r="A257" s="130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</row>
    <row r="258" spans="1:57">
      <c r="A258" s="130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</row>
    <row r="259" spans="1:57">
      <c r="A259" s="130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</row>
    <row r="260" spans="1:57">
      <c r="A260" s="130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</row>
    <row r="261" spans="1:57">
      <c r="A261" s="130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</row>
    <row r="262" spans="1:57">
      <c r="A262" s="130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</row>
    <row r="263" spans="1:57">
      <c r="A263" s="130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</row>
    <row r="264" spans="1:57">
      <c r="A264" s="130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</row>
    <row r="265" spans="1:57">
      <c r="A265" s="130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</row>
    <row r="266" spans="1:57">
      <c r="A266" s="130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</row>
    <row r="267" spans="1:57">
      <c r="A267" s="130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</row>
    <row r="268" spans="1:57">
      <c r="A268" s="130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</row>
    <row r="269" spans="1:57">
      <c r="A269" s="131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</row>
    <row r="270" spans="1:57">
      <c r="A270" s="131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</row>
    <row r="271" spans="1:57">
      <c r="A271" s="131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</row>
    <row r="272" spans="1:57">
      <c r="A272" s="131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</row>
    <row r="273" spans="1:57">
      <c r="A273" s="131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</row>
    <row r="274" spans="1:57">
      <c r="A274" s="131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</row>
    <row r="275" spans="1:57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</row>
    <row r="276" spans="1:57" ht="18">
      <c r="A276" s="141"/>
      <c r="B276" s="142"/>
      <c r="C276" s="142"/>
      <c r="D276" s="14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</row>
    <row r="277" spans="1:57" ht="11.25" customHeight="1">
      <c r="A277" s="141"/>
      <c r="B277" s="142"/>
      <c r="C277" s="142"/>
      <c r="D277" s="14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</row>
    <row r="278" spans="1:57">
      <c r="A278" s="131"/>
      <c r="B278" s="124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</row>
    <row r="279" spans="1:57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</row>
    <row r="280" spans="1:57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417"/>
      <c r="X280" s="417"/>
      <c r="Y280" s="125"/>
      <c r="Z280" s="125"/>
      <c r="AA280" s="125"/>
      <c r="AB280" s="125"/>
      <c r="AC280" s="125"/>
    </row>
    <row r="281" spans="1:57">
      <c r="A281" s="127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</row>
    <row r="282" spans="1:57">
      <c r="A282" s="127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57">
      <c r="A283" s="127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57">
      <c r="A284" s="127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57">
      <c r="A285" s="127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</row>
    <row r="286" spans="1:57">
      <c r="A286" s="127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</row>
    <row r="287" spans="1:57">
      <c r="A287" s="127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</row>
    <row r="288" spans="1:57">
      <c r="A288" s="127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</row>
    <row r="289" spans="1:29">
      <c r="A289" s="127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</row>
    <row r="290" spans="1:29">
      <c r="A290" s="127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</row>
    <row r="291" spans="1:29">
      <c r="A291" s="127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29">
      <c r="A292" s="127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29">
      <c r="A293" s="130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</row>
    <row r="294" spans="1:29">
      <c r="A294" s="130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</row>
    <row r="295" spans="1:29">
      <c r="A295" s="130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</row>
    <row r="296" spans="1:29">
      <c r="A296" s="130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</row>
    <row r="297" spans="1:29">
      <c r="A297" s="130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</row>
    <row r="298" spans="1:29">
      <c r="A298" s="130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</row>
    <row r="299" spans="1:29">
      <c r="A299" s="130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</row>
    <row r="300" spans="1:29">
      <c r="A300" s="130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</row>
    <row r="301" spans="1:29">
      <c r="A301" s="130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</row>
    <row r="302" spans="1:29">
      <c r="A302" s="130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</row>
    <row r="303" spans="1:29">
      <c r="A303" s="130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</row>
    <row r="304" spans="1:29">
      <c r="A304" s="130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</row>
    <row r="305" spans="1:29">
      <c r="A305" s="130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</row>
    <row r="306" spans="1:29">
      <c r="A306" s="130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</row>
    <row r="307" spans="1:29">
      <c r="A307" s="130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</row>
    <row r="308" spans="1:29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</row>
    <row r="309" spans="1:29">
      <c r="A309" s="131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</row>
    <row r="310" spans="1:29">
      <c r="A310" s="131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</row>
    <row r="311" spans="1:29">
      <c r="A311" s="131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</row>
    <row r="312" spans="1:29">
      <c r="A312" s="131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</row>
    <row r="313" spans="1:29">
      <c r="A313" s="131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</row>
    <row r="315" spans="1:29" ht="18">
      <c r="A315" s="121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</row>
    <row r="316" spans="1:29" ht="11.25" customHeight="1">
      <c r="A316" s="121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</row>
    <row r="317" spans="1:29">
      <c r="A317" s="131"/>
      <c r="B317" s="124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</row>
    <row r="318" spans="1:29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1:29">
      <c r="A319" s="131"/>
      <c r="B319" s="125"/>
      <c r="C319" s="125"/>
      <c r="D319" s="143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</row>
    <row r="320" spans="1:29">
      <c r="A320" s="49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</row>
    <row r="321" spans="1:23">
      <c r="A321" s="49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</row>
    <row r="322" spans="1:23">
      <c r="A322" s="49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</row>
    <row r="323" spans="1:23">
      <c r="A323" s="49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</row>
    <row r="324" spans="1:23">
      <c r="A324" s="49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</row>
    <row r="325" spans="1:23">
      <c r="A325" s="49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</row>
    <row r="326" spans="1:23">
      <c r="A326" s="49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</row>
    <row r="327" spans="1:23">
      <c r="A327" s="49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</row>
    <row r="328" spans="1:23">
      <c r="A328" s="49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</row>
    <row r="329" spans="1:23">
      <c r="A329" s="49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</row>
    <row r="330" spans="1:23">
      <c r="A330" s="49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</row>
    <row r="331" spans="1:23">
      <c r="A331" s="49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</row>
    <row r="332" spans="1:23">
      <c r="A332" s="49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</row>
    <row r="333" spans="1:23">
      <c r="A333" s="43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</row>
    <row r="334" spans="1:23">
      <c r="A334" s="43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</row>
    <row r="335" spans="1:23">
      <c r="A335" s="43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</row>
    <row r="336" spans="1:23">
      <c r="A336" s="43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</row>
    <row r="337" spans="1:23">
      <c r="A337" s="43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</row>
    <row r="338" spans="1:23">
      <c r="A338" s="43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</row>
    <row r="339" spans="1:23">
      <c r="A339" s="43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</row>
    <row r="340" spans="1:23">
      <c r="A340" s="43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</row>
    <row r="341" spans="1:23">
      <c r="A341" s="43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</row>
    <row r="342" spans="1:23">
      <c r="A342" s="43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</row>
    <row r="343" spans="1:23">
      <c r="A343" s="43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</row>
    <row r="344" spans="1:23">
      <c r="A344" s="43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</row>
    <row r="345" spans="1:23">
      <c r="A345" s="43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</row>
    <row r="346" spans="1:23">
      <c r="A346" s="43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</row>
    <row r="347" spans="1:23">
      <c r="A347" s="43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</row>
    <row r="348" spans="1:23">
      <c r="A348" s="43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</row>
    <row r="349" spans="1:23">
      <c r="A349" s="43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</row>
    <row r="350" spans="1:23">
      <c r="A350" s="49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</row>
    <row r="351" spans="1:23">
      <c r="A351" s="49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</row>
    <row r="352" spans="1:23">
      <c r="A352" s="49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</row>
    <row r="353" spans="1:62">
      <c r="A353" s="49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</row>
    <row r="354" spans="1:62">
      <c r="A354" s="52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</row>
    <row r="356" spans="1:62" ht="18">
      <c r="A356" s="121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</row>
    <row r="357" spans="1:62" ht="11.25" customHeight="1">
      <c r="A357" s="121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</row>
    <row r="358" spans="1:62">
      <c r="A358" s="125"/>
      <c r="B358" s="144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</row>
    <row r="359" spans="1:62">
      <c r="A359" s="125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</row>
    <row r="360" spans="1:62">
      <c r="A360" s="125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</row>
    <row r="361" spans="1:62">
      <c r="A361" s="127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</row>
    <row r="362" spans="1:62">
      <c r="A362" s="127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</row>
    <row r="363" spans="1:62">
      <c r="A363" s="127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</row>
    <row r="364" spans="1:62">
      <c r="A364" s="127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</row>
    <row r="365" spans="1:62">
      <c r="A365" s="127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</row>
    <row r="366" spans="1:62">
      <c r="A366" s="127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</row>
    <row r="367" spans="1:62">
      <c r="A367" s="127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</row>
    <row r="368" spans="1:62">
      <c r="A368" s="127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</row>
    <row r="369" spans="1:62">
      <c r="A369" s="127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</row>
    <row r="370" spans="1:62">
      <c r="A370" s="127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</row>
    <row r="371" spans="1:62">
      <c r="A371" s="127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</row>
    <row r="372" spans="1:62">
      <c r="A372" s="127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</row>
    <row r="373" spans="1:62">
      <c r="A373" s="130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</row>
    <row r="374" spans="1:62">
      <c r="A374" s="130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</row>
    <row r="375" spans="1:62">
      <c r="A375" s="130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</row>
    <row r="376" spans="1:62">
      <c r="A376" s="130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</row>
    <row r="377" spans="1:62">
      <c r="A377" s="130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</row>
    <row r="378" spans="1:62">
      <c r="A378" s="130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</row>
    <row r="379" spans="1:62">
      <c r="A379" s="130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</row>
    <row r="380" spans="1:62">
      <c r="A380" s="130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</row>
    <row r="381" spans="1:62">
      <c r="A381" s="130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</row>
    <row r="382" spans="1:62">
      <c r="A382" s="130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</row>
    <row r="383" spans="1:62">
      <c r="A383" s="130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</row>
    <row r="384" spans="1:62">
      <c r="A384" s="130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</row>
    <row r="385" spans="1:62">
      <c r="A385" s="130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</row>
    <row r="386" spans="1:62">
      <c r="A386" s="130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</row>
    <row r="387" spans="1:62">
      <c r="A387" s="130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</row>
    <row r="388" spans="1:6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</row>
    <row r="389" spans="1:62">
      <c r="A389" s="131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</row>
    <row r="390" spans="1:62">
      <c r="A390" s="131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</row>
    <row r="391" spans="1:62">
      <c r="A391" s="131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</row>
    <row r="392" spans="1:62">
      <c r="A392" s="131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</row>
    <row r="393" spans="1:62">
      <c r="A393" s="131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</row>
  </sheetData>
  <mergeCells count="1">
    <mergeCell ref="W280:X28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C1" zoomScale="70" zoomScaleNormal="70" workbookViewId="0">
      <selection activeCell="L31" sqref="L31"/>
    </sheetView>
  </sheetViews>
  <sheetFormatPr defaultColWidth="9.1796875" defaultRowHeight="14"/>
  <cols>
    <col min="1" max="1" width="9.1796875" style="184"/>
    <col min="2" max="2" width="34.6328125" style="296" customWidth="1"/>
    <col min="3" max="3" width="22.36328125" style="184" customWidth="1"/>
    <col min="4" max="4" width="22.453125" style="279" customWidth="1"/>
    <col min="5" max="5" width="9.1796875" style="280"/>
    <col min="6" max="9" width="12" style="281" customWidth="1"/>
    <col min="10" max="10" width="12" style="184" customWidth="1"/>
    <col min="11" max="11" width="32.453125" style="184" customWidth="1"/>
    <col min="12" max="13" width="31.1796875" style="184" customWidth="1"/>
    <col min="14" max="16384" width="9.1796875" style="184"/>
  </cols>
  <sheetData>
    <row r="1" spans="1:12" ht="34.5" customHeight="1">
      <c r="A1" s="418" t="s">
        <v>413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2">
      <c r="A3" s="284" t="s">
        <v>326</v>
      </c>
    </row>
    <row r="4" spans="1:12" ht="34.5" customHeight="1" thickBot="1">
      <c r="B4" s="290" t="s">
        <v>325</v>
      </c>
      <c r="C4" s="285" t="s">
        <v>187</v>
      </c>
      <c r="D4" s="286" t="s">
        <v>188</v>
      </c>
      <c r="E4" s="287" t="s">
        <v>189</v>
      </c>
      <c r="F4" s="288" t="s">
        <v>190</v>
      </c>
      <c r="G4" s="289" t="s">
        <v>191</v>
      </c>
      <c r="H4" s="289" t="s">
        <v>356</v>
      </c>
      <c r="I4" s="289" t="s">
        <v>192</v>
      </c>
      <c r="J4" s="289" t="s">
        <v>193</v>
      </c>
      <c r="K4" s="305" t="s">
        <v>537</v>
      </c>
      <c r="L4" s="308" t="s">
        <v>347</v>
      </c>
    </row>
    <row r="5" spans="1:12" ht="34.5" customHeight="1" thickTop="1">
      <c r="B5" s="291" t="s">
        <v>345</v>
      </c>
      <c r="C5" s="295" t="s">
        <v>516</v>
      </c>
      <c r="D5" s="184">
        <v>10</v>
      </c>
      <c r="E5" s="279">
        <v>9.9744680851063823</v>
      </c>
      <c r="F5" s="280">
        <v>2.5765735383746446</v>
      </c>
      <c r="G5" s="281">
        <v>339.5</v>
      </c>
      <c r="H5" s="281">
        <v>57.5</v>
      </c>
      <c r="I5" s="281" t="s">
        <v>4</v>
      </c>
      <c r="J5" s="306" t="s">
        <v>4</v>
      </c>
      <c r="K5" s="311" t="s">
        <v>4</v>
      </c>
      <c r="L5" s="311" t="s">
        <v>4</v>
      </c>
    </row>
    <row r="6" spans="1:12" ht="34.5" customHeight="1">
      <c r="B6" s="291" t="s">
        <v>194</v>
      </c>
      <c r="C6" s="295" t="s">
        <v>517</v>
      </c>
      <c r="D6" s="184">
        <v>10</v>
      </c>
      <c r="E6" s="279">
        <v>9.9832371018811692</v>
      </c>
      <c r="F6" s="280">
        <v>2.0867575300953121</v>
      </c>
      <c r="G6" s="281">
        <v>335.6</v>
      </c>
      <c r="H6" s="281">
        <v>57</v>
      </c>
      <c r="I6" s="281" t="s">
        <v>4</v>
      </c>
      <c r="J6" s="306" t="s">
        <v>4</v>
      </c>
      <c r="K6" s="311" t="s">
        <v>4</v>
      </c>
      <c r="L6" s="311" t="s">
        <v>363</v>
      </c>
    </row>
    <row r="7" spans="1:12" ht="34.5" customHeight="1">
      <c r="B7" s="291" t="s">
        <v>344</v>
      </c>
      <c r="C7" s="295" t="s">
        <v>518</v>
      </c>
      <c r="D7" s="184">
        <v>25</v>
      </c>
      <c r="E7" s="279">
        <v>24.104477611940297</v>
      </c>
      <c r="F7" s="280">
        <v>5.6969857836462587</v>
      </c>
      <c r="G7" s="281">
        <v>338.5</v>
      </c>
      <c r="H7" s="281">
        <v>59.2</v>
      </c>
      <c r="I7" s="281" t="s">
        <v>4</v>
      </c>
      <c r="J7" s="306" t="s">
        <v>4</v>
      </c>
      <c r="K7" s="311" t="s">
        <v>4</v>
      </c>
      <c r="L7" s="311" t="s">
        <v>4</v>
      </c>
    </row>
    <row r="8" spans="1:12" ht="34.5" customHeight="1">
      <c r="B8" s="291" t="s">
        <v>348</v>
      </c>
      <c r="C8" s="295" t="s">
        <v>519</v>
      </c>
      <c r="D8" s="184">
        <v>35</v>
      </c>
      <c r="E8" s="279">
        <v>34.669582118561713</v>
      </c>
      <c r="F8" s="280">
        <v>2.4009081562765986</v>
      </c>
      <c r="G8" s="281">
        <v>337.1</v>
      </c>
      <c r="H8" s="281">
        <v>56.6</v>
      </c>
      <c r="I8" s="281" t="s">
        <v>4</v>
      </c>
      <c r="J8" s="306" t="s">
        <v>4</v>
      </c>
      <c r="K8" s="311" t="s">
        <v>4</v>
      </c>
      <c r="L8" s="310" t="s">
        <v>357</v>
      </c>
    </row>
    <row r="9" spans="1:12" ht="34.5" customHeight="1">
      <c r="B9" s="291" t="s">
        <v>343</v>
      </c>
      <c r="C9" s="295" t="s">
        <v>520</v>
      </c>
      <c r="D9" s="184">
        <v>9</v>
      </c>
      <c r="E9" s="279">
        <v>8.936608557844691</v>
      </c>
      <c r="F9" s="280">
        <v>4.6005970585964793</v>
      </c>
      <c r="G9" s="281">
        <v>336.7</v>
      </c>
      <c r="H9" s="281">
        <v>55.8</v>
      </c>
      <c r="I9" s="281" t="s">
        <v>4</v>
      </c>
      <c r="J9" s="306" t="s">
        <v>4</v>
      </c>
      <c r="K9" s="311" t="s">
        <v>4</v>
      </c>
      <c r="L9" s="310" t="s">
        <v>364</v>
      </c>
    </row>
    <row r="10" spans="1:12" ht="34.5" customHeight="1">
      <c r="B10" s="291" t="s">
        <v>331</v>
      </c>
      <c r="C10" s="295" t="s">
        <v>519</v>
      </c>
      <c r="D10" s="184">
        <v>25</v>
      </c>
      <c r="E10" s="279">
        <v>24.710144927536231</v>
      </c>
      <c r="F10" s="280">
        <v>3.200266299948316</v>
      </c>
      <c r="G10" s="281">
        <v>327.7</v>
      </c>
      <c r="H10" s="281">
        <v>62.7</v>
      </c>
      <c r="I10" s="281">
        <v>336.2348010365647</v>
      </c>
      <c r="J10" s="306">
        <v>54.88028477200902</v>
      </c>
      <c r="K10" s="309" t="s">
        <v>349</v>
      </c>
      <c r="L10" s="310" t="s">
        <v>350</v>
      </c>
    </row>
    <row r="11" spans="1:12" ht="34.5" customHeight="1">
      <c r="B11" s="291" t="s">
        <v>329</v>
      </c>
      <c r="C11" s="295" t="s">
        <v>521</v>
      </c>
      <c r="D11" s="184">
        <v>9</v>
      </c>
      <c r="E11" s="279">
        <v>8.882005899705014</v>
      </c>
      <c r="F11" s="280">
        <v>6.2974077480639075</v>
      </c>
      <c r="G11" s="281">
        <v>316.89999999999998</v>
      </c>
      <c r="H11" s="281">
        <v>59.3</v>
      </c>
      <c r="I11" s="281">
        <v>333.15793937991845</v>
      </c>
      <c r="J11" s="306">
        <v>55.595630292907359</v>
      </c>
      <c r="K11" s="309" t="s">
        <v>351</v>
      </c>
      <c r="L11" s="310" t="s">
        <v>352</v>
      </c>
    </row>
    <row r="12" spans="1:12" ht="34.5" customHeight="1">
      <c r="B12" s="291" t="s">
        <v>330</v>
      </c>
      <c r="C12" s="295" t="s">
        <v>522</v>
      </c>
      <c r="D12" s="184">
        <v>9</v>
      </c>
      <c r="E12" s="279">
        <v>8.9746755302310852</v>
      </c>
      <c r="F12" s="280">
        <v>2.9011873353890807</v>
      </c>
      <c r="G12" s="281">
        <v>323.7</v>
      </c>
      <c r="H12" s="281">
        <v>55.8</v>
      </c>
      <c r="I12" s="281">
        <v>327.20325745603981</v>
      </c>
      <c r="J12" s="306">
        <v>57.391134510271442</v>
      </c>
      <c r="K12" s="309" t="s">
        <v>359</v>
      </c>
      <c r="L12" s="310" t="s">
        <v>360</v>
      </c>
    </row>
    <row r="13" spans="1:12" ht="34.5" customHeight="1">
      <c r="B13" s="291" t="s">
        <v>341</v>
      </c>
      <c r="C13" s="295" t="s">
        <v>523</v>
      </c>
      <c r="D13" s="184">
        <v>10</v>
      </c>
      <c r="E13" s="279">
        <v>9.9752475247524757</v>
      </c>
      <c r="F13" s="280">
        <v>2.5368341623966617</v>
      </c>
      <c r="G13" s="281">
        <v>333</v>
      </c>
      <c r="H13" s="281">
        <v>49.2</v>
      </c>
      <c r="I13" s="281">
        <v>337.51777527776204</v>
      </c>
      <c r="J13" s="306">
        <v>53.05846494618752</v>
      </c>
      <c r="K13" s="309" t="s">
        <v>353</v>
      </c>
      <c r="L13" s="310" t="s">
        <v>361</v>
      </c>
    </row>
    <row r="14" spans="1:12" ht="34.5" customHeight="1">
      <c r="B14" s="291" t="s">
        <v>332</v>
      </c>
      <c r="C14" s="295" t="s">
        <v>527</v>
      </c>
      <c r="D14" s="184">
        <v>10</v>
      </c>
      <c r="E14" s="279">
        <v>9.9589041095890405</v>
      </c>
      <c r="F14" s="280">
        <v>3.2716101675944484</v>
      </c>
      <c r="G14" s="281">
        <v>353.8</v>
      </c>
      <c r="H14" s="281">
        <v>52.3</v>
      </c>
      <c r="I14" s="377">
        <v>343</v>
      </c>
      <c r="J14" s="378">
        <v>53</v>
      </c>
      <c r="K14" s="311" t="s">
        <v>4</v>
      </c>
      <c r="L14" s="310" t="s">
        <v>354</v>
      </c>
    </row>
    <row r="15" spans="1:12" ht="34.5" customHeight="1">
      <c r="B15" s="291" t="s">
        <v>339</v>
      </c>
      <c r="C15" s="295" t="s">
        <v>528</v>
      </c>
      <c r="D15" s="184">
        <v>7</v>
      </c>
      <c r="E15" s="279">
        <v>6.9811202013845186</v>
      </c>
      <c r="F15" s="280">
        <v>3.3913566157491251</v>
      </c>
      <c r="G15" s="281">
        <v>344.6</v>
      </c>
      <c r="H15" s="281">
        <v>48.4</v>
      </c>
      <c r="I15" s="281">
        <v>338.6154223270961</v>
      </c>
      <c r="J15" s="306">
        <v>54.18500561725142</v>
      </c>
      <c r="K15" s="309" t="s">
        <v>355</v>
      </c>
      <c r="L15" s="310" t="s">
        <v>365</v>
      </c>
    </row>
    <row r="16" spans="1:12">
      <c r="B16" s="282"/>
      <c r="C16" s="282"/>
      <c r="D16" s="184"/>
      <c r="E16" s="279"/>
      <c r="F16" s="280"/>
      <c r="J16" s="281"/>
    </row>
    <row r="17" spans="1:13">
      <c r="B17" s="282"/>
      <c r="C17" s="282"/>
      <c r="D17" s="184"/>
      <c r="E17" s="279"/>
      <c r="F17" s="280"/>
      <c r="J17" s="281"/>
    </row>
    <row r="18" spans="1:13">
      <c r="A18" s="284" t="s">
        <v>327</v>
      </c>
      <c r="C18" s="284"/>
      <c r="D18" s="184"/>
      <c r="E18" s="279"/>
      <c r="F18" s="280"/>
      <c r="J18" s="281"/>
    </row>
    <row r="19" spans="1:13" ht="34.5" customHeight="1" thickBot="1">
      <c r="B19" s="290" t="s">
        <v>325</v>
      </c>
      <c r="C19" s="285" t="s">
        <v>187</v>
      </c>
      <c r="D19" s="286" t="s">
        <v>188</v>
      </c>
      <c r="E19" s="287" t="s">
        <v>189</v>
      </c>
      <c r="F19" s="288" t="s">
        <v>190</v>
      </c>
      <c r="G19" s="289" t="s">
        <v>191</v>
      </c>
      <c r="H19" s="289" t="s">
        <v>356</v>
      </c>
      <c r="I19" s="289" t="s">
        <v>192</v>
      </c>
      <c r="J19" s="289" t="s">
        <v>193</v>
      </c>
      <c r="K19" s="305" t="s">
        <v>358</v>
      </c>
      <c r="L19" s="308" t="s">
        <v>347</v>
      </c>
    </row>
    <row r="20" spans="1:13" ht="34.5" customHeight="1" thickTop="1">
      <c r="B20" s="291" t="s">
        <v>331</v>
      </c>
      <c r="C20" s="295" t="s">
        <v>519</v>
      </c>
      <c r="D20" s="184">
        <v>7</v>
      </c>
      <c r="E20" s="279">
        <v>6.9940558747770956</v>
      </c>
      <c r="F20" s="280">
        <v>1.9009613425139258</v>
      </c>
      <c r="G20" s="281">
        <v>357.9</v>
      </c>
      <c r="H20" s="281">
        <v>62.9</v>
      </c>
      <c r="I20" s="281">
        <v>359</v>
      </c>
      <c r="J20" s="306">
        <v>53.618515301152087</v>
      </c>
      <c r="K20" s="309" t="s">
        <v>349</v>
      </c>
      <c r="L20" s="310" t="s">
        <v>350</v>
      </c>
    </row>
    <row r="21" spans="1:13" ht="34.5" customHeight="1">
      <c r="B21" s="291" t="s">
        <v>329</v>
      </c>
      <c r="C21" s="295" t="s">
        <v>521</v>
      </c>
      <c r="D21" s="184">
        <v>9</v>
      </c>
      <c r="E21" s="279">
        <v>8.9503414028553685</v>
      </c>
      <c r="F21" s="280">
        <v>4.0685273853113033</v>
      </c>
      <c r="G21" s="281">
        <v>349.6</v>
      </c>
      <c r="H21" s="281">
        <v>64.5</v>
      </c>
      <c r="I21" s="281">
        <v>1.9083946372979739</v>
      </c>
      <c r="J21" s="306">
        <v>56.02836138104233</v>
      </c>
      <c r="K21" s="309" t="s">
        <v>351</v>
      </c>
      <c r="L21" s="310" t="s">
        <v>352</v>
      </c>
    </row>
    <row r="22" spans="1:13" ht="34.5" customHeight="1">
      <c r="B22" s="291" t="s">
        <v>330</v>
      </c>
      <c r="C22" s="295" t="s">
        <v>522</v>
      </c>
      <c r="D22" s="184">
        <v>10</v>
      </c>
      <c r="E22" s="279">
        <v>9.9888544891640869</v>
      </c>
      <c r="F22" s="280">
        <v>1.7010505586364795</v>
      </c>
      <c r="G22" s="281">
        <v>357.8</v>
      </c>
      <c r="H22" s="281">
        <v>57.1</v>
      </c>
      <c r="I22" s="281">
        <v>2.1364137178323546</v>
      </c>
      <c r="J22" s="306">
        <v>57.101557372938458</v>
      </c>
      <c r="K22" s="309" t="s">
        <v>359</v>
      </c>
      <c r="L22" s="310" t="s">
        <v>360</v>
      </c>
    </row>
    <row r="23" spans="1:13" ht="34.5" customHeight="1">
      <c r="B23" s="291" t="s">
        <v>341</v>
      </c>
      <c r="C23" s="295" t="s">
        <v>523</v>
      </c>
      <c r="D23" s="184">
        <v>10</v>
      </c>
      <c r="E23" s="279">
        <v>9.9889516327031664</v>
      </c>
      <c r="F23" s="280">
        <v>1.69361243429682</v>
      </c>
      <c r="G23" s="281">
        <v>353.6</v>
      </c>
      <c r="H23" s="281">
        <v>55.5</v>
      </c>
      <c r="I23" s="281">
        <v>0.9177390506138039</v>
      </c>
      <c r="J23" s="306">
        <v>57.716514727607453</v>
      </c>
      <c r="K23" s="309" t="s">
        <v>353</v>
      </c>
      <c r="L23" s="310" t="s">
        <v>361</v>
      </c>
    </row>
    <row r="24" spans="1:13" ht="34.5" customHeight="1">
      <c r="B24" s="291" t="s">
        <v>340</v>
      </c>
      <c r="C24" s="295" t="s">
        <v>524</v>
      </c>
      <c r="D24" s="184">
        <v>8</v>
      </c>
      <c r="E24" s="279">
        <v>7.9889659520807061</v>
      </c>
      <c r="F24" s="280">
        <v>2.2009435856940853</v>
      </c>
      <c r="G24" s="281">
        <v>3.2</v>
      </c>
      <c r="H24" s="281">
        <v>50.4</v>
      </c>
      <c r="I24" s="281">
        <v>0</v>
      </c>
      <c r="J24" s="306">
        <v>57.460304784642751</v>
      </c>
      <c r="K24" s="309" t="s">
        <v>355</v>
      </c>
      <c r="L24" s="310" t="s">
        <v>365</v>
      </c>
    </row>
    <row r="25" spans="1:13" ht="27" customHeight="1">
      <c r="B25" s="185"/>
      <c r="C25" s="295"/>
      <c r="D25" s="184"/>
      <c r="E25" s="279"/>
      <c r="F25" s="280"/>
      <c r="J25" s="306"/>
      <c r="K25" s="309"/>
      <c r="L25" s="309"/>
    </row>
    <row r="26" spans="1:13">
      <c r="B26" s="282"/>
      <c r="C26" s="282"/>
      <c r="D26" s="184"/>
      <c r="E26" s="279"/>
      <c r="F26" s="280"/>
      <c r="J26" s="281"/>
    </row>
    <row r="27" spans="1:13">
      <c r="A27" s="284" t="s">
        <v>328</v>
      </c>
      <c r="C27" s="284"/>
      <c r="D27" s="184"/>
      <c r="E27" s="279"/>
      <c r="F27" s="280"/>
      <c r="J27" s="281"/>
    </row>
    <row r="28" spans="1:13" ht="34.5" customHeight="1" thickBot="1">
      <c r="B28" s="290" t="s">
        <v>333</v>
      </c>
      <c r="C28" s="286" t="s">
        <v>325</v>
      </c>
      <c r="D28" s="285" t="s">
        <v>187</v>
      </c>
      <c r="E28" s="286" t="s">
        <v>188</v>
      </c>
      <c r="F28" s="287" t="s">
        <v>189</v>
      </c>
      <c r="G28" s="288" t="s">
        <v>190</v>
      </c>
      <c r="H28" s="289" t="s">
        <v>191</v>
      </c>
      <c r="I28" s="289" t="s">
        <v>356</v>
      </c>
      <c r="J28" s="289" t="s">
        <v>192</v>
      </c>
      <c r="K28" s="289" t="s">
        <v>193</v>
      </c>
      <c r="L28" s="305" t="s">
        <v>358</v>
      </c>
      <c r="M28" s="308" t="s">
        <v>347</v>
      </c>
    </row>
    <row r="29" spans="1:13" ht="34.5" customHeight="1" thickTop="1">
      <c r="B29" s="291" t="s">
        <v>334</v>
      </c>
      <c r="C29" s="292" t="s">
        <v>342</v>
      </c>
      <c r="D29" s="295" t="s">
        <v>525</v>
      </c>
      <c r="E29" s="184">
        <v>10</v>
      </c>
      <c r="F29" s="279">
        <v>9.9836035707779196</v>
      </c>
      <c r="G29" s="280">
        <v>2.0637808546043912</v>
      </c>
      <c r="H29" s="281">
        <v>346.4</v>
      </c>
      <c r="I29" s="281">
        <v>69.2</v>
      </c>
      <c r="J29" s="375">
        <v>326</v>
      </c>
      <c r="K29" s="376">
        <v>69.2</v>
      </c>
      <c r="L29" s="311" t="s">
        <v>4</v>
      </c>
      <c r="M29" s="310" t="s">
        <v>354</v>
      </c>
    </row>
    <row r="30" spans="1:13" ht="34.5" customHeight="1">
      <c r="B30" s="291" t="s">
        <v>336</v>
      </c>
      <c r="C30" s="185" t="s">
        <v>88</v>
      </c>
      <c r="D30" s="295" t="s">
        <v>526</v>
      </c>
      <c r="E30" s="184">
        <v>10</v>
      </c>
      <c r="F30" s="279">
        <v>9.9324324324324316</v>
      </c>
      <c r="G30" s="280">
        <v>4.2009522268090862</v>
      </c>
      <c r="H30" s="281">
        <v>8.4</v>
      </c>
      <c r="I30" s="281">
        <v>62.7</v>
      </c>
      <c r="J30" s="293">
        <v>8.3999999999999062</v>
      </c>
      <c r="K30" s="307">
        <v>62.7</v>
      </c>
      <c r="L30" s="400" t="s">
        <v>4</v>
      </c>
      <c r="M30" s="310" t="s">
        <v>362</v>
      </c>
    </row>
    <row r="31" spans="1:13" ht="34.5" customHeight="1">
      <c r="B31" s="291" t="s">
        <v>337</v>
      </c>
      <c r="C31" s="185" t="s">
        <v>329</v>
      </c>
      <c r="D31" s="295" t="s">
        <v>521</v>
      </c>
      <c r="E31" s="184">
        <v>19</v>
      </c>
      <c r="F31" s="279">
        <v>18.681978798586574</v>
      </c>
      <c r="G31" s="280">
        <v>4.4998860429591865</v>
      </c>
      <c r="H31" s="281">
        <v>194.1</v>
      </c>
      <c r="I31" s="281">
        <v>-77.3</v>
      </c>
      <c r="J31" s="281">
        <v>203.76460058050046</v>
      </c>
      <c r="K31" s="306">
        <v>-66.773142855445968</v>
      </c>
      <c r="L31" s="309" t="s">
        <v>351</v>
      </c>
      <c r="M31" s="310" t="s">
        <v>352</v>
      </c>
    </row>
    <row r="32" spans="1:13" ht="34.5" customHeight="1">
      <c r="B32" s="291" t="s">
        <v>338</v>
      </c>
      <c r="C32" s="185" t="s">
        <v>331</v>
      </c>
      <c r="D32" s="295" t="s">
        <v>519</v>
      </c>
      <c r="E32" s="184">
        <v>11</v>
      </c>
      <c r="F32" s="279">
        <v>10.951076320939334</v>
      </c>
      <c r="G32" s="280">
        <v>3.2012080522081408</v>
      </c>
      <c r="H32" s="281">
        <v>321</v>
      </c>
      <c r="I32" s="281">
        <v>58</v>
      </c>
      <c r="J32" s="281">
        <v>329.45980911154413</v>
      </c>
      <c r="K32" s="306">
        <v>50.839666421850986</v>
      </c>
      <c r="L32" s="309" t="s">
        <v>349</v>
      </c>
      <c r="M32" s="310" t="s">
        <v>350</v>
      </c>
    </row>
    <row r="34" spans="1:1" ht="15">
      <c r="A34" s="294" t="s">
        <v>346</v>
      </c>
    </row>
    <row r="35" spans="1:1">
      <c r="A35" s="294" t="s">
        <v>335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"/>
  <sheetViews>
    <sheetView zoomScale="80" zoomScaleNormal="80" workbookViewId="0">
      <selection activeCell="AC21" sqref="AC21"/>
    </sheetView>
  </sheetViews>
  <sheetFormatPr defaultColWidth="8.81640625" defaultRowHeight="12.5"/>
  <cols>
    <col min="1" max="1" width="12.1796875" style="215" customWidth="1"/>
    <col min="2" max="2" width="9.81640625" style="260" customWidth="1"/>
    <col min="3" max="6" width="9.81640625" style="261" customWidth="1"/>
    <col min="7" max="7" width="9.81640625" style="260" customWidth="1"/>
    <col min="8" max="8" width="9.81640625" style="261" customWidth="1"/>
    <col min="9" max="9" width="9.81640625" style="215" customWidth="1"/>
    <col min="10" max="10" width="9.81640625" style="261" customWidth="1"/>
    <col min="11" max="11" width="9.81640625" style="262" customWidth="1"/>
    <col min="12" max="12" width="9.81640625" style="261" customWidth="1"/>
    <col min="13" max="13" width="9.81640625" style="215" customWidth="1"/>
    <col min="14" max="14" width="9.81640625" style="261" customWidth="1"/>
    <col min="15" max="18" width="9.81640625" style="263" customWidth="1"/>
    <col min="19" max="22" width="9.81640625" style="261" customWidth="1"/>
    <col min="23" max="23" width="9.81640625" style="263" customWidth="1"/>
    <col min="24" max="24" width="12" style="263" customWidth="1"/>
    <col min="25" max="25" width="9.1796875" style="264" customWidth="1"/>
    <col min="26" max="26" width="9.1796875" style="215" customWidth="1"/>
    <col min="27" max="255" width="9.1796875" style="215"/>
    <col min="256" max="256" width="53.36328125" style="215" bestFit="1" customWidth="1"/>
    <col min="257" max="263" width="8.81640625" style="215" customWidth="1"/>
    <col min="264" max="264" width="9.1796875" style="215"/>
    <col min="265" max="267" width="8.81640625" style="215" customWidth="1"/>
    <col min="268" max="268" width="9.1796875" style="215"/>
    <col min="269" max="269" width="8.81640625" style="215" customWidth="1"/>
    <col min="270" max="275" width="9.1796875" style="215" bestFit="1" customWidth="1"/>
    <col min="276" max="276" width="9.81640625" style="215" bestFit="1" customWidth="1"/>
    <col min="277" max="278" width="9.1796875" style="215" bestFit="1" customWidth="1"/>
    <col min="279" max="279" width="11" style="215" bestFit="1" customWidth="1"/>
    <col min="280" max="511" width="9.1796875" style="215"/>
    <col min="512" max="512" width="53.36328125" style="215" bestFit="1" customWidth="1"/>
    <col min="513" max="519" width="8.81640625" style="215" customWidth="1"/>
    <col min="520" max="520" width="9.1796875" style="215"/>
    <col min="521" max="523" width="8.81640625" style="215" customWidth="1"/>
    <col min="524" max="524" width="9.1796875" style="215"/>
    <col min="525" max="525" width="8.81640625" style="215" customWidth="1"/>
    <col min="526" max="531" width="9.1796875" style="215" bestFit="1" customWidth="1"/>
    <col min="532" max="532" width="9.81640625" style="215" bestFit="1" customWidth="1"/>
    <col min="533" max="534" width="9.1796875" style="215" bestFit="1" customWidth="1"/>
    <col min="535" max="535" width="11" style="215" bestFit="1" customWidth="1"/>
    <col min="536" max="767" width="9.1796875" style="215"/>
    <col min="768" max="768" width="53.36328125" style="215" bestFit="1" customWidth="1"/>
    <col min="769" max="775" width="8.81640625" style="215" customWidth="1"/>
    <col min="776" max="776" width="9.1796875" style="215"/>
    <col min="777" max="779" width="8.81640625" style="215" customWidth="1"/>
    <col min="780" max="780" width="9.1796875" style="215"/>
    <col min="781" max="781" width="8.81640625" style="215" customWidth="1"/>
    <col min="782" max="787" width="9.1796875" style="215" bestFit="1" customWidth="1"/>
    <col min="788" max="788" width="9.81640625" style="215" bestFit="1" customWidth="1"/>
    <col min="789" max="790" width="9.1796875" style="215" bestFit="1" customWidth="1"/>
    <col min="791" max="791" width="11" style="215" bestFit="1" customWidth="1"/>
    <col min="792" max="1023" width="9.1796875" style="215"/>
    <col min="1024" max="1024" width="53.36328125" style="215" bestFit="1" customWidth="1"/>
    <col min="1025" max="1031" width="8.81640625" style="215" customWidth="1"/>
    <col min="1032" max="1032" width="9.1796875" style="215"/>
    <col min="1033" max="1035" width="8.81640625" style="215" customWidth="1"/>
    <col min="1036" max="1036" width="9.1796875" style="215"/>
    <col min="1037" max="1037" width="8.81640625" style="215" customWidth="1"/>
    <col min="1038" max="1043" width="9.1796875" style="215" bestFit="1" customWidth="1"/>
    <col min="1044" max="1044" width="9.81640625" style="215" bestFit="1" customWidth="1"/>
    <col min="1045" max="1046" width="9.1796875" style="215" bestFit="1" customWidth="1"/>
    <col min="1047" max="1047" width="11" style="215" bestFit="1" customWidth="1"/>
    <col min="1048" max="1279" width="9.1796875" style="215"/>
    <col min="1280" max="1280" width="53.36328125" style="215" bestFit="1" customWidth="1"/>
    <col min="1281" max="1287" width="8.81640625" style="215" customWidth="1"/>
    <col min="1288" max="1288" width="9.1796875" style="215"/>
    <col min="1289" max="1291" width="8.81640625" style="215" customWidth="1"/>
    <col min="1292" max="1292" width="9.1796875" style="215"/>
    <col min="1293" max="1293" width="8.81640625" style="215" customWidth="1"/>
    <col min="1294" max="1299" width="9.1796875" style="215" bestFit="1" customWidth="1"/>
    <col min="1300" max="1300" width="9.81640625" style="215" bestFit="1" customWidth="1"/>
    <col min="1301" max="1302" width="9.1796875" style="215" bestFit="1" customWidth="1"/>
    <col min="1303" max="1303" width="11" style="215" bestFit="1" customWidth="1"/>
    <col min="1304" max="1535" width="9.1796875" style="215"/>
    <col min="1536" max="1536" width="53.36328125" style="215" bestFit="1" customWidth="1"/>
    <col min="1537" max="1543" width="8.81640625" style="215" customWidth="1"/>
    <col min="1544" max="1544" width="9.1796875" style="215"/>
    <col min="1545" max="1547" width="8.81640625" style="215" customWidth="1"/>
    <col min="1548" max="1548" width="9.1796875" style="215"/>
    <col min="1549" max="1549" width="8.81640625" style="215" customWidth="1"/>
    <col min="1550" max="1555" width="9.1796875" style="215" bestFit="1" customWidth="1"/>
    <col min="1556" max="1556" width="9.81640625" style="215" bestFit="1" customWidth="1"/>
    <col min="1557" max="1558" width="9.1796875" style="215" bestFit="1" customWidth="1"/>
    <col min="1559" max="1559" width="11" style="215" bestFit="1" customWidth="1"/>
    <col min="1560" max="1791" width="9.1796875" style="215"/>
    <col min="1792" max="1792" width="53.36328125" style="215" bestFit="1" customWidth="1"/>
    <col min="1793" max="1799" width="8.81640625" style="215" customWidth="1"/>
    <col min="1800" max="1800" width="9.1796875" style="215"/>
    <col min="1801" max="1803" width="8.81640625" style="215" customWidth="1"/>
    <col min="1804" max="1804" width="9.1796875" style="215"/>
    <col min="1805" max="1805" width="8.81640625" style="215" customWidth="1"/>
    <col min="1806" max="1811" width="9.1796875" style="215" bestFit="1" customWidth="1"/>
    <col min="1812" max="1812" width="9.81640625" style="215" bestFit="1" customWidth="1"/>
    <col min="1813" max="1814" width="9.1796875" style="215" bestFit="1" customWidth="1"/>
    <col min="1815" max="1815" width="11" style="215" bestFit="1" customWidth="1"/>
    <col min="1816" max="2047" width="9.1796875" style="215"/>
    <col min="2048" max="2048" width="53.36328125" style="215" bestFit="1" customWidth="1"/>
    <col min="2049" max="2055" width="8.81640625" style="215" customWidth="1"/>
    <col min="2056" max="2056" width="9.1796875" style="215"/>
    <col min="2057" max="2059" width="8.81640625" style="215" customWidth="1"/>
    <col min="2060" max="2060" width="9.1796875" style="215"/>
    <col min="2061" max="2061" width="8.81640625" style="215" customWidth="1"/>
    <col min="2062" max="2067" width="9.1796875" style="215" bestFit="1" customWidth="1"/>
    <col min="2068" max="2068" width="9.81640625" style="215" bestFit="1" customWidth="1"/>
    <col min="2069" max="2070" width="9.1796875" style="215" bestFit="1" customWidth="1"/>
    <col min="2071" max="2071" width="11" style="215" bestFit="1" customWidth="1"/>
    <col min="2072" max="2303" width="9.1796875" style="215"/>
    <col min="2304" max="2304" width="53.36328125" style="215" bestFit="1" customWidth="1"/>
    <col min="2305" max="2311" width="8.81640625" style="215" customWidth="1"/>
    <col min="2312" max="2312" width="9.1796875" style="215"/>
    <col min="2313" max="2315" width="8.81640625" style="215" customWidth="1"/>
    <col min="2316" max="2316" width="9.1796875" style="215"/>
    <col min="2317" max="2317" width="8.81640625" style="215" customWidth="1"/>
    <col min="2318" max="2323" width="9.1796875" style="215" bestFit="1" customWidth="1"/>
    <col min="2324" max="2324" width="9.81640625" style="215" bestFit="1" customWidth="1"/>
    <col min="2325" max="2326" width="9.1796875" style="215" bestFit="1" customWidth="1"/>
    <col min="2327" max="2327" width="11" style="215" bestFit="1" customWidth="1"/>
    <col min="2328" max="2559" width="9.1796875" style="215"/>
    <col min="2560" max="2560" width="53.36328125" style="215" bestFit="1" customWidth="1"/>
    <col min="2561" max="2567" width="8.81640625" style="215" customWidth="1"/>
    <col min="2568" max="2568" width="9.1796875" style="215"/>
    <col min="2569" max="2571" width="8.81640625" style="215" customWidth="1"/>
    <col min="2572" max="2572" width="9.1796875" style="215"/>
    <col min="2573" max="2573" width="8.81640625" style="215" customWidth="1"/>
    <col min="2574" max="2579" width="9.1796875" style="215" bestFit="1" customWidth="1"/>
    <col min="2580" max="2580" width="9.81640625" style="215" bestFit="1" customWidth="1"/>
    <col min="2581" max="2582" width="9.1796875" style="215" bestFit="1" customWidth="1"/>
    <col min="2583" max="2583" width="11" style="215" bestFit="1" customWidth="1"/>
    <col min="2584" max="2815" width="9.1796875" style="215"/>
    <col min="2816" max="2816" width="53.36328125" style="215" bestFit="1" customWidth="1"/>
    <col min="2817" max="2823" width="8.81640625" style="215" customWidth="1"/>
    <col min="2824" max="2824" width="9.1796875" style="215"/>
    <col min="2825" max="2827" width="8.81640625" style="215" customWidth="1"/>
    <col min="2828" max="2828" width="9.1796875" style="215"/>
    <col min="2829" max="2829" width="8.81640625" style="215" customWidth="1"/>
    <col min="2830" max="2835" width="9.1796875" style="215" bestFit="1" customWidth="1"/>
    <col min="2836" max="2836" width="9.81640625" style="215" bestFit="1" customWidth="1"/>
    <col min="2837" max="2838" width="9.1796875" style="215" bestFit="1" customWidth="1"/>
    <col min="2839" max="2839" width="11" style="215" bestFit="1" customWidth="1"/>
    <col min="2840" max="3071" width="9.1796875" style="215"/>
    <col min="3072" max="3072" width="53.36328125" style="215" bestFit="1" customWidth="1"/>
    <col min="3073" max="3079" width="8.81640625" style="215" customWidth="1"/>
    <col min="3080" max="3080" width="9.1796875" style="215"/>
    <col min="3081" max="3083" width="8.81640625" style="215" customWidth="1"/>
    <col min="3084" max="3084" width="9.1796875" style="215"/>
    <col min="3085" max="3085" width="8.81640625" style="215" customWidth="1"/>
    <col min="3086" max="3091" width="9.1796875" style="215" bestFit="1" customWidth="1"/>
    <col min="3092" max="3092" width="9.81640625" style="215" bestFit="1" customWidth="1"/>
    <col min="3093" max="3094" width="9.1796875" style="215" bestFit="1" customWidth="1"/>
    <col min="3095" max="3095" width="11" style="215" bestFit="1" customWidth="1"/>
    <col min="3096" max="3327" width="9.1796875" style="215"/>
    <col min="3328" max="3328" width="53.36328125" style="215" bestFit="1" customWidth="1"/>
    <col min="3329" max="3335" width="8.81640625" style="215" customWidth="1"/>
    <col min="3336" max="3336" width="9.1796875" style="215"/>
    <col min="3337" max="3339" width="8.81640625" style="215" customWidth="1"/>
    <col min="3340" max="3340" width="9.1796875" style="215"/>
    <col min="3341" max="3341" width="8.81640625" style="215" customWidth="1"/>
    <col min="3342" max="3347" width="9.1796875" style="215" bestFit="1" customWidth="1"/>
    <col min="3348" max="3348" width="9.81640625" style="215" bestFit="1" customWidth="1"/>
    <col min="3349" max="3350" width="9.1796875" style="215" bestFit="1" customWidth="1"/>
    <col min="3351" max="3351" width="11" style="215" bestFit="1" customWidth="1"/>
    <col min="3352" max="3583" width="9.1796875" style="215"/>
    <col min="3584" max="3584" width="53.36328125" style="215" bestFit="1" customWidth="1"/>
    <col min="3585" max="3591" width="8.81640625" style="215" customWidth="1"/>
    <col min="3592" max="3592" width="9.1796875" style="215"/>
    <col min="3593" max="3595" width="8.81640625" style="215" customWidth="1"/>
    <col min="3596" max="3596" width="9.1796875" style="215"/>
    <col min="3597" max="3597" width="8.81640625" style="215" customWidth="1"/>
    <col min="3598" max="3603" width="9.1796875" style="215" bestFit="1" customWidth="1"/>
    <col min="3604" max="3604" width="9.81640625" style="215" bestFit="1" customWidth="1"/>
    <col min="3605" max="3606" width="9.1796875" style="215" bestFit="1" customWidth="1"/>
    <col min="3607" max="3607" width="11" style="215" bestFit="1" customWidth="1"/>
    <col min="3608" max="3839" width="9.1796875" style="215"/>
    <col min="3840" max="3840" width="53.36328125" style="215" bestFit="1" customWidth="1"/>
    <col min="3841" max="3847" width="8.81640625" style="215" customWidth="1"/>
    <col min="3848" max="3848" width="9.1796875" style="215"/>
    <col min="3849" max="3851" width="8.81640625" style="215" customWidth="1"/>
    <col min="3852" max="3852" width="9.1796875" style="215"/>
    <col min="3853" max="3853" width="8.81640625" style="215" customWidth="1"/>
    <col min="3854" max="3859" width="9.1796875" style="215" bestFit="1" customWidth="1"/>
    <col min="3860" max="3860" width="9.81640625" style="215" bestFit="1" customWidth="1"/>
    <col min="3861" max="3862" width="9.1796875" style="215" bestFit="1" customWidth="1"/>
    <col min="3863" max="3863" width="11" style="215" bestFit="1" customWidth="1"/>
    <col min="3864" max="4095" width="9.1796875" style="215"/>
    <col min="4096" max="4096" width="53.36328125" style="215" bestFit="1" customWidth="1"/>
    <col min="4097" max="4103" width="8.81640625" style="215" customWidth="1"/>
    <col min="4104" max="4104" width="9.1796875" style="215"/>
    <col min="4105" max="4107" width="8.81640625" style="215" customWidth="1"/>
    <col min="4108" max="4108" width="9.1796875" style="215"/>
    <col min="4109" max="4109" width="8.81640625" style="215" customWidth="1"/>
    <col min="4110" max="4115" width="9.1796875" style="215" bestFit="1" customWidth="1"/>
    <col min="4116" max="4116" width="9.81640625" style="215" bestFit="1" customWidth="1"/>
    <col min="4117" max="4118" width="9.1796875" style="215" bestFit="1" customWidth="1"/>
    <col min="4119" max="4119" width="11" style="215" bestFit="1" customWidth="1"/>
    <col min="4120" max="4351" width="9.1796875" style="215"/>
    <col min="4352" max="4352" width="53.36328125" style="215" bestFit="1" customWidth="1"/>
    <col min="4353" max="4359" width="8.81640625" style="215" customWidth="1"/>
    <col min="4360" max="4360" width="9.1796875" style="215"/>
    <col min="4361" max="4363" width="8.81640625" style="215" customWidth="1"/>
    <col min="4364" max="4364" width="9.1796875" style="215"/>
    <col min="4365" max="4365" width="8.81640625" style="215" customWidth="1"/>
    <col min="4366" max="4371" width="9.1796875" style="215" bestFit="1" customWidth="1"/>
    <col min="4372" max="4372" width="9.81640625" style="215" bestFit="1" customWidth="1"/>
    <col min="4373" max="4374" width="9.1796875" style="215" bestFit="1" customWidth="1"/>
    <col min="4375" max="4375" width="11" style="215" bestFit="1" customWidth="1"/>
    <col min="4376" max="4607" width="9.1796875" style="215"/>
    <col min="4608" max="4608" width="53.36328125" style="215" bestFit="1" customWidth="1"/>
    <col min="4609" max="4615" width="8.81640625" style="215" customWidth="1"/>
    <col min="4616" max="4616" width="9.1796875" style="215"/>
    <col min="4617" max="4619" width="8.81640625" style="215" customWidth="1"/>
    <col min="4620" max="4620" width="9.1796875" style="215"/>
    <col min="4621" max="4621" width="8.81640625" style="215" customWidth="1"/>
    <col min="4622" max="4627" width="9.1796875" style="215" bestFit="1" customWidth="1"/>
    <col min="4628" max="4628" width="9.81640625" style="215" bestFit="1" customWidth="1"/>
    <col min="4629" max="4630" width="9.1796875" style="215" bestFit="1" customWidth="1"/>
    <col min="4631" max="4631" width="11" style="215" bestFit="1" customWidth="1"/>
    <col min="4632" max="4863" width="9.1796875" style="215"/>
    <col min="4864" max="4864" width="53.36328125" style="215" bestFit="1" customWidth="1"/>
    <col min="4865" max="4871" width="8.81640625" style="215" customWidth="1"/>
    <col min="4872" max="4872" width="9.1796875" style="215"/>
    <col min="4873" max="4875" width="8.81640625" style="215" customWidth="1"/>
    <col min="4876" max="4876" width="9.1796875" style="215"/>
    <col min="4877" max="4877" width="8.81640625" style="215" customWidth="1"/>
    <col min="4878" max="4883" width="9.1796875" style="215" bestFit="1" customWidth="1"/>
    <col min="4884" max="4884" width="9.81640625" style="215" bestFit="1" customWidth="1"/>
    <col min="4885" max="4886" width="9.1796875" style="215" bestFit="1" customWidth="1"/>
    <col min="4887" max="4887" width="11" style="215" bestFit="1" customWidth="1"/>
    <col min="4888" max="5119" width="9.1796875" style="215"/>
    <col min="5120" max="5120" width="53.36328125" style="215" bestFit="1" customWidth="1"/>
    <col min="5121" max="5127" width="8.81640625" style="215" customWidth="1"/>
    <col min="5128" max="5128" width="9.1796875" style="215"/>
    <col min="5129" max="5131" width="8.81640625" style="215" customWidth="1"/>
    <col min="5132" max="5132" width="9.1796875" style="215"/>
    <col min="5133" max="5133" width="8.81640625" style="215" customWidth="1"/>
    <col min="5134" max="5139" width="9.1796875" style="215" bestFit="1" customWidth="1"/>
    <col min="5140" max="5140" width="9.81640625" style="215" bestFit="1" customWidth="1"/>
    <col min="5141" max="5142" width="9.1796875" style="215" bestFit="1" customWidth="1"/>
    <col min="5143" max="5143" width="11" style="215" bestFit="1" customWidth="1"/>
    <col min="5144" max="5375" width="9.1796875" style="215"/>
    <col min="5376" max="5376" width="53.36328125" style="215" bestFit="1" customWidth="1"/>
    <col min="5377" max="5383" width="8.81640625" style="215" customWidth="1"/>
    <col min="5384" max="5384" width="9.1796875" style="215"/>
    <col min="5385" max="5387" width="8.81640625" style="215" customWidth="1"/>
    <col min="5388" max="5388" width="9.1796875" style="215"/>
    <col min="5389" max="5389" width="8.81640625" style="215" customWidth="1"/>
    <col min="5390" max="5395" width="9.1796875" style="215" bestFit="1" customWidth="1"/>
    <col min="5396" max="5396" width="9.81640625" style="215" bestFit="1" customWidth="1"/>
    <col min="5397" max="5398" width="9.1796875" style="215" bestFit="1" customWidth="1"/>
    <col min="5399" max="5399" width="11" style="215" bestFit="1" customWidth="1"/>
    <col min="5400" max="5631" width="9.1796875" style="215"/>
    <col min="5632" max="5632" width="53.36328125" style="215" bestFit="1" customWidth="1"/>
    <col min="5633" max="5639" width="8.81640625" style="215" customWidth="1"/>
    <col min="5640" max="5640" width="9.1796875" style="215"/>
    <col min="5641" max="5643" width="8.81640625" style="215" customWidth="1"/>
    <col min="5644" max="5644" width="9.1796875" style="215"/>
    <col min="5645" max="5645" width="8.81640625" style="215" customWidth="1"/>
    <col min="5646" max="5651" width="9.1796875" style="215" bestFit="1" customWidth="1"/>
    <col min="5652" max="5652" width="9.81640625" style="215" bestFit="1" customWidth="1"/>
    <col min="5653" max="5654" width="9.1796875" style="215" bestFit="1" customWidth="1"/>
    <col min="5655" max="5655" width="11" style="215" bestFit="1" customWidth="1"/>
    <col min="5656" max="5887" width="9.1796875" style="215"/>
    <col min="5888" max="5888" width="53.36328125" style="215" bestFit="1" customWidth="1"/>
    <col min="5889" max="5895" width="8.81640625" style="215" customWidth="1"/>
    <col min="5896" max="5896" width="9.1796875" style="215"/>
    <col min="5897" max="5899" width="8.81640625" style="215" customWidth="1"/>
    <col min="5900" max="5900" width="9.1796875" style="215"/>
    <col min="5901" max="5901" width="8.81640625" style="215" customWidth="1"/>
    <col min="5902" max="5907" width="9.1796875" style="215" bestFit="1" customWidth="1"/>
    <col min="5908" max="5908" width="9.81640625" style="215" bestFit="1" customWidth="1"/>
    <col min="5909" max="5910" width="9.1796875" style="215" bestFit="1" customWidth="1"/>
    <col min="5911" max="5911" width="11" style="215" bestFit="1" customWidth="1"/>
    <col min="5912" max="6143" width="9.1796875" style="215"/>
    <col min="6144" max="6144" width="53.36328125" style="215" bestFit="1" customWidth="1"/>
    <col min="6145" max="6151" width="8.81640625" style="215" customWidth="1"/>
    <col min="6152" max="6152" width="9.1796875" style="215"/>
    <col min="6153" max="6155" width="8.81640625" style="215" customWidth="1"/>
    <col min="6156" max="6156" width="9.1796875" style="215"/>
    <col min="6157" max="6157" width="8.81640625" style="215" customWidth="1"/>
    <col min="6158" max="6163" width="9.1796875" style="215" bestFit="1" customWidth="1"/>
    <col min="6164" max="6164" width="9.81640625" style="215" bestFit="1" customWidth="1"/>
    <col min="6165" max="6166" width="9.1796875" style="215" bestFit="1" customWidth="1"/>
    <col min="6167" max="6167" width="11" style="215" bestFit="1" customWidth="1"/>
    <col min="6168" max="6399" width="9.1796875" style="215"/>
    <col min="6400" max="6400" width="53.36328125" style="215" bestFit="1" customWidth="1"/>
    <col min="6401" max="6407" width="8.81640625" style="215" customWidth="1"/>
    <col min="6408" max="6408" width="9.1796875" style="215"/>
    <col min="6409" max="6411" width="8.81640625" style="215" customWidth="1"/>
    <col min="6412" max="6412" width="9.1796875" style="215"/>
    <col min="6413" max="6413" width="8.81640625" style="215" customWidth="1"/>
    <col min="6414" max="6419" width="9.1796875" style="215" bestFit="1" customWidth="1"/>
    <col min="6420" max="6420" width="9.81640625" style="215" bestFit="1" customWidth="1"/>
    <col min="6421" max="6422" width="9.1796875" style="215" bestFit="1" customWidth="1"/>
    <col min="6423" max="6423" width="11" style="215" bestFit="1" customWidth="1"/>
    <col min="6424" max="6655" width="9.1796875" style="215"/>
    <col min="6656" max="6656" width="53.36328125" style="215" bestFit="1" customWidth="1"/>
    <col min="6657" max="6663" width="8.81640625" style="215" customWidth="1"/>
    <col min="6664" max="6664" width="9.1796875" style="215"/>
    <col min="6665" max="6667" width="8.81640625" style="215" customWidth="1"/>
    <col min="6668" max="6668" width="9.1796875" style="215"/>
    <col min="6669" max="6669" width="8.81640625" style="215" customWidth="1"/>
    <col min="6670" max="6675" width="9.1796875" style="215" bestFit="1" customWidth="1"/>
    <col min="6676" max="6676" width="9.81640625" style="215" bestFit="1" customWidth="1"/>
    <col min="6677" max="6678" width="9.1796875" style="215" bestFit="1" customWidth="1"/>
    <col min="6679" max="6679" width="11" style="215" bestFit="1" customWidth="1"/>
    <col min="6680" max="6911" width="9.1796875" style="215"/>
    <col min="6912" max="6912" width="53.36328125" style="215" bestFit="1" customWidth="1"/>
    <col min="6913" max="6919" width="8.81640625" style="215" customWidth="1"/>
    <col min="6920" max="6920" width="9.1796875" style="215"/>
    <col min="6921" max="6923" width="8.81640625" style="215" customWidth="1"/>
    <col min="6924" max="6924" width="9.1796875" style="215"/>
    <col min="6925" max="6925" width="8.81640625" style="215" customWidth="1"/>
    <col min="6926" max="6931" width="9.1796875" style="215" bestFit="1" customWidth="1"/>
    <col min="6932" max="6932" width="9.81640625" style="215" bestFit="1" customWidth="1"/>
    <col min="6933" max="6934" width="9.1796875" style="215" bestFit="1" customWidth="1"/>
    <col min="6935" max="6935" width="11" style="215" bestFit="1" customWidth="1"/>
    <col min="6936" max="7167" width="9.1796875" style="215"/>
    <col min="7168" max="7168" width="53.36328125" style="215" bestFit="1" customWidth="1"/>
    <col min="7169" max="7175" width="8.81640625" style="215" customWidth="1"/>
    <col min="7176" max="7176" width="9.1796875" style="215"/>
    <col min="7177" max="7179" width="8.81640625" style="215" customWidth="1"/>
    <col min="7180" max="7180" width="9.1796875" style="215"/>
    <col min="7181" max="7181" width="8.81640625" style="215" customWidth="1"/>
    <col min="7182" max="7187" width="9.1796875" style="215" bestFit="1" customWidth="1"/>
    <col min="7188" max="7188" width="9.81640625" style="215" bestFit="1" customWidth="1"/>
    <col min="7189" max="7190" width="9.1796875" style="215" bestFit="1" customWidth="1"/>
    <col min="7191" max="7191" width="11" style="215" bestFit="1" customWidth="1"/>
    <col min="7192" max="7423" width="9.1796875" style="215"/>
    <col min="7424" max="7424" width="53.36328125" style="215" bestFit="1" customWidth="1"/>
    <col min="7425" max="7431" width="8.81640625" style="215" customWidth="1"/>
    <col min="7432" max="7432" width="9.1796875" style="215"/>
    <col min="7433" max="7435" width="8.81640625" style="215" customWidth="1"/>
    <col min="7436" max="7436" width="9.1796875" style="215"/>
    <col min="7437" max="7437" width="8.81640625" style="215" customWidth="1"/>
    <col min="7438" max="7443" width="9.1796875" style="215" bestFit="1" customWidth="1"/>
    <col min="7444" max="7444" width="9.81640625" style="215" bestFit="1" customWidth="1"/>
    <col min="7445" max="7446" width="9.1796875" style="215" bestFit="1" customWidth="1"/>
    <col min="7447" max="7447" width="11" style="215" bestFit="1" customWidth="1"/>
    <col min="7448" max="7679" width="9.1796875" style="215"/>
    <col min="7680" max="7680" width="53.36328125" style="215" bestFit="1" customWidth="1"/>
    <col min="7681" max="7687" width="8.81640625" style="215" customWidth="1"/>
    <col min="7688" max="7688" width="9.1796875" style="215"/>
    <col min="7689" max="7691" width="8.81640625" style="215" customWidth="1"/>
    <col min="7692" max="7692" width="9.1796875" style="215"/>
    <col min="7693" max="7693" width="8.81640625" style="215" customWidth="1"/>
    <col min="7694" max="7699" width="9.1796875" style="215" bestFit="1" customWidth="1"/>
    <col min="7700" max="7700" width="9.81640625" style="215" bestFit="1" customWidth="1"/>
    <col min="7701" max="7702" width="9.1796875" style="215" bestFit="1" customWidth="1"/>
    <col min="7703" max="7703" width="11" style="215" bestFit="1" customWidth="1"/>
    <col min="7704" max="7935" width="9.1796875" style="215"/>
    <col min="7936" max="7936" width="53.36328125" style="215" bestFit="1" customWidth="1"/>
    <col min="7937" max="7943" width="8.81640625" style="215" customWidth="1"/>
    <col min="7944" max="7944" width="9.1796875" style="215"/>
    <col min="7945" max="7947" width="8.81640625" style="215" customWidth="1"/>
    <col min="7948" max="7948" width="9.1796875" style="215"/>
    <col min="7949" max="7949" width="8.81640625" style="215" customWidth="1"/>
    <col min="7950" max="7955" width="9.1796875" style="215" bestFit="1" customWidth="1"/>
    <col min="7956" max="7956" width="9.81640625" style="215" bestFit="1" customWidth="1"/>
    <col min="7957" max="7958" width="9.1796875" style="215" bestFit="1" customWidth="1"/>
    <col min="7959" max="7959" width="11" style="215" bestFit="1" customWidth="1"/>
    <col min="7960" max="8191" width="9.1796875" style="215"/>
    <col min="8192" max="8192" width="53.36328125" style="215" bestFit="1" customWidth="1"/>
    <col min="8193" max="8199" width="8.81640625" style="215" customWidth="1"/>
    <col min="8200" max="8200" width="9.1796875" style="215"/>
    <col min="8201" max="8203" width="8.81640625" style="215" customWidth="1"/>
    <col min="8204" max="8204" width="9.1796875" style="215"/>
    <col min="8205" max="8205" width="8.81640625" style="215" customWidth="1"/>
    <col min="8206" max="8211" width="9.1796875" style="215" bestFit="1" customWidth="1"/>
    <col min="8212" max="8212" width="9.81640625" style="215" bestFit="1" customWidth="1"/>
    <col min="8213" max="8214" width="9.1796875" style="215" bestFit="1" customWidth="1"/>
    <col min="8215" max="8215" width="11" style="215" bestFit="1" customWidth="1"/>
    <col min="8216" max="8447" width="9.1796875" style="215"/>
    <col min="8448" max="8448" width="53.36328125" style="215" bestFit="1" customWidth="1"/>
    <col min="8449" max="8455" width="8.81640625" style="215" customWidth="1"/>
    <col min="8456" max="8456" width="9.1796875" style="215"/>
    <col min="8457" max="8459" width="8.81640625" style="215" customWidth="1"/>
    <col min="8460" max="8460" width="9.1796875" style="215"/>
    <col min="8461" max="8461" width="8.81640625" style="215" customWidth="1"/>
    <col min="8462" max="8467" width="9.1796875" style="215" bestFit="1" customWidth="1"/>
    <col min="8468" max="8468" width="9.81640625" style="215" bestFit="1" customWidth="1"/>
    <col min="8469" max="8470" width="9.1796875" style="215" bestFit="1" customWidth="1"/>
    <col min="8471" max="8471" width="11" style="215" bestFit="1" customWidth="1"/>
    <col min="8472" max="8703" width="9.1796875" style="215"/>
    <col min="8704" max="8704" width="53.36328125" style="215" bestFit="1" customWidth="1"/>
    <col min="8705" max="8711" width="8.81640625" style="215" customWidth="1"/>
    <col min="8712" max="8712" width="9.1796875" style="215"/>
    <col min="8713" max="8715" width="8.81640625" style="215" customWidth="1"/>
    <col min="8716" max="8716" width="9.1796875" style="215"/>
    <col min="8717" max="8717" width="8.81640625" style="215" customWidth="1"/>
    <col min="8718" max="8723" width="9.1796875" style="215" bestFit="1" customWidth="1"/>
    <col min="8724" max="8724" width="9.81640625" style="215" bestFit="1" customWidth="1"/>
    <col min="8725" max="8726" width="9.1796875" style="215" bestFit="1" customWidth="1"/>
    <col min="8727" max="8727" width="11" style="215" bestFit="1" customWidth="1"/>
    <col min="8728" max="8959" width="9.1796875" style="215"/>
    <col min="8960" max="8960" width="53.36328125" style="215" bestFit="1" customWidth="1"/>
    <col min="8961" max="8967" width="8.81640625" style="215" customWidth="1"/>
    <col min="8968" max="8968" width="9.1796875" style="215"/>
    <col min="8969" max="8971" width="8.81640625" style="215" customWidth="1"/>
    <col min="8972" max="8972" width="9.1796875" style="215"/>
    <col min="8973" max="8973" width="8.81640625" style="215" customWidth="1"/>
    <col min="8974" max="8979" width="9.1796875" style="215" bestFit="1" customWidth="1"/>
    <col min="8980" max="8980" width="9.81640625" style="215" bestFit="1" customWidth="1"/>
    <col min="8981" max="8982" width="9.1796875" style="215" bestFit="1" customWidth="1"/>
    <col min="8983" max="8983" width="11" style="215" bestFit="1" customWidth="1"/>
    <col min="8984" max="9215" width="9.1796875" style="215"/>
    <col min="9216" max="9216" width="53.36328125" style="215" bestFit="1" customWidth="1"/>
    <col min="9217" max="9223" width="8.81640625" style="215" customWidth="1"/>
    <col min="9224" max="9224" width="9.1796875" style="215"/>
    <col min="9225" max="9227" width="8.81640625" style="215" customWidth="1"/>
    <col min="9228" max="9228" width="9.1796875" style="215"/>
    <col min="9229" max="9229" width="8.81640625" style="215" customWidth="1"/>
    <col min="9230" max="9235" width="9.1796875" style="215" bestFit="1" customWidth="1"/>
    <col min="9236" max="9236" width="9.81640625" style="215" bestFit="1" customWidth="1"/>
    <col min="9237" max="9238" width="9.1796875" style="215" bestFit="1" customWidth="1"/>
    <col min="9239" max="9239" width="11" style="215" bestFit="1" customWidth="1"/>
    <col min="9240" max="9471" width="9.1796875" style="215"/>
    <col min="9472" max="9472" width="53.36328125" style="215" bestFit="1" customWidth="1"/>
    <col min="9473" max="9479" width="8.81640625" style="215" customWidth="1"/>
    <col min="9480" max="9480" width="9.1796875" style="215"/>
    <col min="9481" max="9483" width="8.81640625" style="215" customWidth="1"/>
    <col min="9484" max="9484" width="9.1796875" style="215"/>
    <col min="9485" max="9485" width="8.81640625" style="215" customWidth="1"/>
    <col min="9486" max="9491" width="9.1796875" style="215" bestFit="1" customWidth="1"/>
    <col min="9492" max="9492" width="9.81640625" style="215" bestFit="1" customWidth="1"/>
    <col min="9493" max="9494" width="9.1796875" style="215" bestFit="1" customWidth="1"/>
    <col min="9495" max="9495" width="11" style="215" bestFit="1" customWidth="1"/>
    <col min="9496" max="9727" width="9.1796875" style="215"/>
    <col min="9728" max="9728" width="53.36328125" style="215" bestFit="1" customWidth="1"/>
    <col min="9729" max="9735" width="8.81640625" style="215" customWidth="1"/>
    <col min="9736" max="9736" width="9.1796875" style="215"/>
    <col min="9737" max="9739" width="8.81640625" style="215" customWidth="1"/>
    <col min="9740" max="9740" width="9.1796875" style="215"/>
    <col min="9741" max="9741" width="8.81640625" style="215" customWidth="1"/>
    <col min="9742" max="9747" width="9.1796875" style="215" bestFit="1" customWidth="1"/>
    <col min="9748" max="9748" width="9.81640625" style="215" bestFit="1" customWidth="1"/>
    <col min="9749" max="9750" width="9.1796875" style="215" bestFit="1" customWidth="1"/>
    <col min="9751" max="9751" width="11" style="215" bestFit="1" customWidth="1"/>
    <col min="9752" max="9983" width="9.1796875" style="215"/>
    <col min="9984" max="9984" width="53.36328125" style="215" bestFit="1" customWidth="1"/>
    <col min="9985" max="9991" width="8.81640625" style="215" customWidth="1"/>
    <col min="9992" max="9992" width="9.1796875" style="215"/>
    <col min="9993" max="9995" width="8.81640625" style="215" customWidth="1"/>
    <col min="9996" max="9996" width="9.1796875" style="215"/>
    <col min="9997" max="9997" width="8.81640625" style="215" customWidth="1"/>
    <col min="9998" max="10003" width="9.1796875" style="215" bestFit="1" customWidth="1"/>
    <col min="10004" max="10004" width="9.81640625" style="215" bestFit="1" customWidth="1"/>
    <col min="10005" max="10006" width="9.1796875" style="215" bestFit="1" customWidth="1"/>
    <col min="10007" max="10007" width="11" style="215" bestFit="1" customWidth="1"/>
    <col min="10008" max="10239" width="9.1796875" style="215"/>
    <col min="10240" max="10240" width="53.36328125" style="215" bestFit="1" customWidth="1"/>
    <col min="10241" max="10247" width="8.81640625" style="215" customWidth="1"/>
    <col min="10248" max="10248" width="9.1796875" style="215"/>
    <col min="10249" max="10251" width="8.81640625" style="215" customWidth="1"/>
    <col min="10252" max="10252" width="9.1796875" style="215"/>
    <col min="10253" max="10253" width="8.81640625" style="215" customWidth="1"/>
    <col min="10254" max="10259" width="9.1796875" style="215" bestFit="1" customWidth="1"/>
    <col min="10260" max="10260" width="9.81640625" style="215" bestFit="1" customWidth="1"/>
    <col min="10261" max="10262" width="9.1796875" style="215" bestFit="1" customWidth="1"/>
    <col min="10263" max="10263" width="11" style="215" bestFit="1" customWidth="1"/>
    <col min="10264" max="10495" width="9.1796875" style="215"/>
    <col min="10496" max="10496" width="53.36328125" style="215" bestFit="1" customWidth="1"/>
    <col min="10497" max="10503" width="8.81640625" style="215" customWidth="1"/>
    <col min="10504" max="10504" width="9.1796875" style="215"/>
    <col min="10505" max="10507" width="8.81640625" style="215" customWidth="1"/>
    <col min="10508" max="10508" width="9.1796875" style="215"/>
    <col min="10509" max="10509" width="8.81640625" style="215" customWidth="1"/>
    <col min="10510" max="10515" width="9.1796875" style="215" bestFit="1" customWidth="1"/>
    <col min="10516" max="10516" width="9.81640625" style="215" bestFit="1" customWidth="1"/>
    <col min="10517" max="10518" width="9.1796875" style="215" bestFit="1" customWidth="1"/>
    <col min="10519" max="10519" width="11" style="215" bestFit="1" customWidth="1"/>
    <col min="10520" max="10751" width="9.1796875" style="215"/>
    <col min="10752" max="10752" width="53.36328125" style="215" bestFit="1" customWidth="1"/>
    <col min="10753" max="10759" width="8.81640625" style="215" customWidth="1"/>
    <col min="10760" max="10760" width="9.1796875" style="215"/>
    <col min="10761" max="10763" width="8.81640625" style="215" customWidth="1"/>
    <col min="10764" max="10764" width="9.1796875" style="215"/>
    <col min="10765" max="10765" width="8.81640625" style="215" customWidth="1"/>
    <col min="10766" max="10771" width="9.1796875" style="215" bestFit="1" customWidth="1"/>
    <col min="10772" max="10772" width="9.81640625" style="215" bestFit="1" customWidth="1"/>
    <col min="10773" max="10774" width="9.1796875" style="215" bestFit="1" customWidth="1"/>
    <col min="10775" max="10775" width="11" style="215" bestFit="1" customWidth="1"/>
    <col min="10776" max="11007" width="9.1796875" style="215"/>
    <col min="11008" max="11008" width="53.36328125" style="215" bestFit="1" customWidth="1"/>
    <col min="11009" max="11015" width="8.81640625" style="215" customWidth="1"/>
    <col min="11016" max="11016" width="9.1796875" style="215"/>
    <col min="11017" max="11019" width="8.81640625" style="215" customWidth="1"/>
    <col min="11020" max="11020" width="9.1796875" style="215"/>
    <col min="11021" max="11021" width="8.81640625" style="215" customWidth="1"/>
    <col min="11022" max="11027" width="9.1796875" style="215" bestFit="1" customWidth="1"/>
    <col min="11028" max="11028" width="9.81640625" style="215" bestFit="1" customWidth="1"/>
    <col min="11029" max="11030" width="9.1796875" style="215" bestFit="1" customWidth="1"/>
    <col min="11031" max="11031" width="11" style="215" bestFit="1" customWidth="1"/>
    <col min="11032" max="11263" width="9.1796875" style="215"/>
    <col min="11264" max="11264" width="53.36328125" style="215" bestFit="1" customWidth="1"/>
    <col min="11265" max="11271" width="8.81640625" style="215" customWidth="1"/>
    <col min="11272" max="11272" width="9.1796875" style="215"/>
    <col min="11273" max="11275" width="8.81640625" style="215" customWidth="1"/>
    <col min="11276" max="11276" width="9.1796875" style="215"/>
    <col min="11277" max="11277" width="8.81640625" style="215" customWidth="1"/>
    <col min="11278" max="11283" width="9.1796875" style="215" bestFit="1" customWidth="1"/>
    <col min="11284" max="11284" width="9.81640625" style="215" bestFit="1" customWidth="1"/>
    <col min="11285" max="11286" width="9.1796875" style="215" bestFit="1" customWidth="1"/>
    <col min="11287" max="11287" width="11" style="215" bestFit="1" customWidth="1"/>
    <col min="11288" max="11519" width="9.1796875" style="215"/>
    <col min="11520" max="11520" width="53.36328125" style="215" bestFit="1" customWidth="1"/>
    <col min="11521" max="11527" width="8.81640625" style="215" customWidth="1"/>
    <col min="11528" max="11528" width="9.1796875" style="215"/>
    <col min="11529" max="11531" width="8.81640625" style="215" customWidth="1"/>
    <col min="11532" max="11532" width="9.1796875" style="215"/>
    <col min="11533" max="11533" width="8.81640625" style="215" customWidth="1"/>
    <col min="11534" max="11539" width="9.1796875" style="215" bestFit="1" customWidth="1"/>
    <col min="11540" max="11540" width="9.81640625" style="215" bestFit="1" customWidth="1"/>
    <col min="11541" max="11542" width="9.1796875" style="215" bestFit="1" customWidth="1"/>
    <col min="11543" max="11543" width="11" style="215" bestFit="1" customWidth="1"/>
    <col min="11544" max="11775" width="9.1796875" style="215"/>
    <col min="11776" max="11776" width="53.36328125" style="215" bestFit="1" customWidth="1"/>
    <col min="11777" max="11783" width="8.81640625" style="215" customWidth="1"/>
    <col min="11784" max="11784" width="9.1796875" style="215"/>
    <col min="11785" max="11787" width="8.81640625" style="215" customWidth="1"/>
    <col min="11788" max="11788" width="9.1796875" style="215"/>
    <col min="11789" max="11789" width="8.81640625" style="215" customWidth="1"/>
    <col min="11790" max="11795" width="9.1796875" style="215" bestFit="1" customWidth="1"/>
    <col min="11796" max="11796" width="9.81640625" style="215" bestFit="1" customWidth="1"/>
    <col min="11797" max="11798" width="9.1796875" style="215" bestFit="1" customWidth="1"/>
    <col min="11799" max="11799" width="11" style="215" bestFit="1" customWidth="1"/>
    <col min="11800" max="12031" width="9.1796875" style="215"/>
    <col min="12032" max="12032" width="53.36328125" style="215" bestFit="1" customWidth="1"/>
    <col min="12033" max="12039" width="8.81640625" style="215" customWidth="1"/>
    <col min="12040" max="12040" width="9.1796875" style="215"/>
    <col min="12041" max="12043" width="8.81640625" style="215" customWidth="1"/>
    <col min="12044" max="12044" width="9.1796875" style="215"/>
    <col min="12045" max="12045" width="8.81640625" style="215" customWidth="1"/>
    <col min="12046" max="12051" width="9.1796875" style="215" bestFit="1" customWidth="1"/>
    <col min="12052" max="12052" width="9.81640625" style="215" bestFit="1" customWidth="1"/>
    <col min="12053" max="12054" width="9.1796875" style="215" bestFit="1" customWidth="1"/>
    <col min="12055" max="12055" width="11" style="215" bestFit="1" customWidth="1"/>
    <col min="12056" max="12287" width="9.1796875" style="215"/>
    <col min="12288" max="12288" width="53.36328125" style="215" bestFit="1" customWidth="1"/>
    <col min="12289" max="12295" width="8.81640625" style="215" customWidth="1"/>
    <col min="12296" max="12296" width="9.1796875" style="215"/>
    <col min="12297" max="12299" width="8.81640625" style="215" customWidth="1"/>
    <col min="12300" max="12300" width="9.1796875" style="215"/>
    <col min="12301" max="12301" width="8.81640625" style="215" customWidth="1"/>
    <col min="12302" max="12307" width="9.1796875" style="215" bestFit="1" customWidth="1"/>
    <col min="12308" max="12308" width="9.81640625" style="215" bestFit="1" customWidth="1"/>
    <col min="12309" max="12310" width="9.1796875" style="215" bestFit="1" customWidth="1"/>
    <col min="12311" max="12311" width="11" style="215" bestFit="1" customWidth="1"/>
    <col min="12312" max="12543" width="9.1796875" style="215"/>
    <col min="12544" max="12544" width="53.36328125" style="215" bestFit="1" customWidth="1"/>
    <col min="12545" max="12551" width="8.81640625" style="215" customWidth="1"/>
    <col min="12552" max="12552" width="9.1796875" style="215"/>
    <col min="12553" max="12555" width="8.81640625" style="215" customWidth="1"/>
    <col min="12556" max="12556" width="9.1796875" style="215"/>
    <col min="12557" max="12557" width="8.81640625" style="215" customWidth="1"/>
    <col min="12558" max="12563" width="9.1796875" style="215" bestFit="1" customWidth="1"/>
    <col min="12564" max="12564" width="9.81640625" style="215" bestFit="1" customWidth="1"/>
    <col min="12565" max="12566" width="9.1796875" style="215" bestFit="1" customWidth="1"/>
    <col min="12567" max="12567" width="11" style="215" bestFit="1" customWidth="1"/>
    <col min="12568" max="12799" width="9.1796875" style="215"/>
    <col min="12800" max="12800" width="53.36328125" style="215" bestFit="1" customWidth="1"/>
    <col min="12801" max="12807" width="8.81640625" style="215" customWidth="1"/>
    <col min="12808" max="12808" width="9.1796875" style="215"/>
    <col min="12809" max="12811" width="8.81640625" style="215" customWidth="1"/>
    <col min="12812" max="12812" width="9.1796875" style="215"/>
    <col min="12813" max="12813" width="8.81640625" style="215" customWidth="1"/>
    <col min="12814" max="12819" width="9.1796875" style="215" bestFit="1" customWidth="1"/>
    <col min="12820" max="12820" width="9.81640625" style="215" bestFit="1" customWidth="1"/>
    <col min="12821" max="12822" width="9.1796875" style="215" bestFit="1" customWidth="1"/>
    <col min="12823" max="12823" width="11" style="215" bestFit="1" customWidth="1"/>
    <col min="12824" max="13055" width="9.1796875" style="215"/>
    <col min="13056" max="13056" width="53.36328125" style="215" bestFit="1" customWidth="1"/>
    <col min="13057" max="13063" width="8.81640625" style="215" customWidth="1"/>
    <col min="13064" max="13064" width="9.1796875" style="215"/>
    <col min="13065" max="13067" width="8.81640625" style="215" customWidth="1"/>
    <col min="13068" max="13068" width="9.1796875" style="215"/>
    <col min="13069" max="13069" width="8.81640625" style="215" customWidth="1"/>
    <col min="13070" max="13075" width="9.1796875" style="215" bestFit="1" customWidth="1"/>
    <col min="13076" max="13076" width="9.81640625" style="215" bestFit="1" customWidth="1"/>
    <col min="13077" max="13078" width="9.1796875" style="215" bestFit="1" customWidth="1"/>
    <col min="13079" max="13079" width="11" style="215" bestFit="1" customWidth="1"/>
    <col min="13080" max="13311" width="9.1796875" style="215"/>
    <col min="13312" max="13312" width="53.36328125" style="215" bestFit="1" customWidth="1"/>
    <col min="13313" max="13319" width="8.81640625" style="215" customWidth="1"/>
    <col min="13320" max="13320" width="9.1796875" style="215"/>
    <col min="13321" max="13323" width="8.81640625" style="215" customWidth="1"/>
    <col min="13324" max="13324" width="9.1796875" style="215"/>
    <col min="13325" max="13325" width="8.81640625" style="215" customWidth="1"/>
    <col min="13326" max="13331" width="9.1796875" style="215" bestFit="1" customWidth="1"/>
    <col min="13332" max="13332" width="9.81640625" style="215" bestFit="1" customWidth="1"/>
    <col min="13333" max="13334" width="9.1796875" style="215" bestFit="1" customWidth="1"/>
    <col min="13335" max="13335" width="11" style="215" bestFit="1" customWidth="1"/>
    <col min="13336" max="13567" width="9.1796875" style="215"/>
    <col min="13568" max="13568" width="53.36328125" style="215" bestFit="1" customWidth="1"/>
    <col min="13569" max="13575" width="8.81640625" style="215" customWidth="1"/>
    <col min="13576" max="13576" width="9.1796875" style="215"/>
    <col min="13577" max="13579" width="8.81640625" style="215" customWidth="1"/>
    <col min="13580" max="13580" width="9.1796875" style="215"/>
    <col min="13581" max="13581" width="8.81640625" style="215" customWidth="1"/>
    <col min="13582" max="13587" width="9.1796875" style="215" bestFit="1" customWidth="1"/>
    <col min="13588" max="13588" width="9.81640625" style="215" bestFit="1" customWidth="1"/>
    <col min="13589" max="13590" width="9.1796875" style="215" bestFit="1" customWidth="1"/>
    <col min="13591" max="13591" width="11" style="215" bestFit="1" customWidth="1"/>
    <col min="13592" max="13823" width="9.1796875" style="215"/>
    <col min="13824" max="13824" width="53.36328125" style="215" bestFit="1" customWidth="1"/>
    <col min="13825" max="13831" width="8.81640625" style="215" customWidth="1"/>
    <col min="13832" max="13832" width="9.1796875" style="215"/>
    <col min="13833" max="13835" width="8.81640625" style="215" customWidth="1"/>
    <col min="13836" max="13836" width="9.1796875" style="215"/>
    <col min="13837" max="13837" width="8.81640625" style="215" customWidth="1"/>
    <col min="13838" max="13843" width="9.1796875" style="215" bestFit="1" customWidth="1"/>
    <col min="13844" max="13844" width="9.81640625" style="215" bestFit="1" customWidth="1"/>
    <col min="13845" max="13846" width="9.1796875" style="215" bestFit="1" customWidth="1"/>
    <col min="13847" max="13847" width="11" style="215" bestFit="1" customWidth="1"/>
    <col min="13848" max="14079" width="9.1796875" style="215"/>
    <col min="14080" max="14080" width="53.36328125" style="215" bestFit="1" customWidth="1"/>
    <col min="14081" max="14087" width="8.81640625" style="215" customWidth="1"/>
    <col min="14088" max="14088" width="9.1796875" style="215"/>
    <col min="14089" max="14091" width="8.81640625" style="215" customWidth="1"/>
    <col min="14092" max="14092" width="9.1796875" style="215"/>
    <col min="14093" max="14093" width="8.81640625" style="215" customWidth="1"/>
    <col min="14094" max="14099" width="9.1796875" style="215" bestFit="1" customWidth="1"/>
    <col min="14100" max="14100" width="9.81640625" style="215" bestFit="1" customWidth="1"/>
    <col min="14101" max="14102" width="9.1796875" style="215" bestFit="1" customWidth="1"/>
    <col min="14103" max="14103" width="11" style="215" bestFit="1" customWidth="1"/>
    <col min="14104" max="14335" width="9.1796875" style="215"/>
    <col min="14336" max="14336" width="53.36328125" style="215" bestFit="1" customWidth="1"/>
    <col min="14337" max="14343" width="8.81640625" style="215" customWidth="1"/>
    <col min="14344" max="14344" width="9.1796875" style="215"/>
    <col min="14345" max="14347" width="8.81640625" style="215" customWidth="1"/>
    <col min="14348" max="14348" width="9.1796875" style="215"/>
    <col min="14349" max="14349" width="8.81640625" style="215" customWidth="1"/>
    <col min="14350" max="14355" width="9.1796875" style="215" bestFit="1" customWidth="1"/>
    <col min="14356" max="14356" width="9.81640625" style="215" bestFit="1" customWidth="1"/>
    <col min="14357" max="14358" width="9.1796875" style="215" bestFit="1" customWidth="1"/>
    <col min="14359" max="14359" width="11" style="215" bestFit="1" customWidth="1"/>
    <col min="14360" max="14591" width="9.1796875" style="215"/>
    <col min="14592" max="14592" width="53.36328125" style="215" bestFit="1" customWidth="1"/>
    <col min="14593" max="14599" width="8.81640625" style="215" customWidth="1"/>
    <col min="14600" max="14600" width="9.1796875" style="215"/>
    <col min="14601" max="14603" width="8.81640625" style="215" customWidth="1"/>
    <col min="14604" max="14604" width="9.1796875" style="215"/>
    <col min="14605" max="14605" width="8.81640625" style="215" customWidth="1"/>
    <col min="14606" max="14611" width="9.1796875" style="215" bestFit="1" customWidth="1"/>
    <col min="14612" max="14612" width="9.81640625" style="215" bestFit="1" customWidth="1"/>
    <col min="14613" max="14614" width="9.1796875" style="215" bestFit="1" customWidth="1"/>
    <col min="14615" max="14615" width="11" style="215" bestFit="1" customWidth="1"/>
    <col min="14616" max="14847" width="9.1796875" style="215"/>
    <col min="14848" max="14848" width="53.36328125" style="215" bestFit="1" customWidth="1"/>
    <col min="14849" max="14855" width="8.81640625" style="215" customWidth="1"/>
    <col min="14856" max="14856" width="9.1796875" style="215"/>
    <col min="14857" max="14859" width="8.81640625" style="215" customWidth="1"/>
    <col min="14860" max="14860" width="9.1796875" style="215"/>
    <col min="14861" max="14861" width="8.81640625" style="215" customWidth="1"/>
    <col min="14862" max="14867" width="9.1796875" style="215" bestFit="1" customWidth="1"/>
    <col min="14868" max="14868" width="9.81640625" style="215" bestFit="1" customWidth="1"/>
    <col min="14869" max="14870" width="9.1796875" style="215" bestFit="1" customWidth="1"/>
    <col min="14871" max="14871" width="11" style="215" bestFit="1" customWidth="1"/>
    <col min="14872" max="15103" width="9.1796875" style="215"/>
    <col min="15104" max="15104" width="53.36328125" style="215" bestFit="1" customWidth="1"/>
    <col min="15105" max="15111" width="8.81640625" style="215" customWidth="1"/>
    <col min="15112" max="15112" width="9.1796875" style="215"/>
    <col min="15113" max="15115" width="8.81640625" style="215" customWidth="1"/>
    <col min="15116" max="15116" width="9.1796875" style="215"/>
    <col min="15117" max="15117" width="8.81640625" style="215" customWidth="1"/>
    <col min="15118" max="15123" width="9.1796875" style="215" bestFit="1" customWidth="1"/>
    <col min="15124" max="15124" width="9.81640625" style="215" bestFit="1" customWidth="1"/>
    <col min="15125" max="15126" width="9.1796875" style="215" bestFit="1" customWidth="1"/>
    <col min="15127" max="15127" width="11" style="215" bestFit="1" customWidth="1"/>
    <col min="15128" max="15359" width="9.1796875" style="215"/>
    <col min="15360" max="15360" width="53.36328125" style="215" bestFit="1" customWidth="1"/>
    <col min="15361" max="15367" width="8.81640625" style="215" customWidth="1"/>
    <col min="15368" max="15368" width="9.1796875" style="215"/>
    <col min="15369" max="15371" width="8.81640625" style="215" customWidth="1"/>
    <col min="15372" max="15372" width="9.1796875" style="215"/>
    <col min="15373" max="15373" width="8.81640625" style="215" customWidth="1"/>
    <col min="15374" max="15379" width="9.1796875" style="215" bestFit="1" customWidth="1"/>
    <col min="15380" max="15380" width="9.81640625" style="215" bestFit="1" customWidth="1"/>
    <col min="15381" max="15382" width="9.1796875" style="215" bestFit="1" customWidth="1"/>
    <col min="15383" max="15383" width="11" style="215" bestFit="1" customWidth="1"/>
    <col min="15384" max="15615" width="9.1796875" style="215"/>
    <col min="15616" max="15616" width="53.36328125" style="215" bestFit="1" customWidth="1"/>
    <col min="15617" max="15623" width="8.81640625" style="215" customWidth="1"/>
    <col min="15624" max="15624" width="9.1796875" style="215"/>
    <col min="15625" max="15627" width="8.81640625" style="215" customWidth="1"/>
    <col min="15628" max="15628" width="9.1796875" style="215"/>
    <col min="15629" max="15629" width="8.81640625" style="215" customWidth="1"/>
    <col min="15630" max="15635" width="9.1796875" style="215" bestFit="1" customWidth="1"/>
    <col min="15636" max="15636" width="9.81640625" style="215" bestFit="1" customWidth="1"/>
    <col min="15637" max="15638" width="9.1796875" style="215" bestFit="1" customWidth="1"/>
    <col min="15639" max="15639" width="11" style="215" bestFit="1" customWidth="1"/>
    <col min="15640" max="15871" width="9.1796875" style="215"/>
    <col min="15872" max="15872" width="53.36328125" style="215" bestFit="1" customWidth="1"/>
    <col min="15873" max="15879" width="8.81640625" style="215" customWidth="1"/>
    <col min="15880" max="15880" width="9.1796875" style="215"/>
    <col min="15881" max="15883" width="8.81640625" style="215" customWidth="1"/>
    <col min="15884" max="15884" width="9.1796875" style="215"/>
    <col min="15885" max="15885" width="8.81640625" style="215" customWidth="1"/>
    <col min="15886" max="15891" width="9.1796875" style="215" bestFit="1" customWidth="1"/>
    <col min="15892" max="15892" width="9.81640625" style="215" bestFit="1" customWidth="1"/>
    <col min="15893" max="15894" width="9.1796875" style="215" bestFit="1" customWidth="1"/>
    <col min="15895" max="15895" width="11" style="215" bestFit="1" customWidth="1"/>
    <col min="15896" max="16127" width="9.1796875" style="215"/>
    <col min="16128" max="16128" width="53.36328125" style="215" bestFit="1" customWidth="1"/>
    <col min="16129" max="16135" width="8.81640625" style="215" customWidth="1"/>
    <col min="16136" max="16136" width="9.1796875" style="215"/>
    <col min="16137" max="16139" width="8.81640625" style="215" customWidth="1"/>
    <col min="16140" max="16140" width="9.1796875" style="215"/>
    <col min="16141" max="16141" width="8.81640625" style="215" customWidth="1"/>
    <col min="16142" max="16147" width="9.1796875" style="215" bestFit="1" customWidth="1"/>
    <col min="16148" max="16148" width="9.81640625" style="215" bestFit="1" customWidth="1"/>
    <col min="16149" max="16150" width="9.1796875" style="215" bestFit="1" customWidth="1"/>
    <col min="16151" max="16151" width="11" style="215" bestFit="1" customWidth="1"/>
    <col min="16152" max="16384" width="9.1796875" style="215"/>
  </cols>
  <sheetData>
    <row r="1" spans="1:25" ht="14">
      <c r="A1" s="283" t="s">
        <v>529</v>
      </c>
    </row>
    <row r="3" spans="1:25" ht="19.5" customHeight="1">
      <c r="A3" s="259" t="s">
        <v>530</v>
      </c>
    </row>
    <row r="4" spans="1:25" s="391" customFormat="1" ht="21.75" customHeight="1">
      <c r="A4" s="385" t="s">
        <v>248</v>
      </c>
      <c r="B4" s="386"/>
      <c r="C4" s="387"/>
      <c r="D4" s="387"/>
      <c r="E4" s="387"/>
      <c r="F4" s="387"/>
      <c r="G4" s="386"/>
      <c r="H4" s="387"/>
      <c r="I4" s="388"/>
      <c r="J4" s="387" t="s">
        <v>196</v>
      </c>
      <c r="K4" s="387" t="s">
        <v>196</v>
      </c>
      <c r="L4" s="387" t="s">
        <v>196</v>
      </c>
      <c r="M4" s="387" t="s">
        <v>196</v>
      </c>
      <c r="N4" s="387" t="s">
        <v>196</v>
      </c>
      <c r="O4" s="389" t="s">
        <v>196</v>
      </c>
      <c r="P4" s="389" t="s">
        <v>196</v>
      </c>
      <c r="Q4" s="389" t="s">
        <v>196</v>
      </c>
      <c r="R4" s="389" t="s">
        <v>196</v>
      </c>
      <c r="S4" s="389" t="s">
        <v>196</v>
      </c>
      <c r="T4" s="389" t="s">
        <v>196</v>
      </c>
      <c r="U4" s="389" t="s">
        <v>196</v>
      </c>
      <c r="V4" s="389" t="s">
        <v>196</v>
      </c>
      <c r="W4" s="387" t="s">
        <v>196</v>
      </c>
      <c r="X4" s="387" t="s">
        <v>196</v>
      </c>
      <c r="Y4" s="390"/>
    </row>
    <row r="5" spans="1:25" ht="13">
      <c r="B5" s="420" t="s">
        <v>197</v>
      </c>
      <c r="C5" s="420"/>
      <c r="D5" s="266" t="s">
        <v>196</v>
      </c>
      <c r="E5" s="266" t="s">
        <v>196</v>
      </c>
      <c r="F5" s="266" t="s">
        <v>196</v>
      </c>
      <c r="G5" s="420" t="s">
        <v>198</v>
      </c>
      <c r="H5" s="420"/>
      <c r="I5" s="267" t="s">
        <v>196</v>
      </c>
      <c r="J5" s="266" t="s">
        <v>196</v>
      </c>
      <c r="K5" s="266" t="s">
        <v>196</v>
      </c>
      <c r="L5" s="266" t="s">
        <v>196</v>
      </c>
      <c r="M5" s="266" t="s">
        <v>196</v>
      </c>
      <c r="N5" s="266" t="s">
        <v>196</v>
      </c>
      <c r="O5" s="421" t="s">
        <v>199</v>
      </c>
      <c r="P5" s="421"/>
      <c r="Q5" s="268" t="s">
        <v>196</v>
      </c>
      <c r="R5" s="268" t="s">
        <v>196</v>
      </c>
      <c r="S5" s="268" t="s">
        <v>196</v>
      </c>
      <c r="T5" s="268" t="s">
        <v>196</v>
      </c>
      <c r="U5" s="268" t="s">
        <v>196</v>
      </c>
      <c r="V5" s="268" t="s">
        <v>196</v>
      </c>
      <c r="W5" s="266" t="s">
        <v>196</v>
      </c>
      <c r="X5" s="266" t="s">
        <v>196</v>
      </c>
    </row>
    <row r="6" spans="1:25" ht="13">
      <c r="A6" s="215" t="s">
        <v>196</v>
      </c>
      <c r="B6" s="260" t="s">
        <v>196</v>
      </c>
      <c r="C6" s="261" t="s">
        <v>196</v>
      </c>
      <c r="D6" s="261" t="s">
        <v>196</v>
      </c>
      <c r="E6" s="261" t="s">
        <v>196</v>
      </c>
      <c r="F6" s="261" t="s">
        <v>196</v>
      </c>
      <c r="G6" s="260" t="s">
        <v>196</v>
      </c>
      <c r="H6" s="261" t="s">
        <v>196</v>
      </c>
      <c r="I6" s="262" t="s">
        <v>196</v>
      </c>
      <c r="J6" s="261" t="s">
        <v>196</v>
      </c>
      <c r="K6" s="261" t="s">
        <v>196</v>
      </c>
      <c r="L6" s="261" t="s">
        <v>196</v>
      </c>
      <c r="M6" s="261" t="s">
        <v>196</v>
      </c>
      <c r="N6" s="261" t="s">
        <v>196</v>
      </c>
      <c r="O6" s="263" t="s">
        <v>200</v>
      </c>
      <c r="P6" s="263" t="s">
        <v>196</v>
      </c>
      <c r="Q6" s="263" t="s">
        <v>196</v>
      </c>
      <c r="R6" s="263" t="s">
        <v>196</v>
      </c>
      <c r="S6" s="263" t="s">
        <v>196</v>
      </c>
      <c r="T6" s="263" t="s">
        <v>196</v>
      </c>
      <c r="U6" s="263" t="s">
        <v>196</v>
      </c>
      <c r="V6" s="263" t="s">
        <v>196</v>
      </c>
      <c r="W6" s="261" t="s">
        <v>196</v>
      </c>
      <c r="X6" s="261" t="s">
        <v>196</v>
      </c>
    </row>
    <row r="7" spans="1:25">
      <c r="A7" s="215" t="s">
        <v>196</v>
      </c>
      <c r="B7" s="260" t="s">
        <v>201</v>
      </c>
      <c r="C7" s="261" t="s">
        <v>202</v>
      </c>
      <c r="D7" s="261" t="s">
        <v>203</v>
      </c>
      <c r="E7" s="261" t="s">
        <v>204</v>
      </c>
      <c r="F7" s="261" t="s">
        <v>205</v>
      </c>
      <c r="G7" s="260" t="s">
        <v>200</v>
      </c>
      <c r="H7" s="261" t="s">
        <v>206</v>
      </c>
      <c r="I7" s="262" t="s">
        <v>200</v>
      </c>
      <c r="J7" s="261" t="s">
        <v>196</v>
      </c>
      <c r="K7" s="261" t="s">
        <v>207</v>
      </c>
      <c r="L7" s="261" t="s">
        <v>196</v>
      </c>
      <c r="M7" s="261" t="s">
        <v>207</v>
      </c>
      <c r="N7" s="261" t="s">
        <v>196</v>
      </c>
      <c r="O7" s="263" t="s">
        <v>208</v>
      </c>
      <c r="P7" s="263" t="s">
        <v>209</v>
      </c>
      <c r="Q7" s="263" t="s">
        <v>200</v>
      </c>
      <c r="R7" s="263" t="s">
        <v>209</v>
      </c>
      <c r="S7" s="263" t="s">
        <v>207</v>
      </c>
      <c r="T7" s="263" t="s">
        <v>209</v>
      </c>
      <c r="U7" s="263" t="s">
        <v>207</v>
      </c>
      <c r="V7" s="263" t="s">
        <v>209</v>
      </c>
      <c r="W7" s="261" t="s">
        <v>210</v>
      </c>
      <c r="X7" s="261" t="s">
        <v>196</v>
      </c>
    </row>
    <row r="8" spans="1:25">
      <c r="A8" s="212" t="s">
        <v>211</v>
      </c>
      <c r="B8" s="265" t="s">
        <v>212</v>
      </c>
      <c r="C8" s="266" t="s">
        <v>213</v>
      </c>
      <c r="D8" s="266" t="s">
        <v>214</v>
      </c>
      <c r="E8" s="266" t="s">
        <v>215</v>
      </c>
      <c r="F8" s="266" t="s">
        <v>216</v>
      </c>
      <c r="G8" s="265" t="s">
        <v>217</v>
      </c>
      <c r="H8" s="266" t="s">
        <v>218</v>
      </c>
      <c r="I8" s="267" t="s">
        <v>219</v>
      </c>
      <c r="J8" s="266" t="s">
        <v>220</v>
      </c>
      <c r="K8" s="266" t="s">
        <v>221</v>
      </c>
      <c r="L8" s="266" t="s">
        <v>220</v>
      </c>
      <c r="M8" s="266" t="s">
        <v>218</v>
      </c>
      <c r="N8" s="266" t="s">
        <v>220</v>
      </c>
      <c r="O8" s="268" t="s">
        <v>222</v>
      </c>
      <c r="P8" s="268" t="s">
        <v>223</v>
      </c>
      <c r="Q8" s="268" t="s">
        <v>224</v>
      </c>
      <c r="R8" s="268" t="s">
        <v>223</v>
      </c>
      <c r="S8" s="268" t="s">
        <v>225</v>
      </c>
      <c r="T8" s="268" t="s">
        <v>223</v>
      </c>
      <c r="U8" s="268" t="s">
        <v>226</v>
      </c>
      <c r="V8" s="268" t="s">
        <v>223</v>
      </c>
      <c r="W8" s="266" t="s">
        <v>227</v>
      </c>
      <c r="X8" s="266" t="s">
        <v>228</v>
      </c>
    </row>
    <row r="9" spans="1:25" ht="13">
      <c r="A9" s="215" t="s">
        <v>229</v>
      </c>
      <c r="I9" s="262"/>
      <c r="K9" s="261"/>
      <c r="M9" s="261"/>
      <c r="S9" s="263"/>
      <c r="T9" s="263"/>
      <c r="U9" s="263"/>
      <c r="V9" s="263"/>
      <c r="W9" s="261"/>
      <c r="X9" s="261"/>
    </row>
    <row r="10" spans="1:25" ht="13">
      <c r="A10" s="269" t="s">
        <v>249</v>
      </c>
      <c r="B10" s="270">
        <v>1355.5497195856231</v>
      </c>
      <c r="C10" s="271">
        <v>0.62130372575787596</v>
      </c>
      <c r="D10" s="271">
        <v>2.0919653900904751</v>
      </c>
      <c r="E10" s="271">
        <v>0.67004289895736568</v>
      </c>
      <c r="F10" s="271">
        <v>3.1221364980447102</v>
      </c>
      <c r="G10" s="270">
        <v>200.10610019901</v>
      </c>
      <c r="H10" s="271">
        <v>0.200939728674079</v>
      </c>
      <c r="I10" s="272">
        <v>1.43643294692544E-3</v>
      </c>
      <c r="J10" s="271">
        <v>0.33190171578255001</v>
      </c>
      <c r="K10" s="271">
        <v>9.3940929940923394E-3</v>
      </c>
      <c r="L10" s="271">
        <v>3.4368871472816398</v>
      </c>
      <c r="M10" s="271">
        <v>4.7452814742601601E-2</v>
      </c>
      <c r="N10" s="271">
        <v>3.3775270679284199</v>
      </c>
      <c r="O10" s="273">
        <v>9.3466994786344006</v>
      </c>
      <c r="P10" s="273">
        <v>3.0778160424090002E-2</v>
      </c>
      <c r="Q10" s="273">
        <v>9.2531975117258902</v>
      </c>
      <c r="R10" s="273">
        <v>3.0689490154999999E-2</v>
      </c>
      <c r="S10" s="273">
        <v>9.4940781944127099</v>
      </c>
      <c r="T10" s="273">
        <v>0.32478000105610999</v>
      </c>
      <c r="U10" s="273">
        <v>71.014661102473795</v>
      </c>
      <c r="V10" s="273">
        <v>80.333102537645004</v>
      </c>
      <c r="W10" s="271">
        <v>0.2251300610682187</v>
      </c>
      <c r="X10" s="271">
        <v>86.970018066588295</v>
      </c>
    </row>
    <row r="11" spans="1:25" ht="13">
      <c r="A11" s="269" t="s">
        <v>250</v>
      </c>
      <c r="B11" s="270">
        <v>434.14234746203999</v>
      </c>
      <c r="C11" s="271">
        <v>0.47942698819657897</v>
      </c>
      <c r="D11" s="271">
        <v>0.62829912764222173</v>
      </c>
      <c r="E11" s="271">
        <v>0.40799101596790183</v>
      </c>
      <c r="F11" s="271">
        <v>1.53998275219779</v>
      </c>
      <c r="G11" s="270">
        <v>111.110072988108</v>
      </c>
      <c r="H11" s="271">
        <v>0.15516265646006</v>
      </c>
      <c r="I11" s="272">
        <v>1.3956007400586E-3</v>
      </c>
      <c r="J11" s="271">
        <v>0.74191956254657998</v>
      </c>
      <c r="K11" s="271">
        <v>9.6453662283294099E-3</v>
      </c>
      <c r="L11" s="271">
        <v>8.3377199007538607</v>
      </c>
      <c r="M11" s="271">
        <v>5.0147583745383098E-2</v>
      </c>
      <c r="N11" s="271">
        <v>8.0652118671273403</v>
      </c>
      <c r="O11" s="273">
        <v>9.0874025203853801</v>
      </c>
      <c r="P11" s="273">
        <v>6.6378315697759996E-2</v>
      </c>
      <c r="Q11" s="273">
        <v>8.9903483930354877</v>
      </c>
      <c r="R11" s="273">
        <v>6.6654663442350007E-2</v>
      </c>
      <c r="S11" s="273">
        <v>9.7468108331267995</v>
      </c>
      <c r="T11" s="273">
        <v>0.80877380706341995</v>
      </c>
      <c r="U11" s="273">
        <v>200.80374929288499</v>
      </c>
      <c r="V11" s="273">
        <v>187.26855311876088</v>
      </c>
      <c r="W11" s="271">
        <v>0.40570602966584579</v>
      </c>
      <c r="X11" s="271">
        <v>95.522818460962853</v>
      </c>
    </row>
    <row r="12" spans="1:25" ht="13">
      <c r="A12" s="269" t="s">
        <v>251</v>
      </c>
      <c r="B12" s="270">
        <v>494.68280074997131</v>
      </c>
      <c r="C12" s="271">
        <v>1.0775862832865499</v>
      </c>
      <c r="D12" s="271">
        <v>0.81810305423333707</v>
      </c>
      <c r="E12" s="271">
        <v>1.0508917422997575</v>
      </c>
      <c r="F12" s="271">
        <v>0.77848461578260297</v>
      </c>
      <c r="G12" s="270">
        <v>58.695857663508299</v>
      </c>
      <c r="H12" s="271">
        <v>0.34822265211945602</v>
      </c>
      <c r="I12" s="272">
        <v>1.37697788724073E-3</v>
      </c>
      <c r="J12" s="271">
        <v>1.4215687653868601</v>
      </c>
      <c r="K12" s="271">
        <v>8.7636494253446398E-3</v>
      </c>
      <c r="L12" s="271">
        <v>15.606322514752639</v>
      </c>
      <c r="M12" s="271">
        <v>4.61796366220662E-2</v>
      </c>
      <c r="N12" s="271">
        <v>15.338588942994781</v>
      </c>
      <c r="O12" s="273">
        <v>8.9525595967926002</v>
      </c>
      <c r="P12" s="273">
        <v>0.12599377992866001</v>
      </c>
      <c r="Q12" s="273">
        <v>8.8704639650169756</v>
      </c>
      <c r="R12" s="273">
        <v>0.12601302629037001</v>
      </c>
      <c r="S12" s="273">
        <v>8.8596959327006406</v>
      </c>
      <c r="T12" s="273">
        <v>1.37665799184133</v>
      </c>
      <c r="U12" s="273">
        <v>5.9339390214684302</v>
      </c>
      <c r="V12" s="273">
        <v>369.31150534978468</v>
      </c>
      <c r="W12" s="271">
        <v>0.23224224050876818</v>
      </c>
      <c r="X12" s="271">
        <v>-49.486941691251999</v>
      </c>
    </row>
    <row r="13" spans="1:25" ht="13">
      <c r="A13" s="269" t="s">
        <v>252</v>
      </c>
      <c r="B13" s="270">
        <v>193.92721565715081</v>
      </c>
      <c r="C13" s="271">
        <v>0.74312667308296898</v>
      </c>
      <c r="D13" s="271">
        <v>0.29972994392862018</v>
      </c>
      <c r="E13" s="271">
        <v>0.86852369068618174</v>
      </c>
      <c r="F13" s="271">
        <v>0.345102784348711</v>
      </c>
      <c r="G13" s="270">
        <v>37.505093307398901</v>
      </c>
      <c r="H13" s="271">
        <v>0.24034673943938201</v>
      </c>
      <c r="I13" s="272">
        <v>1.3876351019430899E-3</v>
      </c>
      <c r="J13" s="271">
        <v>3.1982696391172998</v>
      </c>
      <c r="K13" s="271">
        <v>1.02423391575019E-2</v>
      </c>
      <c r="L13" s="271">
        <v>32.133587766487402</v>
      </c>
      <c r="M13" s="271">
        <v>5.3557014126995303E-2</v>
      </c>
      <c r="N13" s="271">
        <v>31.184613842906799</v>
      </c>
      <c r="O13" s="273">
        <v>9.0295296468773092</v>
      </c>
      <c r="P13" s="273">
        <v>0.28441109554383998</v>
      </c>
      <c r="Q13" s="273">
        <v>8.9390699505173963</v>
      </c>
      <c r="R13" s="273">
        <v>0.28569742997865</v>
      </c>
      <c r="S13" s="273">
        <v>10.3469988649342</v>
      </c>
      <c r="T13" s="273">
        <v>3.3079787842902499</v>
      </c>
      <c r="U13" s="273">
        <v>351.46038689801901</v>
      </c>
      <c r="V13" s="273">
        <v>704.72334808378878</v>
      </c>
      <c r="W13" s="271">
        <v>0.34209360043588793</v>
      </c>
      <c r="X13" s="271">
        <v>97.456592468524434</v>
      </c>
    </row>
    <row r="14" spans="1:25" ht="13">
      <c r="A14" s="269" t="s">
        <v>253</v>
      </c>
      <c r="B14" s="270">
        <v>272.31831087845683</v>
      </c>
      <c r="C14" s="271">
        <v>0.43310932783376099</v>
      </c>
      <c r="D14" s="271">
        <v>0.37156841156761572</v>
      </c>
      <c r="E14" s="271">
        <v>0.52651587416548407</v>
      </c>
      <c r="F14" s="271">
        <v>0.70571169797405098</v>
      </c>
      <c r="G14" s="270">
        <v>61.667505328604101</v>
      </c>
      <c r="H14" s="271">
        <v>0.14024968565372101</v>
      </c>
      <c r="I14" s="272">
        <v>1.3449657792407E-3</v>
      </c>
      <c r="J14" s="271">
        <v>1.4816383691858199</v>
      </c>
      <c r="K14" s="271">
        <v>7.2441232058417897E-3</v>
      </c>
      <c r="L14" s="271">
        <v>22.672448503845199</v>
      </c>
      <c r="M14" s="271">
        <v>3.9081126605648803E-2</v>
      </c>
      <c r="N14" s="271">
        <v>22.0662840024182</v>
      </c>
      <c r="O14" s="273">
        <v>8.7625986322949192</v>
      </c>
      <c r="P14" s="273">
        <v>0.12760637887748</v>
      </c>
      <c r="Q14" s="273">
        <v>8.6643811309212495</v>
      </c>
      <c r="R14" s="273">
        <v>0.12828856207687001</v>
      </c>
      <c r="S14" s="273">
        <v>7.3290456193559503</v>
      </c>
      <c r="T14" s="273">
        <v>1.6556915060595101</v>
      </c>
      <c r="U14" s="273">
        <v>-412.50511387541599</v>
      </c>
      <c r="V14" s="273">
        <v>576.98855814405067</v>
      </c>
      <c r="W14" s="271">
        <v>0.43630795931541871</v>
      </c>
      <c r="X14" s="271">
        <v>102.10042999213292</v>
      </c>
    </row>
    <row r="15" spans="1:25" ht="13">
      <c r="A15" s="269" t="s">
        <v>254</v>
      </c>
      <c r="B15" s="270">
        <v>353.15376870466622</v>
      </c>
      <c r="C15" s="271">
        <v>0.67826374378639098</v>
      </c>
      <c r="D15" s="271">
        <v>0.55167764888416226</v>
      </c>
      <c r="E15" s="271">
        <v>0.60762665726181919</v>
      </c>
      <c r="F15" s="271">
        <v>0.90792206413427801</v>
      </c>
      <c r="G15" s="270">
        <v>70.211428450268798</v>
      </c>
      <c r="H15" s="271">
        <v>0.219335757580021</v>
      </c>
      <c r="I15" s="272">
        <v>1.4315928149990699E-3</v>
      </c>
      <c r="J15" s="271">
        <v>1.11169492514855</v>
      </c>
      <c r="K15" s="271">
        <v>9.5605862245665193E-3</v>
      </c>
      <c r="L15" s="271">
        <v>12.196908808726119</v>
      </c>
      <c r="M15" s="271">
        <v>4.8457108293618101E-2</v>
      </c>
      <c r="N15" s="271">
        <v>11.968823098354161</v>
      </c>
      <c r="O15" s="273">
        <v>9.3141185910342408</v>
      </c>
      <c r="P15" s="273">
        <v>0.1022456700852</v>
      </c>
      <c r="Q15" s="273">
        <v>9.2220406959075998</v>
      </c>
      <c r="R15" s="273">
        <v>0.10244766171199</v>
      </c>
      <c r="S15" s="273">
        <v>9.6615454553956202</v>
      </c>
      <c r="T15" s="273">
        <v>1.17282124140067</v>
      </c>
      <c r="U15" s="273">
        <v>120.59459340791901</v>
      </c>
      <c r="V15" s="273">
        <v>282.04131134342168</v>
      </c>
      <c r="W15" s="271">
        <v>0.24878517034358513</v>
      </c>
      <c r="X15" s="271">
        <v>92.352857258937433</v>
      </c>
    </row>
    <row r="16" spans="1:25" ht="13">
      <c r="A16" s="269" t="s">
        <v>255</v>
      </c>
      <c r="B16" s="270">
        <v>812.61540675086565</v>
      </c>
      <c r="C16" s="271">
        <v>0.88391127185134499</v>
      </c>
      <c r="D16" s="271">
        <v>1.3606305550225382</v>
      </c>
      <c r="E16" s="271">
        <v>4.0529756279658047</v>
      </c>
      <c r="F16" s="271">
        <v>0.33571150678382999</v>
      </c>
      <c r="G16" s="270">
        <v>36.135108046935898</v>
      </c>
      <c r="H16" s="271">
        <v>0.28567075365647798</v>
      </c>
      <c r="I16" s="272">
        <v>1.43623232064751E-3</v>
      </c>
      <c r="J16" s="271">
        <v>3.5678370563158999</v>
      </c>
      <c r="K16" s="271">
        <v>1.3507992938954201E-2</v>
      </c>
      <c r="L16" s="271">
        <v>39.347044842896402</v>
      </c>
      <c r="M16" s="271">
        <v>6.8243078564289905E-2</v>
      </c>
      <c r="N16" s="271">
        <v>38.063841939701803</v>
      </c>
      <c r="O16" s="273">
        <v>9.3388404590604903</v>
      </c>
      <c r="P16" s="273">
        <v>0.32831331448163997</v>
      </c>
      <c r="Q16" s="273">
        <v>9.2519060466160212</v>
      </c>
      <c r="R16" s="273">
        <v>0.32985617062115002</v>
      </c>
      <c r="S16" s="273">
        <v>13.6239765958343</v>
      </c>
      <c r="T16" s="273">
        <v>5.3248291516133097</v>
      </c>
      <c r="U16" s="273">
        <v>875.02190909956596</v>
      </c>
      <c r="V16" s="273">
        <v>788.1140622014093</v>
      </c>
      <c r="W16" s="271">
        <v>0.39912815089260795</v>
      </c>
      <c r="X16" s="271">
        <v>98.942665783518876</v>
      </c>
    </row>
    <row r="17" spans="1:24" ht="13">
      <c r="A17" s="269" t="s">
        <v>256</v>
      </c>
      <c r="B17" s="270">
        <v>4520.3092267467373</v>
      </c>
      <c r="C17" s="271">
        <v>0.68806010466287004</v>
      </c>
      <c r="D17" s="271">
        <v>6.7273627506270355</v>
      </c>
      <c r="E17" s="271">
        <v>0.45435690199839701</v>
      </c>
      <c r="F17" s="271">
        <v>14.8063399522228</v>
      </c>
      <c r="G17" s="270">
        <v>866.64110288792494</v>
      </c>
      <c r="H17" s="271">
        <v>0.222615636342572</v>
      </c>
      <c r="I17" s="272">
        <v>1.3618012055385601E-3</v>
      </c>
      <c r="J17" s="271">
        <v>0.12262150392991</v>
      </c>
      <c r="K17" s="271">
        <v>8.8372678355403793E-3</v>
      </c>
      <c r="L17" s="271">
        <v>0.94098697364235995</v>
      </c>
      <c r="M17" s="271">
        <v>4.7086540603645803E-2</v>
      </c>
      <c r="N17" s="271">
        <v>0.87353223429791005</v>
      </c>
      <c r="O17" s="273">
        <v>8.8646018765941399</v>
      </c>
      <c r="P17" s="273">
        <v>1.125876893561E-2</v>
      </c>
      <c r="Q17" s="273">
        <v>8.7727625801080116</v>
      </c>
      <c r="R17" s="273">
        <v>1.074997706644E-2</v>
      </c>
      <c r="S17" s="273">
        <v>8.93379471558098</v>
      </c>
      <c r="T17" s="273">
        <v>8.3697102301799997E-2</v>
      </c>
      <c r="U17" s="273">
        <v>52.553732013022199</v>
      </c>
      <c r="V17" s="273">
        <v>20.862091790515819</v>
      </c>
      <c r="W17" s="271">
        <v>0.59100581467915259</v>
      </c>
      <c r="X17" s="271">
        <v>83.307060708963107</v>
      </c>
    </row>
    <row r="18" spans="1:24" ht="13">
      <c r="A18" s="269" t="s">
        <v>257</v>
      </c>
      <c r="B18" s="270">
        <v>541.18777136427502</v>
      </c>
      <c r="C18" s="271">
        <v>0.792045630826827</v>
      </c>
      <c r="D18" s="271">
        <v>0.85013398881848423</v>
      </c>
      <c r="E18" s="271">
        <v>0.66816948071010773</v>
      </c>
      <c r="F18" s="271">
        <v>1.2723328636845099</v>
      </c>
      <c r="G18" s="270">
        <v>89.102267525234893</v>
      </c>
      <c r="H18" s="271">
        <v>0.25611087835900398</v>
      </c>
      <c r="I18" s="272">
        <v>1.3996645135230599E-3</v>
      </c>
      <c r="J18" s="271">
        <v>0.83076874540361001</v>
      </c>
      <c r="K18" s="271">
        <v>9.1735196782535902E-3</v>
      </c>
      <c r="L18" s="271">
        <v>9.4168772194702992</v>
      </c>
      <c r="M18" s="271">
        <v>4.7555913263854901E-2</v>
      </c>
      <c r="N18" s="271">
        <v>9.2063478786078008</v>
      </c>
      <c r="O18" s="273">
        <v>9.1057437443999998</v>
      </c>
      <c r="P18" s="273">
        <v>7.4755676616239997E-2</v>
      </c>
      <c r="Q18" s="273">
        <v>9.0165085975743189</v>
      </c>
      <c r="R18" s="273">
        <v>7.4853974552820002E-2</v>
      </c>
      <c r="S18" s="273">
        <v>9.2721719214806395</v>
      </c>
      <c r="T18" s="273">
        <v>0.86917448586313995</v>
      </c>
      <c r="U18" s="273">
        <v>76.1738918404223</v>
      </c>
      <c r="V18" s="273">
        <v>218.74901496157494</v>
      </c>
      <c r="W18" s="271">
        <v>0.29462604156372058</v>
      </c>
      <c r="X18" s="271">
        <v>88.163255966410205</v>
      </c>
    </row>
    <row r="19" spans="1:24" ht="13">
      <c r="A19" s="269" t="s">
        <v>258</v>
      </c>
      <c r="B19" s="270">
        <v>250.33263397570786</v>
      </c>
      <c r="C19" s="271">
        <v>0.67764962254667505</v>
      </c>
      <c r="D19" s="271">
        <v>0.38374689159451036</v>
      </c>
      <c r="E19" s="271">
        <v>0.77450400139852016</v>
      </c>
      <c r="F19" s="271">
        <v>0.49547438218728301</v>
      </c>
      <c r="G19" s="270">
        <v>46.428914176739198</v>
      </c>
      <c r="H19" s="271">
        <v>0.219189759356335</v>
      </c>
      <c r="I19" s="272">
        <v>1.39943011821284E-3</v>
      </c>
      <c r="J19" s="271">
        <v>1.95597790070472</v>
      </c>
      <c r="K19" s="271">
        <v>1.0315672285301799E-2</v>
      </c>
      <c r="L19" s="271">
        <v>18.80298576362938</v>
      </c>
      <c r="M19" s="271">
        <v>5.3485837618341497E-2</v>
      </c>
      <c r="N19" s="271">
        <v>18.537064449205641</v>
      </c>
      <c r="O19" s="273">
        <v>9.1070959117034196</v>
      </c>
      <c r="P19" s="273">
        <v>0.17590454342492001</v>
      </c>
      <c r="Q19" s="273">
        <v>9.0149997000957125</v>
      </c>
      <c r="R19" s="273">
        <v>0.17620816385095001</v>
      </c>
      <c r="S19" s="273">
        <v>10.420702480293301</v>
      </c>
      <c r="T19" s="273">
        <v>1.94938300182274</v>
      </c>
      <c r="U19" s="273">
        <v>348.45429184293801</v>
      </c>
      <c r="V19" s="273">
        <v>419.13205685202229</v>
      </c>
      <c r="W19" s="271">
        <v>0.18698996026394857</v>
      </c>
      <c r="X19" s="271">
        <v>97.412860191098133</v>
      </c>
    </row>
    <row r="20" spans="1:24" ht="13">
      <c r="A20" s="269" t="s">
        <v>259</v>
      </c>
      <c r="B20" s="270">
        <v>377.21150256570684</v>
      </c>
      <c r="C20" s="271">
        <v>0.75790167435996003</v>
      </c>
      <c r="D20" s="271">
        <v>0.60323772844868484</v>
      </c>
      <c r="E20" s="271">
        <v>2.083127991213491</v>
      </c>
      <c r="F20" s="271">
        <v>0.28958265214288598</v>
      </c>
      <c r="G20" s="270">
        <v>34.319104103118903</v>
      </c>
      <c r="H20" s="271">
        <v>0.24503906212941101</v>
      </c>
      <c r="I20" s="272">
        <v>1.43012989827233E-3</v>
      </c>
      <c r="J20" s="271">
        <v>3.3846487508291001</v>
      </c>
      <c r="K20" s="271">
        <v>1.06311146705198E-2</v>
      </c>
      <c r="L20" s="271">
        <v>31.848805703043599</v>
      </c>
      <c r="M20" s="271">
        <v>5.3938119077020903E-2</v>
      </c>
      <c r="N20" s="271">
        <v>31.462994464224199</v>
      </c>
      <c r="O20" s="273">
        <v>9.3027099496957408</v>
      </c>
      <c r="P20" s="273">
        <v>0.31116487201073001</v>
      </c>
      <c r="Q20" s="273">
        <v>9.2126236033269606</v>
      </c>
      <c r="R20" s="273">
        <v>0.31159224715346001</v>
      </c>
      <c r="S20" s="273">
        <v>10.7376775306981</v>
      </c>
      <c r="T20" s="273">
        <v>3.40180331373069</v>
      </c>
      <c r="U20" s="273">
        <v>367.46153241594402</v>
      </c>
      <c r="V20" s="273">
        <v>709.00640212806218</v>
      </c>
      <c r="W20" s="271">
        <v>0.16642947928732268</v>
      </c>
      <c r="X20" s="271">
        <v>97.492901218052168</v>
      </c>
    </row>
    <row r="21" spans="1:24" ht="13">
      <c r="A21" s="269" t="s">
        <v>260</v>
      </c>
      <c r="B21" s="270">
        <v>426.17935939396807</v>
      </c>
      <c r="C21" s="271">
        <v>0.557011681654485</v>
      </c>
      <c r="D21" s="271">
        <v>0.61600424937197418</v>
      </c>
      <c r="E21" s="271">
        <v>2.7858459597808327</v>
      </c>
      <c r="F21" s="271">
        <v>0.22111927876314999</v>
      </c>
      <c r="G21" s="270">
        <v>31.263040901655501</v>
      </c>
      <c r="H21" s="271">
        <v>0.180265037735579</v>
      </c>
      <c r="I21" s="272">
        <v>1.37385176663901E-3</v>
      </c>
      <c r="J21" s="271">
        <v>4.2973374716296604</v>
      </c>
      <c r="K21" s="271">
        <v>8.0309899577157597E-3</v>
      </c>
      <c r="L21" s="271">
        <v>51.672626289406402</v>
      </c>
      <c r="M21" s="271">
        <v>4.24152164418162E-2</v>
      </c>
      <c r="N21" s="271">
        <v>50.926712909428801</v>
      </c>
      <c r="O21" s="273">
        <v>8.9454551708268593</v>
      </c>
      <c r="P21" s="273">
        <v>0.37909101658771999</v>
      </c>
      <c r="Q21" s="273">
        <v>8.8503393764924851</v>
      </c>
      <c r="R21" s="273">
        <v>0.38006799133073998</v>
      </c>
      <c r="S21" s="273">
        <v>8.1219608897395705</v>
      </c>
      <c r="T21" s="273">
        <v>4.1800901212067796</v>
      </c>
      <c r="U21" s="273">
        <v>-202.93745371130601</v>
      </c>
      <c r="V21" s="273">
        <v>1276.7511621869721</v>
      </c>
      <c r="W21" s="271">
        <v>0.21390287239630626</v>
      </c>
      <c r="X21" s="271">
        <v>104.36111679467643</v>
      </c>
    </row>
    <row r="22" spans="1:24" ht="13">
      <c r="A22" s="269" t="s">
        <v>261</v>
      </c>
      <c r="B22" s="270">
        <v>482.84904955492078</v>
      </c>
      <c r="C22" s="271">
        <v>0.54382330202391105</v>
      </c>
      <c r="D22" s="271">
        <v>0.73021774342590051</v>
      </c>
      <c r="E22" s="271">
        <v>1.1606874912521623</v>
      </c>
      <c r="F22" s="271">
        <v>0.62912519427441504</v>
      </c>
      <c r="G22" s="270">
        <v>55.465783885868902</v>
      </c>
      <c r="H22" s="271">
        <v>0.17592077849027801</v>
      </c>
      <c r="I22" s="272">
        <v>1.4341424791911399E-3</v>
      </c>
      <c r="J22" s="271">
        <v>1.5241983040809799</v>
      </c>
      <c r="K22" s="271">
        <v>9.8000013297513296E-3</v>
      </c>
      <c r="L22" s="271">
        <v>15.865075426743481</v>
      </c>
      <c r="M22" s="271">
        <v>4.9582259735181898E-2</v>
      </c>
      <c r="N22" s="271">
        <v>15.606849330748741</v>
      </c>
      <c r="O22" s="273">
        <v>9.3338932677893496</v>
      </c>
      <c r="P22" s="273">
        <v>0.14039041247171</v>
      </c>
      <c r="Q22" s="273">
        <v>9.2384533701251019</v>
      </c>
      <c r="R22" s="273">
        <v>0.14071149762324001</v>
      </c>
      <c r="S22" s="273">
        <v>9.9023127984205797</v>
      </c>
      <c r="T22" s="273">
        <v>1.56337376448229</v>
      </c>
      <c r="U22" s="273">
        <v>174.41610895140499</v>
      </c>
      <c r="V22" s="273">
        <v>364.13341207596977</v>
      </c>
      <c r="W22" s="271">
        <v>0.21605351970207473</v>
      </c>
      <c r="X22" s="271">
        <v>94.703210944409335</v>
      </c>
    </row>
    <row r="23" spans="1:24" ht="13">
      <c r="A23" s="269" t="s">
        <v>237</v>
      </c>
      <c r="B23" s="270">
        <v>253.8768454798157</v>
      </c>
      <c r="C23" s="271">
        <v>0.57229203285298502</v>
      </c>
      <c r="D23" s="271">
        <v>0.3899865326739963</v>
      </c>
      <c r="E23" s="271">
        <v>0.87357792889951968</v>
      </c>
      <c r="F23" s="271">
        <v>0.44642443424054601</v>
      </c>
      <c r="G23" s="270">
        <v>44.475004501624198</v>
      </c>
      <c r="H23" s="271">
        <v>0.18509567425516699</v>
      </c>
      <c r="I23" s="272">
        <v>1.4490602446790399E-3</v>
      </c>
      <c r="J23" s="271">
        <v>2.2054539124032999</v>
      </c>
      <c r="K23" s="271">
        <v>9.3512648126030593E-3</v>
      </c>
      <c r="L23" s="271">
        <v>26.404385880653798</v>
      </c>
      <c r="M23" s="271">
        <v>4.6824850046374898E-2</v>
      </c>
      <c r="N23" s="271">
        <v>25.910175182933202</v>
      </c>
      <c r="O23" s="273">
        <v>9.4292075403940299</v>
      </c>
      <c r="P23" s="273">
        <v>0.20502877003542999</v>
      </c>
      <c r="Q23" s="273">
        <v>9.33448103152603</v>
      </c>
      <c r="R23" s="273">
        <v>0.20571869965942999</v>
      </c>
      <c r="S23" s="273">
        <v>9.4509949897634709</v>
      </c>
      <c r="T23" s="273">
        <v>2.4838994189629</v>
      </c>
      <c r="U23" s="273">
        <v>39.236122130373303</v>
      </c>
      <c r="V23" s="273">
        <v>619.92772931605703</v>
      </c>
      <c r="W23" s="271">
        <v>0.26374263146884158</v>
      </c>
      <c r="X23" s="271">
        <v>76.209470955081798</v>
      </c>
    </row>
    <row r="24" spans="1:24" ht="13">
      <c r="A24" s="269" t="s">
        <v>243</v>
      </c>
      <c r="B24" s="270">
        <v>9657.0654253647936</v>
      </c>
      <c r="C24" s="271">
        <v>0.57796395511388299</v>
      </c>
      <c r="D24" s="271">
        <v>15.072499650402051</v>
      </c>
      <c r="E24" s="271">
        <v>0.85998656009060814</v>
      </c>
      <c r="F24" s="271">
        <v>17.526436283857802</v>
      </c>
      <c r="G24" s="270">
        <v>1052.11715630155</v>
      </c>
      <c r="H24" s="271">
        <v>0.18689895391122899</v>
      </c>
      <c r="I24" s="272">
        <v>1.4702326414976401E-3</v>
      </c>
      <c r="J24" s="271">
        <v>0.13729449947747999</v>
      </c>
      <c r="K24" s="271">
        <v>9.4727514553679098E-3</v>
      </c>
      <c r="L24" s="271">
        <v>0.68776269019534997</v>
      </c>
      <c r="M24" s="271">
        <v>4.6750102042994901E-2</v>
      </c>
      <c r="N24" s="271">
        <v>0.63250506863283995</v>
      </c>
      <c r="O24" s="273">
        <v>9.5653508012534498</v>
      </c>
      <c r="P24" s="273">
        <v>1.329762517471E-2</v>
      </c>
      <c r="Q24" s="273">
        <v>9.4707681396591976</v>
      </c>
      <c r="R24" s="273">
        <v>1.2993296807049999E-2</v>
      </c>
      <c r="S24" s="273">
        <v>9.5732002710711797</v>
      </c>
      <c r="T24" s="273">
        <v>6.5531493388190004E-2</v>
      </c>
      <c r="U24" s="273">
        <v>35.4123055235466</v>
      </c>
      <c r="V24" s="273">
        <v>15.164055067014811</v>
      </c>
      <c r="W24" s="271">
        <v>0.4805739012220957</v>
      </c>
      <c r="X24" s="271">
        <v>73.2557143635796</v>
      </c>
    </row>
    <row r="25" spans="1:24" ht="13">
      <c r="A25" s="269" t="s">
        <v>262</v>
      </c>
      <c r="B25" s="270">
        <v>553.77142725553074</v>
      </c>
      <c r="C25" s="271">
        <v>0.60696601920915005</v>
      </c>
      <c r="D25" s="271">
        <v>0.8531324152441786</v>
      </c>
      <c r="E25" s="271">
        <v>0.82847800374918423</v>
      </c>
      <c r="F25" s="271">
        <v>1.02975867963111</v>
      </c>
      <c r="G25" s="270">
        <v>78.293677310899895</v>
      </c>
      <c r="H25" s="271">
        <v>0.19630816991764</v>
      </c>
      <c r="I25" s="272">
        <v>1.4378534633630599E-3</v>
      </c>
      <c r="J25" s="271">
        <v>0.93098655962892995</v>
      </c>
      <c r="K25" s="271">
        <v>9.6550902838654102E-3</v>
      </c>
      <c r="L25" s="271">
        <v>9.9144024257252994</v>
      </c>
      <c r="M25" s="271">
        <v>4.87230192370584E-2</v>
      </c>
      <c r="N25" s="271">
        <v>9.7659964756444992</v>
      </c>
      <c r="O25" s="273">
        <v>9.3562020140197095</v>
      </c>
      <c r="P25" s="273">
        <v>8.6030150231969998E-2</v>
      </c>
      <c r="Q25" s="273">
        <v>9.2623416076599465</v>
      </c>
      <c r="R25" s="273">
        <v>8.6169235777219993E-2</v>
      </c>
      <c r="S25" s="273">
        <v>9.7565901021488202</v>
      </c>
      <c r="T25" s="273">
        <v>0.96267513318954001</v>
      </c>
      <c r="U25" s="273">
        <v>133.47503401241701</v>
      </c>
      <c r="V25" s="273">
        <v>229.58403898025193</v>
      </c>
      <c r="W25" s="271">
        <v>0.20510861628093247</v>
      </c>
      <c r="X25" s="271">
        <v>93.060618657120344</v>
      </c>
    </row>
    <row r="26" spans="1:24" ht="13">
      <c r="A26" s="269" t="s">
        <v>263</v>
      </c>
      <c r="B26" s="270">
        <v>366.8970943954385</v>
      </c>
      <c r="C26" s="271">
        <v>0.81756459931204695</v>
      </c>
      <c r="D26" s="271">
        <v>0.57998688622012107</v>
      </c>
      <c r="E26" s="271">
        <v>0.55195171375393515</v>
      </c>
      <c r="F26" s="271">
        <v>1.0507927990213399</v>
      </c>
      <c r="G26" s="270">
        <v>76.297913893695295</v>
      </c>
      <c r="H26" s="271">
        <v>0.26434739607712798</v>
      </c>
      <c r="I26" s="272">
        <v>1.3979048097224099E-3</v>
      </c>
      <c r="J26" s="271">
        <v>0.96201126259019998</v>
      </c>
      <c r="K26" s="271">
        <v>9.4667926230462308E-3</v>
      </c>
      <c r="L26" s="271">
        <v>10.11711094832002</v>
      </c>
      <c r="M26" s="271">
        <v>4.9138030521857799E-2</v>
      </c>
      <c r="N26" s="271">
        <v>9.9661249372935394</v>
      </c>
      <c r="O26" s="273">
        <v>9.0937777365244301</v>
      </c>
      <c r="P26" s="273">
        <v>8.6522078464250002E-2</v>
      </c>
      <c r="Q26" s="273">
        <v>9.0051806633780931</v>
      </c>
      <c r="R26" s="273">
        <v>8.6570371804109994E-2</v>
      </c>
      <c r="S26" s="273">
        <v>9.5672065330472797</v>
      </c>
      <c r="T26" s="273">
        <v>0.96337916618338004</v>
      </c>
      <c r="U26" s="273">
        <v>153.37746302302099</v>
      </c>
      <c r="V26" s="273">
        <v>233.42873312205677</v>
      </c>
      <c r="W26" s="271">
        <v>0.20326711626820529</v>
      </c>
      <c r="X26" s="271">
        <v>94.128745849690787</v>
      </c>
    </row>
    <row r="27" spans="1:24" ht="13">
      <c r="A27" s="269" t="s">
        <v>264</v>
      </c>
      <c r="B27" s="270">
        <v>242.16968426152957</v>
      </c>
      <c r="C27" s="271">
        <v>0.59548373342364103</v>
      </c>
      <c r="D27" s="271">
        <v>0.35875876881990137</v>
      </c>
      <c r="E27" s="271">
        <v>0.53120606875525178</v>
      </c>
      <c r="F27" s="271">
        <v>0.67536647248884496</v>
      </c>
      <c r="G27" s="270">
        <v>57.8809910077116</v>
      </c>
      <c r="H27" s="271">
        <v>0.19266541629844799</v>
      </c>
      <c r="I27" s="272">
        <v>1.3932625853491499E-3</v>
      </c>
      <c r="J27" s="271">
        <v>1.55181962081825</v>
      </c>
      <c r="K27" s="271">
        <v>8.2427870891876292E-3</v>
      </c>
      <c r="L27" s="271">
        <v>19.257428133518921</v>
      </c>
      <c r="M27" s="271">
        <v>4.2927301497871898E-2</v>
      </c>
      <c r="N27" s="271">
        <v>18.792014946223802</v>
      </c>
      <c r="O27" s="273">
        <v>9.0694484273426497</v>
      </c>
      <c r="P27" s="273">
        <v>0.13864054538102</v>
      </c>
      <c r="Q27" s="273">
        <v>8.9752966679585384</v>
      </c>
      <c r="R27" s="273">
        <v>0.13918350013711001</v>
      </c>
      <c r="S27" s="273">
        <v>8.3352803518722496</v>
      </c>
      <c r="T27" s="273">
        <v>1.59859023209926</v>
      </c>
      <c r="U27" s="273">
        <v>-172.93965092987</v>
      </c>
      <c r="V27" s="273">
        <v>468.35178505862564</v>
      </c>
      <c r="W27" s="271">
        <v>0.3365642576303054</v>
      </c>
      <c r="X27" s="271">
        <v>105.18984317344216</v>
      </c>
    </row>
    <row r="28" spans="1:24" ht="13">
      <c r="A28" s="269" t="s">
        <v>265</v>
      </c>
      <c r="B28" s="270">
        <v>198.74749231199903</v>
      </c>
      <c r="C28" s="271">
        <v>0.64832237423328998</v>
      </c>
      <c r="D28" s="271">
        <v>0.2931453788861238</v>
      </c>
      <c r="E28" s="271">
        <v>0.8474348733514494</v>
      </c>
      <c r="F28" s="271">
        <v>0.345920834868156</v>
      </c>
      <c r="G28" s="270">
        <v>38.108374571991703</v>
      </c>
      <c r="H28" s="271">
        <v>0.20978174488515999</v>
      </c>
      <c r="I28" s="272">
        <v>1.36217520412453E-3</v>
      </c>
      <c r="J28" s="271">
        <v>2.8281609640779202</v>
      </c>
      <c r="K28" s="271">
        <v>9.0739249568054497E-3</v>
      </c>
      <c r="L28" s="271">
        <v>31.152729692662799</v>
      </c>
      <c r="M28" s="271">
        <v>4.8334217713400199E-2</v>
      </c>
      <c r="N28" s="271">
        <v>30.6050688377264</v>
      </c>
      <c r="O28" s="273">
        <v>8.8680033901241995</v>
      </c>
      <c r="P28" s="273">
        <v>0.24735100900254001</v>
      </c>
      <c r="Q28" s="273">
        <v>8.77517025067778</v>
      </c>
      <c r="R28" s="273">
        <v>0.24800710164376999</v>
      </c>
      <c r="S28" s="273">
        <v>9.1719594399009594</v>
      </c>
      <c r="T28" s="273">
        <v>2.8444494288529598</v>
      </c>
      <c r="U28" s="273">
        <v>114.607535631958</v>
      </c>
      <c r="V28" s="273">
        <v>721.99831432832195</v>
      </c>
      <c r="W28" s="271">
        <v>0.23732936398825838</v>
      </c>
      <c r="X28" s="271">
        <v>92.343286850824796</v>
      </c>
    </row>
    <row r="29" spans="1:24" ht="13">
      <c r="A29" s="269" t="s">
        <v>266</v>
      </c>
      <c r="B29" s="270">
        <v>223.49380539673777</v>
      </c>
      <c r="C29" s="271">
        <v>0.64996257721667705</v>
      </c>
      <c r="D29" s="271">
        <v>0.33035595081574959</v>
      </c>
      <c r="E29" s="271">
        <v>1.5701355091373104</v>
      </c>
      <c r="F29" s="271">
        <v>0.21039964314752599</v>
      </c>
      <c r="G29" s="270">
        <v>30.232338251693498</v>
      </c>
      <c r="H29" s="271">
        <v>0.21031360696787499</v>
      </c>
      <c r="I29" s="272">
        <v>1.3609298133615299E-3</v>
      </c>
      <c r="J29" s="271">
        <v>4.5476476978143996</v>
      </c>
      <c r="K29" s="271">
        <v>9.6883069731576003E-3</v>
      </c>
      <c r="L29" s="271">
        <v>44.726008459264399</v>
      </c>
      <c r="M29" s="271">
        <v>5.1654081572E-2</v>
      </c>
      <c r="N29" s="271">
        <v>44.147328464944401</v>
      </c>
      <c r="O29" s="273">
        <v>8.8599450939621907</v>
      </c>
      <c r="P29" s="273">
        <v>0.39768118540427</v>
      </c>
      <c r="Q29" s="273">
        <v>8.7671528620964398</v>
      </c>
      <c r="R29" s="273">
        <v>0.39842823177395997</v>
      </c>
      <c r="S29" s="273">
        <v>9.7899946864720597</v>
      </c>
      <c r="T29" s="273">
        <v>4.3576326521985997</v>
      </c>
      <c r="U29" s="273">
        <v>269.103906206337</v>
      </c>
      <c r="V29" s="273">
        <v>1012.4411876125192</v>
      </c>
      <c r="W29" s="271">
        <v>0.17726140019450592</v>
      </c>
      <c r="X29" s="271">
        <v>96.742093793549699</v>
      </c>
    </row>
    <row r="30" spans="1:24" ht="13">
      <c r="A30" s="269" t="s">
        <v>267</v>
      </c>
      <c r="B30" s="270">
        <v>120.37148133298295</v>
      </c>
      <c r="C30" s="271">
        <v>0.63618711968150099</v>
      </c>
      <c r="D30" s="271">
        <v>0.21450883270107396</v>
      </c>
      <c r="E30" s="271">
        <v>0.681714196435525</v>
      </c>
      <c r="F30" s="271">
        <v>0.31466094416498203</v>
      </c>
      <c r="G30" s="270">
        <v>36.226681484851099</v>
      </c>
      <c r="H30" s="271">
        <v>0.20547717540725799</v>
      </c>
      <c r="I30" s="272">
        <v>1.6391323326953699E-3</v>
      </c>
      <c r="J30" s="271">
        <v>3.3229809201107798</v>
      </c>
      <c r="K30" s="271">
        <v>1.3045992919083401E-2</v>
      </c>
      <c r="L30" s="271">
        <v>34.221811139929599</v>
      </c>
      <c r="M30" s="271">
        <v>5.7750480578920897E-2</v>
      </c>
      <c r="N30" s="271">
        <v>33.165845379541402</v>
      </c>
      <c r="O30" s="273">
        <v>10.6509863011653</v>
      </c>
      <c r="P30" s="273">
        <v>0.34931001754558</v>
      </c>
      <c r="Q30" s="273">
        <v>10.557875400311039</v>
      </c>
      <c r="R30" s="273">
        <v>0.35054904383013002</v>
      </c>
      <c r="S30" s="273">
        <v>13.161016317271301</v>
      </c>
      <c r="T30" s="273">
        <v>4.4748746707172096</v>
      </c>
      <c r="U30" s="273">
        <v>519.32931535541695</v>
      </c>
      <c r="V30" s="273">
        <v>727.93549568906155</v>
      </c>
      <c r="W30" s="271">
        <v>0.36141993943772377</v>
      </c>
      <c r="X30" s="271">
        <v>97.967017249337161</v>
      </c>
    </row>
    <row r="31" spans="1:24" ht="13">
      <c r="A31" s="269" t="s">
        <v>268</v>
      </c>
      <c r="B31" s="270">
        <v>489.69938491837144</v>
      </c>
      <c r="C31" s="271">
        <v>0.53116210871356195</v>
      </c>
      <c r="D31" s="271">
        <v>0.71359819309276062</v>
      </c>
      <c r="E31" s="271">
        <v>0.30583154279253871</v>
      </c>
      <c r="F31" s="271">
        <v>2.3333047552156199</v>
      </c>
      <c r="G31" s="270">
        <v>157.46057620568001</v>
      </c>
      <c r="H31" s="271">
        <v>0.17188993904069</v>
      </c>
      <c r="I31" s="272">
        <v>1.389648830911E-3</v>
      </c>
      <c r="J31" s="271">
        <v>0.54697837205695998</v>
      </c>
      <c r="K31" s="271">
        <v>8.9665734968085494E-3</v>
      </c>
      <c r="L31" s="271">
        <v>7.2279971996598604</v>
      </c>
      <c r="M31" s="271">
        <v>4.6818115365068601E-2</v>
      </c>
      <c r="N31" s="271">
        <v>6.9716615657974801</v>
      </c>
      <c r="O31" s="273">
        <v>9.0477940775459</v>
      </c>
      <c r="P31" s="273">
        <v>4.8653028606320002E-2</v>
      </c>
      <c r="Q31" s="273">
        <v>8.9520332800716211</v>
      </c>
      <c r="R31" s="273">
        <v>4.893170269753E-2</v>
      </c>
      <c r="S31" s="273">
        <v>9.0639310297579794</v>
      </c>
      <c r="T31" s="273">
        <v>0.65222526888947996</v>
      </c>
      <c r="U31" s="273">
        <v>38.891965330243799</v>
      </c>
      <c r="V31" s="273">
        <v>166.81670410596703</v>
      </c>
      <c r="W31" s="271">
        <v>0.4980344879764117</v>
      </c>
      <c r="X31" s="271">
        <v>76.982306746246607</v>
      </c>
    </row>
    <row r="32" spans="1:24" ht="13">
      <c r="A32" s="269" t="s">
        <v>269</v>
      </c>
      <c r="B32" s="270">
        <v>169.36556404261808</v>
      </c>
      <c r="C32" s="271">
        <v>0.52526195569558698</v>
      </c>
      <c r="D32" s="271">
        <v>0.24703475766954258</v>
      </c>
      <c r="E32" s="271">
        <v>0.41789613330446901</v>
      </c>
      <c r="F32" s="271">
        <v>0.591139132387136</v>
      </c>
      <c r="G32" s="270">
        <v>53.491598136531799</v>
      </c>
      <c r="H32" s="271">
        <v>0.16997706607683599</v>
      </c>
      <c r="I32" s="272">
        <v>1.39430516086598E-3</v>
      </c>
      <c r="J32" s="271">
        <v>1.68916436140085</v>
      </c>
      <c r="K32" s="271">
        <v>8.8055342043179396E-3</v>
      </c>
      <c r="L32" s="271">
        <v>21.421921807289401</v>
      </c>
      <c r="M32" s="271">
        <v>4.5823721280616798E-2</v>
      </c>
      <c r="N32" s="271">
        <v>20.925568033948601</v>
      </c>
      <c r="O32" s="273">
        <v>9.0779161028033393</v>
      </c>
      <c r="P32" s="273">
        <v>0.15098712878670001</v>
      </c>
      <c r="Q32" s="273">
        <v>8.9820081871489439</v>
      </c>
      <c r="R32" s="273">
        <v>0.15161523137694999</v>
      </c>
      <c r="S32" s="273">
        <v>8.9018546800785092</v>
      </c>
      <c r="T32" s="273">
        <v>1.8986136235108</v>
      </c>
      <c r="U32" s="273">
        <v>-12.727769228891001</v>
      </c>
      <c r="V32" s="273">
        <v>505.62097898144395</v>
      </c>
      <c r="W32" s="271">
        <v>0.32985309469206386</v>
      </c>
      <c r="X32" s="271">
        <v>170.57016846880379</v>
      </c>
    </row>
    <row r="33" spans="1:25" ht="13">
      <c r="A33" s="269" t="s">
        <v>270</v>
      </c>
      <c r="B33" s="270">
        <v>115.0094959650277</v>
      </c>
      <c r="C33" s="271">
        <v>0.59605323544155997</v>
      </c>
      <c r="D33" s="271">
        <v>0.16122282186758366</v>
      </c>
      <c r="E33" s="271">
        <v>0.34222751718832572</v>
      </c>
      <c r="F33" s="271">
        <v>0.47109835933755101</v>
      </c>
      <c r="G33" s="270">
        <v>45.888166230301302</v>
      </c>
      <c r="H33" s="271">
        <v>0.19296494669679501</v>
      </c>
      <c r="I33" s="272">
        <v>1.32025028782036E-3</v>
      </c>
      <c r="J33" s="271">
        <v>2.0099106574352201</v>
      </c>
      <c r="K33" s="271">
        <v>7.4398452449497303E-3</v>
      </c>
      <c r="L33" s="271">
        <v>26.658368085995001</v>
      </c>
      <c r="M33" s="271">
        <v>4.0888399601076597E-2</v>
      </c>
      <c r="N33" s="271">
        <v>26.293994256656799</v>
      </c>
      <c r="O33" s="273">
        <v>8.5994112535847904</v>
      </c>
      <c r="P33" s="273">
        <v>0.17036446408523001</v>
      </c>
      <c r="Q33" s="273">
        <v>8.5052668734410037</v>
      </c>
      <c r="R33" s="273">
        <v>0.17083554209249999</v>
      </c>
      <c r="S33" s="273">
        <v>7.5263300028089901</v>
      </c>
      <c r="T33" s="273">
        <v>1.9989790807310099</v>
      </c>
      <c r="U33" s="273">
        <v>-295.69513551424001</v>
      </c>
      <c r="V33" s="273">
        <v>671.4699102540576</v>
      </c>
      <c r="W33" s="271">
        <v>0.21773740294501068</v>
      </c>
      <c r="X33" s="271">
        <v>102.87636347437694</v>
      </c>
    </row>
    <row r="34" spans="1:25" ht="13">
      <c r="A34" s="269" t="s">
        <v>271</v>
      </c>
      <c r="B34" s="270">
        <v>1178.3651703181642</v>
      </c>
      <c r="C34" s="271">
        <v>0.61014462999116903</v>
      </c>
      <c r="D34" s="271">
        <v>1.851796691046603</v>
      </c>
      <c r="E34" s="271">
        <v>0.36507936911460703</v>
      </c>
      <c r="F34" s="271">
        <v>5.0723126194109298</v>
      </c>
      <c r="G34" s="270">
        <v>314.78398562484301</v>
      </c>
      <c r="H34" s="271">
        <v>0.19729238958353101</v>
      </c>
      <c r="I34" s="272">
        <v>1.4676197680827199E-3</v>
      </c>
      <c r="J34" s="271">
        <v>0.19518653342962999</v>
      </c>
      <c r="K34" s="271">
        <v>9.4980914314484102E-3</v>
      </c>
      <c r="L34" s="271">
        <v>2.1368537389448998</v>
      </c>
      <c r="M34" s="271">
        <v>4.6958614453862901E-2</v>
      </c>
      <c r="N34" s="271">
        <v>2.1088136415794798</v>
      </c>
      <c r="O34" s="273">
        <v>9.5477273062306196</v>
      </c>
      <c r="P34" s="273">
        <v>1.8658455736389998E-2</v>
      </c>
      <c r="Q34" s="273">
        <v>9.4539491812299588</v>
      </c>
      <c r="R34" s="273">
        <v>1.8439311344689999E-2</v>
      </c>
      <c r="S34" s="273">
        <v>9.59868828876502</v>
      </c>
      <c r="T34" s="273">
        <v>0.2041434977154</v>
      </c>
      <c r="U34" s="273">
        <v>46.056928993146897</v>
      </c>
      <c r="V34" s="273">
        <v>50.396626780884198</v>
      </c>
      <c r="W34" s="271">
        <v>0.18713142592776988</v>
      </c>
      <c r="X34" s="271">
        <v>79.473340086055998</v>
      </c>
    </row>
    <row r="35" spans="1:25" ht="13">
      <c r="I35" s="262"/>
      <c r="K35" s="261"/>
      <c r="M35" s="261"/>
      <c r="S35" s="263"/>
      <c r="T35" s="263"/>
      <c r="U35" s="263"/>
      <c r="V35" s="263"/>
      <c r="W35" s="261"/>
      <c r="X35" s="261"/>
    </row>
    <row r="36" spans="1:25" s="391" customFormat="1" ht="21.75" customHeight="1">
      <c r="A36" s="385" t="s">
        <v>323</v>
      </c>
      <c r="B36" s="386"/>
      <c r="C36" s="387"/>
      <c r="D36" s="387"/>
      <c r="E36" s="387"/>
      <c r="F36" s="387"/>
      <c r="G36" s="386" t="s">
        <v>196</v>
      </c>
      <c r="H36" s="387" t="s">
        <v>196</v>
      </c>
      <c r="I36" s="388" t="s">
        <v>196</v>
      </c>
      <c r="J36" s="387" t="s">
        <v>196</v>
      </c>
      <c r="K36" s="387" t="s">
        <v>196</v>
      </c>
      <c r="L36" s="387" t="s">
        <v>196</v>
      </c>
      <c r="M36" s="387" t="s">
        <v>196</v>
      </c>
      <c r="N36" s="387" t="s">
        <v>196</v>
      </c>
      <c r="O36" s="389" t="s">
        <v>196</v>
      </c>
      <c r="P36" s="389" t="s">
        <v>196</v>
      </c>
      <c r="Q36" s="389" t="s">
        <v>196</v>
      </c>
      <c r="R36" s="389" t="s">
        <v>196</v>
      </c>
      <c r="S36" s="389" t="s">
        <v>196</v>
      </c>
      <c r="T36" s="389" t="s">
        <v>196</v>
      </c>
      <c r="U36" s="389" t="s">
        <v>196</v>
      </c>
      <c r="V36" s="389" t="s">
        <v>196</v>
      </c>
      <c r="W36" s="387" t="s">
        <v>196</v>
      </c>
      <c r="X36" s="387" t="s">
        <v>196</v>
      </c>
      <c r="Y36" s="390"/>
    </row>
    <row r="37" spans="1:25" ht="13">
      <c r="B37" s="420" t="s">
        <v>197</v>
      </c>
      <c r="C37" s="420"/>
      <c r="D37" s="266" t="s">
        <v>196</v>
      </c>
      <c r="E37" s="266" t="s">
        <v>196</v>
      </c>
      <c r="F37" s="266" t="s">
        <v>196</v>
      </c>
      <c r="G37" s="420" t="s">
        <v>198</v>
      </c>
      <c r="H37" s="420"/>
      <c r="I37" s="267" t="s">
        <v>196</v>
      </c>
      <c r="J37" s="266" t="s">
        <v>196</v>
      </c>
      <c r="K37" s="266" t="s">
        <v>196</v>
      </c>
      <c r="L37" s="266" t="s">
        <v>196</v>
      </c>
      <c r="M37" s="266" t="s">
        <v>196</v>
      </c>
      <c r="N37" s="266" t="s">
        <v>196</v>
      </c>
      <c r="O37" s="421" t="s">
        <v>199</v>
      </c>
      <c r="P37" s="421"/>
      <c r="Q37" s="268" t="s">
        <v>196</v>
      </c>
      <c r="R37" s="268" t="s">
        <v>196</v>
      </c>
      <c r="S37" s="268" t="s">
        <v>196</v>
      </c>
      <c r="T37" s="268" t="s">
        <v>196</v>
      </c>
      <c r="U37" s="268" t="s">
        <v>196</v>
      </c>
      <c r="V37" s="268" t="s">
        <v>196</v>
      </c>
      <c r="W37" s="266" t="s">
        <v>196</v>
      </c>
      <c r="X37" s="266" t="s">
        <v>196</v>
      </c>
    </row>
    <row r="38" spans="1:25" ht="13">
      <c r="A38" s="215" t="s">
        <v>196</v>
      </c>
      <c r="B38" s="260" t="s">
        <v>196</v>
      </c>
      <c r="C38" s="261" t="s">
        <v>196</v>
      </c>
      <c r="D38" s="261" t="s">
        <v>196</v>
      </c>
      <c r="E38" s="261" t="s">
        <v>196</v>
      </c>
      <c r="F38" s="261" t="s">
        <v>196</v>
      </c>
      <c r="G38" s="260" t="s">
        <v>196</v>
      </c>
      <c r="H38" s="261" t="s">
        <v>196</v>
      </c>
      <c r="I38" s="262" t="s">
        <v>196</v>
      </c>
      <c r="J38" s="261" t="s">
        <v>196</v>
      </c>
      <c r="K38" s="261" t="s">
        <v>196</v>
      </c>
      <c r="L38" s="261" t="s">
        <v>196</v>
      </c>
      <c r="M38" s="261" t="s">
        <v>196</v>
      </c>
      <c r="N38" s="261" t="s">
        <v>196</v>
      </c>
      <c r="O38" s="263" t="s">
        <v>200</v>
      </c>
      <c r="P38" s="263" t="s">
        <v>196</v>
      </c>
      <c r="Q38" s="263" t="s">
        <v>196</v>
      </c>
      <c r="R38" s="263" t="s">
        <v>196</v>
      </c>
      <c r="S38" s="263" t="s">
        <v>196</v>
      </c>
      <c r="T38" s="263" t="s">
        <v>196</v>
      </c>
      <c r="U38" s="263" t="s">
        <v>196</v>
      </c>
      <c r="V38" s="263" t="s">
        <v>196</v>
      </c>
      <c r="W38" s="261" t="s">
        <v>196</v>
      </c>
      <c r="X38" s="261" t="s">
        <v>196</v>
      </c>
    </row>
    <row r="39" spans="1:25">
      <c r="A39" s="215" t="s">
        <v>196</v>
      </c>
      <c r="B39" s="260" t="s">
        <v>201</v>
      </c>
      <c r="C39" s="261" t="s">
        <v>202</v>
      </c>
      <c r="D39" s="261" t="s">
        <v>203</v>
      </c>
      <c r="E39" s="261" t="s">
        <v>204</v>
      </c>
      <c r="F39" s="261" t="s">
        <v>205</v>
      </c>
      <c r="G39" s="260" t="s">
        <v>200</v>
      </c>
      <c r="H39" s="261" t="s">
        <v>206</v>
      </c>
      <c r="I39" s="262" t="s">
        <v>200</v>
      </c>
      <c r="J39" s="261" t="s">
        <v>196</v>
      </c>
      <c r="K39" s="261" t="s">
        <v>207</v>
      </c>
      <c r="L39" s="261" t="s">
        <v>196</v>
      </c>
      <c r="M39" s="261" t="s">
        <v>207</v>
      </c>
      <c r="N39" s="261" t="s">
        <v>196</v>
      </c>
      <c r="O39" s="263" t="s">
        <v>208</v>
      </c>
      <c r="P39" s="263" t="s">
        <v>209</v>
      </c>
      <c r="Q39" s="263" t="s">
        <v>200</v>
      </c>
      <c r="R39" s="263" t="s">
        <v>209</v>
      </c>
      <c r="S39" s="263" t="s">
        <v>207</v>
      </c>
      <c r="T39" s="263" t="s">
        <v>209</v>
      </c>
      <c r="U39" s="263" t="s">
        <v>207</v>
      </c>
      <c r="V39" s="263" t="s">
        <v>209</v>
      </c>
      <c r="W39" s="261" t="s">
        <v>210</v>
      </c>
      <c r="X39" s="261" t="s">
        <v>196</v>
      </c>
    </row>
    <row r="40" spans="1:25">
      <c r="A40" s="212" t="s">
        <v>211</v>
      </c>
      <c r="B40" s="265" t="s">
        <v>212</v>
      </c>
      <c r="C40" s="266" t="s">
        <v>213</v>
      </c>
      <c r="D40" s="266" t="s">
        <v>214</v>
      </c>
      <c r="E40" s="266" t="s">
        <v>215</v>
      </c>
      <c r="F40" s="266" t="s">
        <v>216</v>
      </c>
      <c r="G40" s="265" t="s">
        <v>217</v>
      </c>
      <c r="H40" s="266" t="s">
        <v>218</v>
      </c>
      <c r="I40" s="267" t="s">
        <v>219</v>
      </c>
      <c r="J40" s="266" t="s">
        <v>220</v>
      </c>
      <c r="K40" s="266" t="s">
        <v>221</v>
      </c>
      <c r="L40" s="266" t="s">
        <v>220</v>
      </c>
      <c r="M40" s="266" t="s">
        <v>218</v>
      </c>
      <c r="N40" s="266" t="s">
        <v>220</v>
      </c>
      <c r="O40" s="268" t="s">
        <v>222</v>
      </c>
      <c r="P40" s="268" t="s">
        <v>223</v>
      </c>
      <c r="Q40" s="268" t="s">
        <v>224</v>
      </c>
      <c r="R40" s="268" t="s">
        <v>223</v>
      </c>
      <c r="S40" s="268" t="s">
        <v>225</v>
      </c>
      <c r="T40" s="268" t="s">
        <v>223</v>
      </c>
      <c r="U40" s="268" t="s">
        <v>226</v>
      </c>
      <c r="V40" s="268" t="s">
        <v>223</v>
      </c>
      <c r="W40" s="266" t="s">
        <v>227</v>
      </c>
      <c r="X40" s="266" t="s">
        <v>228</v>
      </c>
    </row>
    <row r="41" spans="1:25" ht="13">
      <c r="A41" s="215" t="s">
        <v>229</v>
      </c>
      <c r="I41" s="262"/>
      <c r="K41" s="261"/>
      <c r="M41" s="261"/>
      <c r="S41" s="263"/>
      <c r="T41" s="263"/>
      <c r="U41" s="263"/>
      <c r="V41" s="263"/>
      <c r="W41" s="261"/>
      <c r="X41" s="261"/>
    </row>
    <row r="42" spans="1:25" ht="13">
      <c r="A42" s="269" t="s">
        <v>249</v>
      </c>
      <c r="B42" s="270">
        <v>1355.5497195856231</v>
      </c>
      <c r="C42" s="271">
        <v>0.60685211947983697</v>
      </c>
      <c r="D42" s="271">
        <v>2.0802316069667426</v>
      </c>
      <c r="E42" s="271">
        <v>0.67788342111705324</v>
      </c>
      <c r="F42" s="271">
        <v>3.0687158619970698</v>
      </c>
      <c r="G42" s="270">
        <v>200.10610019901</v>
      </c>
      <c r="H42" s="271">
        <v>0.19627663322240399</v>
      </c>
      <c r="I42" s="272">
        <v>1.4342153323366701E-3</v>
      </c>
      <c r="J42" s="271">
        <v>0.20658651965019001</v>
      </c>
      <c r="K42" s="271">
        <v>9.3042112173144301E-3</v>
      </c>
      <c r="L42" s="271">
        <v>2.0045098215786399</v>
      </c>
      <c r="M42" s="271">
        <v>4.7071461323547698E-2</v>
      </c>
      <c r="N42" s="271">
        <v>1.9332114626663</v>
      </c>
      <c r="O42" s="273">
        <v>9.3327859349665498</v>
      </c>
      <c r="P42" s="273">
        <v>1.9223814539139999E-2</v>
      </c>
      <c r="Q42" s="273">
        <v>9.2389223390902622</v>
      </c>
      <c r="R42" s="273">
        <v>1.9072697469919998E-2</v>
      </c>
      <c r="S42" s="273">
        <v>9.4036591032520196</v>
      </c>
      <c r="T42" s="273">
        <v>0.18762710378148001</v>
      </c>
      <c r="U42" s="273">
        <v>51.7892527741419</v>
      </c>
      <c r="V42" s="273">
        <v>46.151280053031279</v>
      </c>
      <c r="W42" s="271">
        <v>0.3892539606234936</v>
      </c>
      <c r="X42" s="271">
        <v>82.160541339760002</v>
      </c>
    </row>
    <row r="43" spans="1:25" ht="13">
      <c r="A43" s="269" t="s">
        <v>250</v>
      </c>
      <c r="B43" s="270">
        <v>434.14234746203999</v>
      </c>
      <c r="C43" s="271">
        <v>0.46568498594089502</v>
      </c>
      <c r="D43" s="271">
        <v>0.62487481342284568</v>
      </c>
      <c r="E43" s="271">
        <v>0.41027914514462471</v>
      </c>
      <c r="F43" s="271">
        <v>1.52304795605094</v>
      </c>
      <c r="G43" s="270">
        <v>111.110072988108</v>
      </c>
      <c r="H43" s="271">
        <v>0.150723317910121</v>
      </c>
      <c r="I43" s="272">
        <v>1.39358002571763E-3</v>
      </c>
      <c r="J43" s="271">
        <v>0.65027839159927003</v>
      </c>
      <c r="K43" s="271">
        <v>9.5634649835203596E-3</v>
      </c>
      <c r="L43" s="271">
        <v>7.4862337173348399</v>
      </c>
      <c r="M43" s="271">
        <v>4.9793865319998798E-2</v>
      </c>
      <c r="N43" s="271">
        <v>7.1755337646541602</v>
      </c>
      <c r="O43" s="273">
        <v>9.0747381848849198</v>
      </c>
      <c r="P43" s="273">
        <v>5.796455960467E-2</v>
      </c>
      <c r="Q43" s="273">
        <v>8.9773401725889936</v>
      </c>
      <c r="R43" s="273">
        <v>5.8337073461789998E-2</v>
      </c>
      <c r="S43" s="273">
        <v>9.6644408129685093</v>
      </c>
      <c r="T43" s="273">
        <v>0.72007036693226001</v>
      </c>
      <c r="U43" s="273">
        <v>184.34325579631201</v>
      </c>
      <c r="V43" s="273">
        <v>167.11371996842487</v>
      </c>
      <c r="W43" s="271">
        <v>0.51120440839607262</v>
      </c>
      <c r="X43" s="271">
        <v>95.130095682747196</v>
      </c>
    </row>
    <row r="44" spans="1:25" ht="13">
      <c r="A44" s="269" t="s">
        <v>251</v>
      </c>
      <c r="B44" s="270">
        <v>494.68280074997131</v>
      </c>
      <c r="C44" s="271">
        <v>0.99706235874821203</v>
      </c>
      <c r="D44" s="271">
        <v>0.79429283958424501</v>
      </c>
      <c r="E44" s="271">
        <v>1.0668017445227864</v>
      </c>
      <c r="F44" s="271">
        <v>0.74455524999123102</v>
      </c>
      <c r="G44" s="270">
        <v>58.695857663508299</v>
      </c>
      <c r="H44" s="271">
        <v>0.32230252109407997</v>
      </c>
      <c r="I44" s="272">
        <v>1.3646468399239201E-3</v>
      </c>
      <c r="J44" s="271">
        <v>0.67588220349711003</v>
      </c>
      <c r="K44" s="271">
        <v>8.2638617489919994E-3</v>
      </c>
      <c r="L44" s="271">
        <v>7.5220420717081202</v>
      </c>
      <c r="M44" s="271">
        <v>4.3939514134139997E-2</v>
      </c>
      <c r="N44" s="271">
        <v>7.1675960906369003</v>
      </c>
      <c r="O44" s="273">
        <v>8.8751923630346603</v>
      </c>
      <c r="P44" s="273">
        <v>5.9263833381020002E-2</v>
      </c>
      <c r="Q44" s="273">
        <v>8.7910817448414704</v>
      </c>
      <c r="R44" s="273">
        <v>5.93768612019E-2</v>
      </c>
      <c r="S44" s="273">
        <v>8.3565040383218996</v>
      </c>
      <c r="T44" s="273">
        <v>0.62600025548180005</v>
      </c>
      <c r="U44" s="273">
        <v>-115.181708770713</v>
      </c>
      <c r="V44" s="273">
        <v>176.6368421873407</v>
      </c>
      <c r="W44" s="271">
        <v>0.55688795214723019</v>
      </c>
      <c r="X44" s="271">
        <v>107.63235919892583</v>
      </c>
    </row>
    <row r="45" spans="1:25" ht="13">
      <c r="A45" s="269" t="s">
        <v>252</v>
      </c>
      <c r="B45" s="270">
        <v>193.92721565715081</v>
      </c>
      <c r="C45" s="271">
        <v>0.58205526502221505</v>
      </c>
      <c r="D45" s="271">
        <v>0.28170248358277433</v>
      </c>
      <c r="E45" s="271">
        <v>0.88056965240492291</v>
      </c>
      <c r="F45" s="271">
        <v>0.31990937095483202</v>
      </c>
      <c r="G45" s="270">
        <v>37.505093307398901</v>
      </c>
      <c r="H45" s="271">
        <v>0.188371960769354</v>
      </c>
      <c r="I45" s="272">
        <v>1.36381962674746E-3</v>
      </c>
      <c r="J45" s="271">
        <v>1.9616602592574099</v>
      </c>
      <c r="K45" s="271">
        <v>9.2770779997551293E-3</v>
      </c>
      <c r="L45" s="271">
        <v>23.049841292149999</v>
      </c>
      <c r="M45" s="271">
        <v>4.9356772531846803E-2</v>
      </c>
      <c r="N45" s="271">
        <v>21.784287314235801</v>
      </c>
      <c r="O45" s="273">
        <v>8.8802468364422698</v>
      </c>
      <c r="P45" s="273">
        <v>0.17009384193082999</v>
      </c>
      <c r="Q45" s="273">
        <v>8.7857564510319008</v>
      </c>
      <c r="R45" s="273">
        <v>0.17222930127916</v>
      </c>
      <c r="S45" s="273">
        <v>9.3763621007098106</v>
      </c>
      <c r="T45" s="273">
        <v>2.1512884635527501</v>
      </c>
      <c r="U45" s="273">
        <v>163.77090344561401</v>
      </c>
      <c r="V45" s="273">
        <v>509.25820843977772</v>
      </c>
      <c r="W45" s="271">
        <v>0.66997445893066643</v>
      </c>
      <c r="X45" s="271">
        <v>94.635337373009293</v>
      </c>
    </row>
    <row r="46" spans="1:25" ht="13">
      <c r="A46" s="269" t="s">
        <v>253</v>
      </c>
      <c r="B46" s="270">
        <v>272.31831087845683</v>
      </c>
      <c r="C46" s="271">
        <v>0.38506034661677002</v>
      </c>
      <c r="D46" s="271">
        <v>0.36438576288274876</v>
      </c>
      <c r="E46" s="271">
        <v>0.53131532508298462</v>
      </c>
      <c r="F46" s="271">
        <v>0.68581828093484098</v>
      </c>
      <c r="G46" s="270">
        <v>61.667505328604101</v>
      </c>
      <c r="H46" s="271">
        <v>0.12471497996254099</v>
      </c>
      <c r="I46" s="272">
        <v>1.33820850966762E-3</v>
      </c>
      <c r="J46" s="271">
        <v>1.1212540427019499</v>
      </c>
      <c r="K46" s="271">
        <v>6.9702454100914997E-3</v>
      </c>
      <c r="L46" s="271">
        <v>19.39736062600214</v>
      </c>
      <c r="M46" s="271">
        <v>3.77934695367452E-2</v>
      </c>
      <c r="N46" s="271">
        <v>18.691650975951038</v>
      </c>
      <c r="O46" s="273">
        <v>8.7202992749861803</v>
      </c>
      <c r="P46" s="273">
        <v>9.5669535582260004E-2</v>
      </c>
      <c r="Q46" s="273">
        <v>8.6208793339643925</v>
      </c>
      <c r="R46" s="273">
        <v>9.6597353160370006E-2</v>
      </c>
      <c r="S46" s="273">
        <v>7.0529172404554501</v>
      </c>
      <c r="T46" s="273">
        <v>1.3633393879017699</v>
      </c>
      <c r="U46" s="273">
        <v>-500.90699504786801</v>
      </c>
      <c r="V46" s="273">
        <v>497.72392806837047</v>
      </c>
      <c r="W46" s="271">
        <v>0.64682213058371474</v>
      </c>
      <c r="X46" s="271">
        <v>101.72105389207842</v>
      </c>
    </row>
    <row r="47" spans="1:25">
      <c r="A47" s="269" t="s">
        <v>254</v>
      </c>
      <c r="B47" s="270">
        <v>353.15376870466622</v>
      </c>
      <c r="C47" s="271">
        <v>0.63210803352239797</v>
      </c>
      <c r="D47" s="271">
        <v>0.54192303802807107</v>
      </c>
      <c r="E47" s="271">
        <v>0.61414469511626202</v>
      </c>
      <c r="F47" s="271">
        <v>0.882402864239479</v>
      </c>
      <c r="G47" s="270">
        <v>70.211428450268798</v>
      </c>
      <c r="H47" s="271">
        <v>0.20444600661165899</v>
      </c>
      <c r="I47" s="272">
        <v>1.42451646071662E-3</v>
      </c>
      <c r="J47" s="271">
        <v>0.68312893835889998</v>
      </c>
      <c r="K47" s="271">
        <v>9.2737756582775104E-3</v>
      </c>
      <c r="L47" s="271">
        <v>8.1238537443255598</v>
      </c>
      <c r="M47" s="271">
        <v>4.7236922437996598E-2</v>
      </c>
      <c r="N47" s="271">
        <v>7.8504233698071397</v>
      </c>
      <c r="O47" s="273">
        <v>9.2697215068348306</v>
      </c>
      <c r="P47" s="273">
        <v>6.2323866074479997E-2</v>
      </c>
      <c r="Q47" s="273">
        <v>9.1764886361336071</v>
      </c>
      <c r="R47" s="273">
        <v>6.2642652824749998E-2</v>
      </c>
      <c r="S47" s="273">
        <v>9.3730397751252301</v>
      </c>
      <c r="T47" s="273">
        <v>0.75794833551301999</v>
      </c>
      <c r="U47" s="273">
        <v>60.158336245907599</v>
      </c>
      <c r="V47" s="273">
        <v>187.09282095107406</v>
      </c>
      <c r="W47" s="271">
        <v>0.43547606894734076</v>
      </c>
      <c r="X47" s="271">
        <v>84.746106344059896</v>
      </c>
    </row>
    <row r="48" spans="1:25">
      <c r="A48" s="269" t="s">
        <v>255</v>
      </c>
      <c r="B48" s="270">
        <v>812.61540675086565</v>
      </c>
      <c r="C48" s="271">
        <v>0.64004857425614503</v>
      </c>
      <c r="D48" s="271">
        <v>1.2416265092449179</v>
      </c>
      <c r="E48" s="271">
        <v>4.132494215293768</v>
      </c>
      <c r="F48" s="271">
        <v>0.30045450630029602</v>
      </c>
      <c r="G48" s="270">
        <v>36.135108046935898</v>
      </c>
      <c r="H48" s="271">
        <v>0.20704999512126199</v>
      </c>
      <c r="I48" s="272">
        <v>1.39871428092267E-3</v>
      </c>
      <c r="J48" s="271">
        <v>2.1367801393907802</v>
      </c>
      <c r="K48" s="271">
        <v>1.1987355363439801E-2</v>
      </c>
      <c r="L48" s="271">
        <v>36.945715606369802</v>
      </c>
      <c r="M48" s="271">
        <v>6.2185173769936299E-2</v>
      </c>
      <c r="N48" s="271">
        <v>35.466076736213601</v>
      </c>
      <c r="O48" s="273">
        <v>9.10342824351636</v>
      </c>
      <c r="P48" s="273">
        <v>0.18959479194316001</v>
      </c>
      <c r="Q48" s="273">
        <v>9.0103915635520071</v>
      </c>
      <c r="R48" s="273">
        <v>0.19239776535101999</v>
      </c>
      <c r="S48" s="273">
        <v>12.099381720115799</v>
      </c>
      <c r="T48" s="273">
        <v>4.4436749950470498</v>
      </c>
      <c r="U48" s="273">
        <v>679.52985712625696</v>
      </c>
      <c r="V48" s="273">
        <v>757.79156111825625</v>
      </c>
      <c r="W48" s="271">
        <v>0.70750691470339377</v>
      </c>
      <c r="X48" s="271">
        <v>98.674025656259303</v>
      </c>
    </row>
    <row r="49" spans="1:24">
      <c r="A49" s="269" t="s">
        <v>256</v>
      </c>
      <c r="B49" s="270">
        <v>4520.3092267467373</v>
      </c>
      <c r="C49" s="271">
        <v>0.68616944535411095</v>
      </c>
      <c r="D49" s="271">
        <v>6.7224682088947016</v>
      </c>
      <c r="E49" s="271">
        <v>0.45762743823630098</v>
      </c>
      <c r="F49" s="271">
        <v>14.689827679046401</v>
      </c>
      <c r="G49" s="270">
        <v>866.64110288792494</v>
      </c>
      <c r="H49" s="271">
        <v>0.222005605248662</v>
      </c>
      <c r="I49" s="272">
        <v>1.3615238049646699E-3</v>
      </c>
      <c r="J49" s="271">
        <v>0.11444541233571</v>
      </c>
      <c r="K49" s="271">
        <v>8.8260245579269998E-3</v>
      </c>
      <c r="L49" s="271">
        <v>0.79811950586492997</v>
      </c>
      <c r="M49" s="271">
        <v>4.7036215748210902E-2</v>
      </c>
      <c r="N49" s="271">
        <v>0.71806275419721</v>
      </c>
      <c r="O49" s="273">
        <v>8.8628633818748295</v>
      </c>
      <c r="P49" s="273">
        <v>1.056815759831E-2</v>
      </c>
      <c r="Q49" s="273">
        <v>8.7709767727812373</v>
      </c>
      <c r="R49" s="273">
        <v>1.003115480254E-2</v>
      </c>
      <c r="S49" s="273">
        <v>8.9224784235169405</v>
      </c>
      <c r="T49" s="273">
        <v>7.0900074269580005E-2</v>
      </c>
      <c r="U49" s="273">
        <v>50.001011265095499</v>
      </c>
      <c r="V49" s="273">
        <v>17.162979050331462</v>
      </c>
      <c r="W49" s="271">
        <v>0.73040009042224674</v>
      </c>
      <c r="X49" s="271">
        <v>82.458401238568499</v>
      </c>
    </row>
    <row r="50" spans="1:24">
      <c r="A50" s="269" t="s">
        <v>257</v>
      </c>
      <c r="B50" s="270">
        <v>541.18777136427502</v>
      </c>
      <c r="C50" s="271">
        <v>0.75564372385917999</v>
      </c>
      <c r="D50" s="271">
        <v>0.83845961038397898</v>
      </c>
      <c r="E50" s="271">
        <v>0.67597030861455254</v>
      </c>
      <c r="F50" s="271">
        <v>1.2403793475817899</v>
      </c>
      <c r="G50" s="270">
        <v>89.102267525234893</v>
      </c>
      <c r="H50" s="271">
        <v>0.244374678090129</v>
      </c>
      <c r="I50" s="272">
        <v>1.3941380251956399E-3</v>
      </c>
      <c r="J50" s="271">
        <v>0.50052073337854996</v>
      </c>
      <c r="K50" s="271">
        <v>8.9495264773042198E-3</v>
      </c>
      <c r="L50" s="271">
        <v>6.2697239660024398</v>
      </c>
      <c r="M50" s="271">
        <v>4.6578635902963003E-2</v>
      </c>
      <c r="N50" s="271">
        <v>6.0073655075612198</v>
      </c>
      <c r="O50" s="273">
        <v>9.0710783173205005</v>
      </c>
      <c r="P50" s="273">
        <v>4.4748706234170002E-2</v>
      </c>
      <c r="Q50" s="273">
        <v>8.9809322614721356</v>
      </c>
      <c r="R50" s="273">
        <v>4.4920130129739999E-2</v>
      </c>
      <c r="S50" s="273">
        <v>9.0467754555357693</v>
      </c>
      <c r="T50" s="273">
        <v>0.56468850599651998</v>
      </c>
      <c r="U50" s="273">
        <v>26.607128496736099</v>
      </c>
      <c r="V50" s="273">
        <v>144.07753506348763</v>
      </c>
      <c r="W50" s="271">
        <v>0.55295279512847195</v>
      </c>
      <c r="X50" s="271">
        <v>66.246142410392693</v>
      </c>
    </row>
    <row r="51" spans="1:24">
      <c r="A51" s="269" t="s">
        <v>258</v>
      </c>
      <c r="B51" s="270">
        <v>250.33263397570786</v>
      </c>
      <c r="C51" s="271">
        <v>0.57431271495815295</v>
      </c>
      <c r="D51" s="271">
        <v>0.36870072516504709</v>
      </c>
      <c r="E51" s="271">
        <v>0.7845578604194825</v>
      </c>
      <c r="F51" s="271">
        <v>0.469947143181909</v>
      </c>
      <c r="G51" s="270">
        <v>46.428914176739198</v>
      </c>
      <c r="H51" s="271">
        <v>0.18584003385006201</v>
      </c>
      <c r="I51" s="272">
        <v>1.3840318508184901E-3</v>
      </c>
      <c r="J51" s="271">
        <v>0.92700621827810004</v>
      </c>
      <c r="K51" s="271">
        <v>9.6915676100735003E-3</v>
      </c>
      <c r="L51" s="271">
        <v>9.5516661368607796</v>
      </c>
      <c r="M51" s="271">
        <v>5.0808974137349999E-2</v>
      </c>
      <c r="N51" s="271">
        <v>9.2659869051691199</v>
      </c>
      <c r="O51" s="273">
        <v>9.0105561692473408</v>
      </c>
      <c r="P51" s="273">
        <v>8.2134546606909997E-2</v>
      </c>
      <c r="Q51" s="273">
        <v>8.9158740470256177</v>
      </c>
      <c r="R51" s="273">
        <v>8.259357710944E-2</v>
      </c>
      <c r="S51" s="273">
        <v>9.7932737084222197</v>
      </c>
      <c r="T51" s="273">
        <v>0.93092425368873</v>
      </c>
      <c r="U51" s="273">
        <v>231.14292147765599</v>
      </c>
      <c r="V51" s="273">
        <v>213.96398018446101</v>
      </c>
      <c r="W51" s="271">
        <v>0.35203220883853875</v>
      </c>
      <c r="X51" s="271">
        <v>96.142700806051934</v>
      </c>
    </row>
    <row r="52" spans="1:24">
      <c r="A52" s="269" t="s">
        <v>259</v>
      </c>
      <c r="B52" s="270">
        <v>377.21150256570684</v>
      </c>
      <c r="C52" s="271">
        <v>0.50379147861065898</v>
      </c>
      <c r="D52" s="271">
        <v>0.54669607560327527</v>
      </c>
      <c r="E52" s="271">
        <v>2.1209091635263793</v>
      </c>
      <c r="F52" s="271">
        <v>0.25776496466934901</v>
      </c>
      <c r="G52" s="270">
        <v>34.319104103118903</v>
      </c>
      <c r="H52" s="271">
        <v>0.16304212353228201</v>
      </c>
      <c r="I52" s="272">
        <v>1.3917285001139299E-3</v>
      </c>
      <c r="J52" s="271">
        <v>1.0355517010609501</v>
      </c>
      <c r="K52" s="271">
        <v>9.0746738377838008E-3</v>
      </c>
      <c r="L52" s="271">
        <v>9.5261742754571603</v>
      </c>
      <c r="M52" s="271">
        <v>4.7311747007387897E-2</v>
      </c>
      <c r="N52" s="271">
        <v>9.1675108268612799</v>
      </c>
      <c r="O52" s="273">
        <v>9.0618662135494894</v>
      </c>
      <c r="P52" s="273">
        <v>9.2088314891629997E-2</v>
      </c>
      <c r="Q52" s="273">
        <v>8.9654210708665794</v>
      </c>
      <c r="R52" s="273">
        <v>9.2777040110469999E-2</v>
      </c>
      <c r="S52" s="273">
        <v>9.1727130028990302</v>
      </c>
      <c r="T52" s="273">
        <v>0.86987360192936003</v>
      </c>
      <c r="U52" s="273">
        <v>63.9290667155623</v>
      </c>
      <c r="V52" s="273">
        <v>218.32679377200873</v>
      </c>
      <c r="W52" s="271">
        <v>0.39412990583981611</v>
      </c>
      <c r="X52" s="271">
        <v>85.975986305640703</v>
      </c>
    </row>
    <row r="53" spans="1:24">
      <c r="A53" s="269" t="s">
        <v>260</v>
      </c>
      <c r="B53" s="270">
        <v>426.17935939396807</v>
      </c>
      <c r="C53" s="271">
        <v>0.221544866724945</v>
      </c>
      <c r="D53" s="271">
        <v>0.53717993615515369</v>
      </c>
      <c r="E53" s="271">
        <v>2.8385164214709451</v>
      </c>
      <c r="F53" s="271">
        <v>0.18924672483549801</v>
      </c>
      <c r="G53" s="270">
        <v>31.263040901655501</v>
      </c>
      <c r="H53" s="271">
        <v>7.1796382807048295E-2</v>
      </c>
      <c r="I53" s="272">
        <v>1.32646781811116E-3</v>
      </c>
      <c r="J53" s="271">
        <v>1.6591721208407799</v>
      </c>
      <c r="K53" s="271">
        <v>6.1104788346365698E-3</v>
      </c>
      <c r="L53" s="271">
        <v>23.652715113161801</v>
      </c>
      <c r="M53" s="271">
        <v>3.3424968562391397E-2</v>
      </c>
      <c r="N53" s="271">
        <v>22.579830856053</v>
      </c>
      <c r="O53" s="273">
        <v>8.64880559735054</v>
      </c>
      <c r="P53" s="273">
        <v>0.1401465568626</v>
      </c>
      <c r="Q53" s="273">
        <v>8.5452946777282772</v>
      </c>
      <c r="R53" s="273">
        <v>0.14168721669260001</v>
      </c>
      <c r="S53" s="273">
        <v>6.1855973629768304</v>
      </c>
      <c r="T53" s="273">
        <v>1.45861435555278</v>
      </c>
      <c r="U53" s="273">
        <v>-839.81615916939597</v>
      </c>
      <c r="V53" s="273">
        <v>646.19577847558571</v>
      </c>
      <c r="W53" s="271">
        <v>0.6670328584399613</v>
      </c>
      <c r="X53" s="271">
        <v>101.01751967789949</v>
      </c>
    </row>
    <row r="54" spans="1:24">
      <c r="A54" s="269" t="s">
        <v>261</v>
      </c>
      <c r="B54" s="270">
        <v>482.84904955492078</v>
      </c>
      <c r="C54" s="271">
        <v>0.44777750818210699</v>
      </c>
      <c r="D54" s="271">
        <v>0.70292598782643412</v>
      </c>
      <c r="E54" s="271">
        <v>1.1789238615939321</v>
      </c>
      <c r="F54" s="271">
        <v>0.596243753074997</v>
      </c>
      <c r="G54" s="270">
        <v>55.465783885868902</v>
      </c>
      <c r="H54" s="271">
        <v>0.14490453282052601</v>
      </c>
      <c r="I54" s="272">
        <v>1.4196619792157599E-3</v>
      </c>
      <c r="J54" s="271">
        <v>0.67047770926987005</v>
      </c>
      <c r="K54" s="271">
        <v>9.2130945367448498E-3</v>
      </c>
      <c r="L54" s="271">
        <v>7.5795375620241598</v>
      </c>
      <c r="M54" s="271">
        <v>4.7088304953218203E-2</v>
      </c>
      <c r="N54" s="271">
        <v>7.2577835554583796</v>
      </c>
      <c r="O54" s="273">
        <v>9.2430824094309205</v>
      </c>
      <c r="P54" s="273">
        <v>6.085252380009E-2</v>
      </c>
      <c r="Q54" s="273">
        <v>9.1452390774002073</v>
      </c>
      <c r="R54" s="273">
        <v>6.1273316342149997E-2</v>
      </c>
      <c r="S54" s="273">
        <v>9.3119895068423393</v>
      </c>
      <c r="T54" s="273">
        <v>0.70257917202636</v>
      </c>
      <c r="U54" s="273">
        <v>52.643156644678001</v>
      </c>
      <c r="V54" s="273">
        <v>173.21365323778477</v>
      </c>
      <c r="W54" s="271">
        <v>0.51382842331114831</v>
      </c>
      <c r="X54" s="271">
        <v>82.627867209545897</v>
      </c>
    </row>
    <row r="55" spans="1:24">
      <c r="A55" s="269" t="s">
        <v>237</v>
      </c>
      <c r="B55" s="270">
        <v>253.8768454798157</v>
      </c>
      <c r="C55" s="271">
        <v>0.45183946769359501</v>
      </c>
      <c r="D55" s="271">
        <v>0.37179880622057732</v>
      </c>
      <c r="E55" s="271">
        <v>0.88573098054438471</v>
      </c>
      <c r="F55" s="271">
        <v>0.41976493358295303</v>
      </c>
      <c r="G55" s="270">
        <v>44.475004501624198</v>
      </c>
      <c r="H55" s="271">
        <v>0.146204914488095</v>
      </c>
      <c r="I55" s="272">
        <v>1.4307067493786801E-3</v>
      </c>
      <c r="J55" s="271">
        <v>1.1567500108912601</v>
      </c>
      <c r="K55" s="271">
        <v>8.6073822750175194E-3</v>
      </c>
      <c r="L55" s="271">
        <v>17.93680413368962</v>
      </c>
      <c r="M55" s="271">
        <v>4.3652884539089699E-2</v>
      </c>
      <c r="N55" s="271">
        <v>17.346268331231759</v>
      </c>
      <c r="O55" s="273">
        <v>9.3140775795069501</v>
      </c>
      <c r="P55" s="273">
        <v>0.10544207908962</v>
      </c>
      <c r="Q55" s="273">
        <v>9.2163369128938566</v>
      </c>
      <c r="R55" s="273">
        <v>0.10653380524499</v>
      </c>
      <c r="S55" s="273">
        <v>8.7023911890050698</v>
      </c>
      <c r="T55" s="273">
        <v>1.5542609131929099</v>
      </c>
      <c r="U55" s="273">
        <v>-131.33536737852799</v>
      </c>
      <c r="V55" s="273">
        <v>428.81896833083857</v>
      </c>
      <c r="W55" s="271">
        <v>0.53432897411332936</v>
      </c>
      <c r="X55" s="271">
        <v>107.01740673274321</v>
      </c>
    </row>
    <row r="56" spans="1:24">
      <c r="A56" s="269" t="s">
        <v>243</v>
      </c>
      <c r="B56" s="270">
        <v>9657.0654253647936</v>
      </c>
      <c r="C56" s="271">
        <v>0.57495455877642598</v>
      </c>
      <c r="D56" s="271">
        <v>15.054742896072156</v>
      </c>
      <c r="E56" s="271">
        <v>0.87185163585854919</v>
      </c>
      <c r="F56" s="271">
        <v>17.267551354935701</v>
      </c>
      <c r="G56" s="270">
        <v>1052.11715630155</v>
      </c>
      <c r="H56" s="271">
        <v>0.18592787426163099</v>
      </c>
      <c r="I56" s="272">
        <v>1.46976157537004E-3</v>
      </c>
      <c r="J56" s="271">
        <v>0.12883047761770999</v>
      </c>
      <c r="K56" s="271">
        <v>9.4536587506469892E-3</v>
      </c>
      <c r="L56" s="271">
        <v>0.44392391309298002</v>
      </c>
      <c r="M56" s="271">
        <v>4.6670828813241402E-2</v>
      </c>
      <c r="N56" s="271">
        <v>0.35828419743190998</v>
      </c>
      <c r="O56" s="273">
        <v>9.5623938754094198</v>
      </c>
      <c r="P56" s="273">
        <v>1.250997513349E-2</v>
      </c>
      <c r="Q56" s="273">
        <v>9.4677359096628493</v>
      </c>
      <c r="R56" s="273">
        <v>1.2188376773069999E-2</v>
      </c>
      <c r="S56" s="273">
        <v>9.5539955999974495</v>
      </c>
      <c r="T56" s="273">
        <v>4.2213560652999998E-2</v>
      </c>
      <c r="U56" s="273">
        <v>31.3472851670235</v>
      </c>
      <c r="V56" s="273">
        <v>8.6200335649466808</v>
      </c>
      <c r="W56" s="271">
        <v>0.73657576842396699</v>
      </c>
      <c r="X56" s="271">
        <v>69.797269973405406</v>
      </c>
    </row>
    <row r="57" spans="1:24">
      <c r="A57" s="269" t="s">
        <v>262</v>
      </c>
      <c r="B57" s="270">
        <v>553.77142725553074</v>
      </c>
      <c r="C57" s="271">
        <v>0.55623235269293303</v>
      </c>
      <c r="D57" s="271">
        <v>0.83637477363254864</v>
      </c>
      <c r="E57" s="271">
        <v>0.83967547169405721</v>
      </c>
      <c r="F57" s="271">
        <v>0.99606907886108698</v>
      </c>
      <c r="G57" s="270">
        <v>78.293677310899895</v>
      </c>
      <c r="H57" s="271">
        <v>0.17993441821459699</v>
      </c>
      <c r="I57" s="272">
        <v>1.43010089117456E-3</v>
      </c>
      <c r="J57" s="271">
        <v>0.43914916378336</v>
      </c>
      <c r="K57" s="271">
        <v>9.3408720394371706E-3</v>
      </c>
      <c r="L57" s="271">
        <v>5.0428349793574601</v>
      </c>
      <c r="M57" s="271">
        <v>4.7392893713755498E-2</v>
      </c>
      <c r="N57" s="271">
        <v>4.8734582187050401</v>
      </c>
      <c r="O57" s="273">
        <v>9.3075668208374704</v>
      </c>
      <c r="P57" s="273">
        <v>4.0252054659020001E-2</v>
      </c>
      <c r="Q57" s="273">
        <v>9.2124368785984245</v>
      </c>
      <c r="R57" s="273">
        <v>4.0427445623869997E-2</v>
      </c>
      <c r="S57" s="273">
        <v>9.4405400565357205</v>
      </c>
      <c r="T57" s="273">
        <v>0.47386456102237001</v>
      </c>
      <c r="U57" s="273">
        <v>68.008655720964597</v>
      </c>
      <c r="V57" s="273">
        <v>115.97578911325866</v>
      </c>
      <c r="W57" s="271">
        <v>0.42252119643240466</v>
      </c>
      <c r="X57" s="271">
        <v>86.454022975551098</v>
      </c>
    </row>
    <row r="58" spans="1:24">
      <c r="A58" s="269" t="s">
        <v>263</v>
      </c>
      <c r="B58" s="270">
        <v>366.8970943954385</v>
      </c>
      <c r="C58" s="271">
        <v>0.78086850575467603</v>
      </c>
      <c r="D58" s="271">
        <v>0.5719976861161028</v>
      </c>
      <c r="E58" s="271">
        <v>0.55729010289861258</v>
      </c>
      <c r="F58" s="271">
        <v>1.0263912514164399</v>
      </c>
      <c r="G58" s="270">
        <v>76.297913893695295</v>
      </c>
      <c r="H58" s="271">
        <v>0.25251818963155298</v>
      </c>
      <c r="I58" s="272">
        <v>1.3923262448064301E-3</v>
      </c>
      <c r="J58" s="271">
        <v>0.59447726717406002</v>
      </c>
      <c r="K58" s="271">
        <v>9.2406887143426895E-3</v>
      </c>
      <c r="L58" s="271">
        <v>6.4342894904686396</v>
      </c>
      <c r="M58" s="271">
        <v>4.8156599504544997E-2</v>
      </c>
      <c r="N58" s="271">
        <v>6.2627389121152399</v>
      </c>
      <c r="O58" s="273">
        <v>9.0587843669257797</v>
      </c>
      <c r="P58" s="273">
        <v>5.3160585262689998E-2</v>
      </c>
      <c r="Q58" s="273">
        <v>8.9692690242731246</v>
      </c>
      <c r="R58" s="273">
        <v>5.3283188793479999E-2</v>
      </c>
      <c r="S58" s="273">
        <v>9.3397520055784007</v>
      </c>
      <c r="T58" s="273">
        <v>0.59819130607958004</v>
      </c>
      <c r="U58" s="273">
        <v>105.915420652875</v>
      </c>
      <c r="V58" s="273">
        <v>147.98400231322378</v>
      </c>
      <c r="W58" s="271">
        <v>0.33078599165098455</v>
      </c>
      <c r="X58" s="271">
        <v>91.531668411468786</v>
      </c>
    </row>
    <row r="59" spans="1:24">
      <c r="A59" s="269" t="s">
        <v>264</v>
      </c>
      <c r="B59" s="270">
        <v>242.16968426152957</v>
      </c>
      <c r="C59" s="271">
        <v>0.54305039426456803</v>
      </c>
      <c r="D59" s="271">
        <v>0.35142739757805652</v>
      </c>
      <c r="E59" s="271">
        <v>0.53610489619022617</v>
      </c>
      <c r="F59" s="271">
        <v>0.65551984336542901</v>
      </c>
      <c r="G59" s="270">
        <v>57.8809910077116</v>
      </c>
      <c r="H59" s="271">
        <v>0.175737138590391</v>
      </c>
      <c r="I59" s="272">
        <v>1.3855067442861101E-3</v>
      </c>
      <c r="J59" s="271">
        <v>1.1196841663944199</v>
      </c>
      <c r="K59" s="271">
        <v>7.92843635453634E-3</v>
      </c>
      <c r="L59" s="271">
        <v>14.78588076164942</v>
      </c>
      <c r="M59" s="271">
        <v>4.1521341953520002E-2</v>
      </c>
      <c r="N59" s="271">
        <v>14.21593422925184</v>
      </c>
      <c r="O59" s="273">
        <v>9.0208325369981992</v>
      </c>
      <c r="P59" s="273">
        <v>9.9073901059859998E-2</v>
      </c>
      <c r="Q59" s="273">
        <v>8.9253686733253943</v>
      </c>
      <c r="R59" s="273">
        <v>9.9866788701990006E-2</v>
      </c>
      <c r="S59" s="273">
        <v>8.0186540578167502</v>
      </c>
      <c r="T59" s="273">
        <v>1.18095937079623</v>
      </c>
      <c r="U59" s="273">
        <v>-256.62040671796802</v>
      </c>
      <c r="V59" s="273">
        <v>360.21064369424806</v>
      </c>
      <c r="W59" s="271">
        <v>0.53704543675235272</v>
      </c>
      <c r="X59" s="271">
        <v>103.47804322636532</v>
      </c>
    </row>
    <row r="60" spans="1:24">
      <c r="A60" s="269" t="s">
        <v>265</v>
      </c>
      <c r="B60" s="270">
        <v>198.74749231199903</v>
      </c>
      <c r="C60" s="271">
        <v>0.492812768008422</v>
      </c>
      <c r="D60" s="271">
        <v>0.27578662914015434</v>
      </c>
      <c r="E60" s="271">
        <v>0.85903400217567893</v>
      </c>
      <c r="F60" s="271">
        <v>0.321042739218318</v>
      </c>
      <c r="G60" s="270">
        <v>38.108374571991703</v>
      </c>
      <c r="H60" s="271">
        <v>0.159562761561827</v>
      </c>
      <c r="I60" s="272">
        <v>1.33979931769352E-3</v>
      </c>
      <c r="J60" s="271">
        <v>1.3825361068645701</v>
      </c>
      <c r="K60" s="271">
        <v>8.1670115375015607E-3</v>
      </c>
      <c r="L60" s="271">
        <v>18.65059739941546</v>
      </c>
      <c r="M60" s="271">
        <v>4.42298939469511E-2</v>
      </c>
      <c r="N60" s="271">
        <v>17.969344768048678</v>
      </c>
      <c r="O60" s="273">
        <v>8.7278453661373607</v>
      </c>
      <c r="P60" s="273">
        <v>0.11816533314075001</v>
      </c>
      <c r="Q60" s="273">
        <v>8.6311206282504411</v>
      </c>
      <c r="R60" s="273">
        <v>0.11924851022881</v>
      </c>
      <c r="S60" s="273">
        <v>8.2589652981348092</v>
      </c>
      <c r="T60" s="273">
        <v>1.5340988503914501</v>
      </c>
      <c r="U60" s="273">
        <v>-98.974779282836494</v>
      </c>
      <c r="V60" s="273">
        <v>441.44032019894962</v>
      </c>
      <c r="W60" s="271">
        <v>0.52080010272400445</v>
      </c>
      <c r="X60" s="271">
        <v>108.72052525986</v>
      </c>
    </row>
    <row r="61" spans="1:24">
      <c r="A61" s="269" t="s">
        <v>266</v>
      </c>
      <c r="B61" s="270">
        <v>223.49380539673777</v>
      </c>
      <c r="C61" s="271">
        <v>0.32327403299591001</v>
      </c>
      <c r="D61" s="271">
        <v>0.29008090529005182</v>
      </c>
      <c r="E61" s="271">
        <v>1.5970473229655355</v>
      </c>
      <c r="F61" s="271">
        <v>0.18163576064321299</v>
      </c>
      <c r="G61" s="270">
        <v>30.232338251693498</v>
      </c>
      <c r="H61" s="271">
        <v>0.104744394670908</v>
      </c>
      <c r="I61" s="272">
        <v>1.3147625624836501E-3</v>
      </c>
      <c r="J61" s="271">
        <v>1.55804566180196</v>
      </c>
      <c r="K61" s="271">
        <v>7.8171096249492096E-3</v>
      </c>
      <c r="L61" s="271">
        <v>16.772393618138501</v>
      </c>
      <c r="M61" s="271">
        <v>4.3141113910344697E-2</v>
      </c>
      <c r="N61" s="271">
        <v>16.130518264299202</v>
      </c>
      <c r="O61" s="273">
        <v>8.5709049428554103</v>
      </c>
      <c r="P61" s="273">
        <v>0.13075479733556</v>
      </c>
      <c r="Q61" s="273">
        <v>8.4699372699823705</v>
      </c>
      <c r="R61" s="273">
        <v>0.13187883348512999</v>
      </c>
      <c r="S61" s="273">
        <v>7.9064977641439897</v>
      </c>
      <c r="T61" s="273">
        <v>1.3209592856552099</v>
      </c>
      <c r="U61" s="273">
        <v>-160.57187344151399</v>
      </c>
      <c r="V61" s="273">
        <v>401.04669856744454</v>
      </c>
      <c r="W61" s="271">
        <v>0.45051828154490059</v>
      </c>
      <c r="X61" s="271">
        <v>105.27485735107115</v>
      </c>
    </row>
    <row r="62" spans="1:24">
      <c r="A62" s="269" t="s">
        <v>267</v>
      </c>
      <c r="B62" s="270">
        <v>120.37148133298295</v>
      </c>
      <c r="C62" s="271">
        <v>0.48707405795658898</v>
      </c>
      <c r="D62" s="271">
        <v>0.20240496147737466</v>
      </c>
      <c r="E62" s="271">
        <v>0.6898020117246515</v>
      </c>
      <c r="F62" s="271">
        <v>0.29342471903107298</v>
      </c>
      <c r="G62" s="270">
        <v>36.226681484851099</v>
      </c>
      <c r="H62" s="271">
        <v>0.157395618262201</v>
      </c>
      <c r="I62" s="272">
        <v>1.6133712474966401E-3</v>
      </c>
      <c r="J62" s="271">
        <v>2.0938952690248001</v>
      </c>
      <c r="K62" s="271">
        <v>1.20018745582493E-2</v>
      </c>
      <c r="L62" s="271">
        <v>27.4500564854918</v>
      </c>
      <c r="M62" s="271">
        <v>5.3976814613304398E-2</v>
      </c>
      <c r="N62" s="271">
        <v>26.137350870578199</v>
      </c>
      <c r="O62" s="273">
        <v>10.4889202168611</v>
      </c>
      <c r="P62" s="273">
        <v>0.21544362998903999</v>
      </c>
      <c r="Q62" s="273">
        <v>10.392078402993898</v>
      </c>
      <c r="R62" s="273">
        <v>0.2174239395159</v>
      </c>
      <c r="S62" s="273">
        <v>12.1139495292117</v>
      </c>
      <c r="T62" s="273">
        <v>3.30552860322716</v>
      </c>
      <c r="U62" s="273">
        <v>369.07736851981599</v>
      </c>
      <c r="V62" s="273">
        <v>588.82735947060519</v>
      </c>
      <c r="W62" s="271">
        <v>0.65006119111511085</v>
      </c>
      <c r="X62" s="271">
        <v>97.184308958126763</v>
      </c>
    </row>
    <row r="63" spans="1:24">
      <c r="A63" s="269" t="s">
        <v>268</v>
      </c>
      <c r="B63" s="270">
        <v>489.69938491837144</v>
      </c>
      <c r="C63" s="271">
        <v>0.53050569226426103</v>
      </c>
      <c r="D63" s="271">
        <v>0.71341327923926645</v>
      </c>
      <c r="E63" s="271">
        <v>0.30595510235987217</v>
      </c>
      <c r="F63" s="271">
        <v>2.33175807083005</v>
      </c>
      <c r="G63" s="270">
        <v>157.46057620568001</v>
      </c>
      <c r="H63" s="271">
        <v>0.17167795925218499</v>
      </c>
      <c r="I63" s="272">
        <v>1.38955209151863E-3</v>
      </c>
      <c r="J63" s="271">
        <v>0.56246387848875001</v>
      </c>
      <c r="K63" s="271">
        <v>8.9626525682059005E-3</v>
      </c>
      <c r="L63" s="271">
        <v>7.2739141549505799</v>
      </c>
      <c r="M63" s="271">
        <v>4.6800900617898697E-2</v>
      </c>
      <c r="N63" s="271">
        <v>6.9968449202641603</v>
      </c>
      <c r="O63" s="273">
        <v>9.0471877471117992</v>
      </c>
      <c r="P63" s="273">
        <v>4.9953944397439998E-2</v>
      </c>
      <c r="Q63" s="273">
        <v>8.9514105232638244</v>
      </c>
      <c r="R63" s="273">
        <v>5.031351036692E-2</v>
      </c>
      <c r="S63" s="273">
        <v>9.0599851585106208</v>
      </c>
      <c r="T63" s="273">
        <v>0.65608416031605998</v>
      </c>
      <c r="U63" s="273">
        <v>38.011927830213203</v>
      </c>
      <c r="V63" s="273">
        <v>167.44706439155553</v>
      </c>
      <c r="W63" s="271">
        <v>0.52175250831452125</v>
      </c>
      <c r="X63" s="271">
        <v>76.451048304503701</v>
      </c>
    </row>
    <row r="64" spans="1:24">
      <c r="A64" s="269" t="s">
        <v>269</v>
      </c>
      <c r="B64" s="270">
        <v>169.36556404261808</v>
      </c>
      <c r="C64" s="271">
        <v>0.48684802905076602</v>
      </c>
      <c r="D64" s="271">
        <v>0.2432963595994295</v>
      </c>
      <c r="E64" s="271">
        <v>0.420394133531793</v>
      </c>
      <c r="F64" s="271">
        <v>0.57873395509937497</v>
      </c>
      <c r="G64" s="270">
        <v>53.491598136531799</v>
      </c>
      <c r="H64" s="271">
        <v>0.15756998286382701</v>
      </c>
      <c r="I64" s="272">
        <v>1.388650274326E-3</v>
      </c>
      <c r="J64" s="271">
        <v>1.3765599055530799</v>
      </c>
      <c r="K64" s="271">
        <v>8.5763369162660807E-3</v>
      </c>
      <c r="L64" s="271">
        <v>18.655492005278699</v>
      </c>
      <c r="M64" s="271">
        <v>4.48127329489246E-2</v>
      </c>
      <c r="N64" s="271">
        <v>18.07666113085174</v>
      </c>
      <c r="O64" s="273">
        <v>9.0424742993932394</v>
      </c>
      <c r="P64" s="273">
        <v>0.12213050133641</v>
      </c>
      <c r="Q64" s="273">
        <v>8.9456051004432897</v>
      </c>
      <c r="R64" s="273">
        <v>0.12305621162259001</v>
      </c>
      <c r="S64" s="273">
        <v>8.6711367912414197</v>
      </c>
      <c r="T64" s="273">
        <v>1.6107557009593501</v>
      </c>
      <c r="U64" s="273">
        <v>-66.9135326252553</v>
      </c>
      <c r="V64" s="273">
        <v>441.33770047985121</v>
      </c>
      <c r="W64" s="271">
        <v>0.45084134489946764</v>
      </c>
      <c r="X64" s="271">
        <v>113.36890274579071</v>
      </c>
    </row>
    <row r="65" spans="1:25">
      <c r="A65" s="269" t="s">
        <v>270</v>
      </c>
      <c r="B65" s="270">
        <v>115.0094959650277</v>
      </c>
      <c r="C65" s="271">
        <v>0.574853683887531</v>
      </c>
      <c r="D65" s="271">
        <v>0.15988381893052545</v>
      </c>
      <c r="E65" s="271">
        <v>0.34312223989533197</v>
      </c>
      <c r="F65" s="271">
        <v>0.46596751927038399</v>
      </c>
      <c r="G65" s="270">
        <v>45.888166230301302</v>
      </c>
      <c r="H65" s="271">
        <v>0.186118160094109</v>
      </c>
      <c r="I65" s="272">
        <v>1.31726757600825E-3</v>
      </c>
      <c r="J65" s="271">
        <v>1.8778727109245199</v>
      </c>
      <c r="K65" s="271">
        <v>7.3189534368571603E-3</v>
      </c>
      <c r="L65" s="271">
        <v>24.8343272724576</v>
      </c>
      <c r="M65" s="271">
        <v>4.0315074196099102E-2</v>
      </c>
      <c r="N65" s="271">
        <v>24.380781648408799</v>
      </c>
      <c r="O65" s="273">
        <v>8.5807393056553192</v>
      </c>
      <c r="P65" s="273">
        <v>0.15837440614258</v>
      </c>
      <c r="Q65" s="273">
        <v>8.4860644011461055</v>
      </c>
      <c r="R65" s="273">
        <v>0.15925264447351001</v>
      </c>
      <c r="S65" s="273">
        <v>7.4044777062041502</v>
      </c>
      <c r="T65" s="273">
        <v>1.8321637634178001</v>
      </c>
      <c r="U65" s="273">
        <v>-331.88698725104302</v>
      </c>
      <c r="V65" s="273">
        <v>627.15880881229361</v>
      </c>
      <c r="W65" s="271">
        <v>0.27711230784058855</v>
      </c>
      <c r="X65" s="271">
        <v>102.55691386740847</v>
      </c>
    </row>
    <row r="66" spans="1:25">
      <c r="A66" s="269" t="s">
        <v>271</v>
      </c>
      <c r="B66" s="270">
        <v>1178.3651703181642</v>
      </c>
      <c r="C66" s="271">
        <v>0.60728265744542698</v>
      </c>
      <c r="D66" s="271">
        <v>1.8497330730034742</v>
      </c>
      <c r="E66" s="271">
        <v>0.36645828014659598</v>
      </c>
      <c r="F66" s="271">
        <v>5.0475952467590997</v>
      </c>
      <c r="G66" s="270">
        <v>314.78398562484301</v>
      </c>
      <c r="H66" s="271">
        <v>0.19636905386697301</v>
      </c>
      <c r="I66" s="272">
        <v>1.46717111269875E-3</v>
      </c>
      <c r="J66" s="271">
        <v>0.17296917869046999</v>
      </c>
      <c r="K66" s="271">
        <v>9.4799070529379102E-3</v>
      </c>
      <c r="L66" s="271">
        <v>1.8569072327665299</v>
      </c>
      <c r="M66" s="271">
        <v>4.6883043064693999E-2</v>
      </c>
      <c r="N66" s="271">
        <v>1.82223147495993</v>
      </c>
      <c r="O66" s="273">
        <v>9.5449109406721799</v>
      </c>
      <c r="P66" s="273">
        <v>1.6553866858230001E-2</v>
      </c>
      <c r="Q66" s="273">
        <v>9.4510612006094501</v>
      </c>
      <c r="R66" s="273">
        <v>1.6335445345749999E-2</v>
      </c>
      <c r="S66" s="273">
        <v>9.5803977380131808</v>
      </c>
      <c r="T66" s="273">
        <v>0.17706247020581001</v>
      </c>
      <c r="U66" s="273">
        <v>42.206922733149497</v>
      </c>
      <c r="V66" s="273">
        <v>43.581197830008577</v>
      </c>
      <c r="W66" s="271">
        <v>0.24354604786321646</v>
      </c>
      <c r="X66" s="271">
        <v>77.607793725301505</v>
      </c>
    </row>
    <row r="67" spans="1:25">
      <c r="I67" s="262"/>
      <c r="K67" s="261"/>
      <c r="M67" s="261"/>
      <c r="S67" s="263"/>
      <c r="T67" s="263"/>
      <c r="U67" s="263"/>
      <c r="V67" s="263"/>
      <c r="W67" s="261"/>
      <c r="X67" s="261"/>
    </row>
    <row r="68" spans="1:25" s="391" customFormat="1" ht="21.75" customHeight="1">
      <c r="A68" s="385" t="s">
        <v>324</v>
      </c>
      <c r="B68" s="386"/>
      <c r="C68" s="387"/>
      <c r="D68" s="387"/>
      <c r="E68" s="387"/>
      <c r="F68" s="387"/>
      <c r="G68" s="386"/>
      <c r="H68" s="387"/>
      <c r="I68" s="388"/>
      <c r="J68" s="387" t="s">
        <v>196</v>
      </c>
      <c r="K68" s="387" t="s">
        <v>196</v>
      </c>
      <c r="L68" s="387" t="s">
        <v>196</v>
      </c>
      <c r="M68" s="387" t="s">
        <v>196</v>
      </c>
      <c r="N68" s="387" t="s">
        <v>196</v>
      </c>
      <c r="O68" s="389" t="s">
        <v>196</v>
      </c>
      <c r="P68" s="389" t="s">
        <v>196</v>
      </c>
      <c r="Q68" s="389" t="s">
        <v>196</v>
      </c>
      <c r="R68" s="389" t="s">
        <v>196</v>
      </c>
      <c r="S68" s="389" t="s">
        <v>196</v>
      </c>
      <c r="T68" s="389" t="s">
        <v>196</v>
      </c>
      <c r="U68" s="389" t="s">
        <v>196</v>
      </c>
      <c r="V68" s="389" t="s">
        <v>196</v>
      </c>
      <c r="W68" s="387" t="s">
        <v>196</v>
      </c>
      <c r="X68" s="387" t="s">
        <v>196</v>
      </c>
      <c r="Y68" s="390"/>
    </row>
    <row r="69" spans="1:25">
      <c r="B69" s="420" t="s">
        <v>197</v>
      </c>
      <c r="C69" s="420"/>
      <c r="D69" s="266" t="s">
        <v>196</v>
      </c>
      <c r="E69" s="266" t="s">
        <v>196</v>
      </c>
      <c r="F69" s="266" t="s">
        <v>196</v>
      </c>
      <c r="G69" s="420" t="s">
        <v>198</v>
      </c>
      <c r="H69" s="420"/>
      <c r="I69" s="267" t="s">
        <v>196</v>
      </c>
      <c r="J69" s="266" t="s">
        <v>196</v>
      </c>
      <c r="K69" s="266" t="s">
        <v>196</v>
      </c>
      <c r="L69" s="266" t="s">
        <v>196</v>
      </c>
      <c r="M69" s="266" t="s">
        <v>196</v>
      </c>
      <c r="N69" s="266" t="s">
        <v>196</v>
      </c>
      <c r="O69" s="421" t="s">
        <v>199</v>
      </c>
      <c r="P69" s="421"/>
      <c r="Q69" s="268" t="s">
        <v>196</v>
      </c>
      <c r="R69" s="268" t="s">
        <v>196</v>
      </c>
      <c r="S69" s="268" t="s">
        <v>196</v>
      </c>
      <c r="T69" s="268" t="s">
        <v>196</v>
      </c>
      <c r="U69" s="268" t="s">
        <v>196</v>
      </c>
      <c r="V69" s="268" t="s">
        <v>196</v>
      </c>
      <c r="W69" s="266" t="s">
        <v>196</v>
      </c>
      <c r="X69" s="266" t="s">
        <v>196</v>
      </c>
    </row>
    <row r="70" spans="1:25">
      <c r="A70" s="215" t="s">
        <v>196</v>
      </c>
      <c r="B70" s="260" t="s">
        <v>196</v>
      </c>
      <c r="C70" s="261" t="s">
        <v>196</v>
      </c>
      <c r="D70" s="261" t="s">
        <v>196</v>
      </c>
      <c r="E70" s="261" t="s">
        <v>196</v>
      </c>
      <c r="F70" s="261" t="s">
        <v>196</v>
      </c>
      <c r="G70" s="260" t="s">
        <v>196</v>
      </c>
      <c r="H70" s="261" t="s">
        <v>196</v>
      </c>
      <c r="I70" s="262" t="s">
        <v>196</v>
      </c>
      <c r="J70" s="261" t="s">
        <v>196</v>
      </c>
      <c r="K70" s="261" t="s">
        <v>196</v>
      </c>
      <c r="L70" s="261" t="s">
        <v>196</v>
      </c>
      <c r="M70" s="261" t="s">
        <v>196</v>
      </c>
      <c r="N70" s="261" t="s">
        <v>196</v>
      </c>
      <c r="O70" s="263" t="s">
        <v>200</v>
      </c>
      <c r="P70" s="263" t="s">
        <v>196</v>
      </c>
      <c r="Q70" s="263" t="s">
        <v>196</v>
      </c>
      <c r="R70" s="263" t="s">
        <v>196</v>
      </c>
      <c r="S70" s="263" t="s">
        <v>196</v>
      </c>
      <c r="T70" s="263" t="s">
        <v>196</v>
      </c>
      <c r="U70" s="263" t="s">
        <v>196</v>
      </c>
      <c r="V70" s="263" t="s">
        <v>196</v>
      </c>
      <c r="W70" s="261" t="s">
        <v>196</v>
      </c>
      <c r="X70" s="261" t="s">
        <v>196</v>
      </c>
    </row>
    <row r="71" spans="1:25">
      <c r="A71" s="215" t="s">
        <v>196</v>
      </c>
      <c r="B71" s="260" t="s">
        <v>201</v>
      </c>
      <c r="C71" s="261" t="s">
        <v>202</v>
      </c>
      <c r="D71" s="261" t="s">
        <v>203</v>
      </c>
      <c r="E71" s="261" t="s">
        <v>204</v>
      </c>
      <c r="F71" s="261" t="s">
        <v>205</v>
      </c>
      <c r="G71" s="260" t="s">
        <v>200</v>
      </c>
      <c r="H71" s="261" t="s">
        <v>206</v>
      </c>
      <c r="I71" s="262" t="s">
        <v>200</v>
      </c>
      <c r="J71" s="261" t="s">
        <v>196</v>
      </c>
      <c r="K71" s="261" t="s">
        <v>207</v>
      </c>
      <c r="L71" s="261" t="s">
        <v>196</v>
      </c>
      <c r="M71" s="261" t="s">
        <v>207</v>
      </c>
      <c r="N71" s="261" t="s">
        <v>196</v>
      </c>
      <c r="O71" s="263" t="s">
        <v>208</v>
      </c>
      <c r="P71" s="263" t="s">
        <v>209</v>
      </c>
      <c r="Q71" s="263" t="s">
        <v>200</v>
      </c>
      <c r="R71" s="263" t="s">
        <v>209</v>
      </c>
      <c r="S71" s="263" t="s">
        <v>207</v>
      </c>
      <c r="T71" s="263" t="s">
        <v>209</v>
      </c>
      <c r="U71" s="263" t="s">
        <v>207</v>
      </c>
      <c r="V71" s="263" t="s">
        <v>209</v>
      </c>
      <c r="W71" s="261" t="s">
        <v>210</v>
      </c>
      <c r="X71" s="261" t="s">
        <v>196</v>
      </c>
    </row>
    <row r="72" spans="1:25">
      <c r="A72" s="212" t="s">
        <v>211</v>
      </c>
      <c r="B72" s="265" t="s">
        <v>212</v>
      </c>
      <c r="C72" s="266" t="s">
        <v>213</v>
      </c>
      <c r="D72" s="266" t="s">
        <v>214</v>
      </c>
      <c r="E72" s="266" t="s">
        <v>215</v>
      </c>
      <c r="F72" s="266" t="s">
        <v>216</v>
      </c>
      <c r="G72" s="265" t="s">
        <v>217</v>
      </c>
      <c r="H72" s="266" t="s">
        <v>218</v>
      </c>
      <c r="I72" s="267" t="s">
        <v>219</v>
      </c>
      <c r="J72" s="266" t="s">
        <v>220</v>
      </c>
      <c r="K72" s="266" t="s">
        <v>221</v>
      </c>
      <c r="L72" s="266" t="s">
        <v>220</v>
      </c>
      <c r="M72" s="266" t="s">
        <v>218</v>
      </c>
      <c r="N72" s="266" t="s">
        <v>220</v>
      </c>
      <c r="O72" s="268" t="s">
        <v>222</v>
      </c>
      <c r="P72" s="268" t="s">
        <v>223</v>
      </c>
      <c r="Q72" s="268" t="s">
        <v>224</v>
      </c>
      <c r="R72" s="268" t="s">
        <v>223</v>
      </c>
      <c r="S72" s="268" t="s">
        <v>225</v>
      </c>
      <c r="T72" s="268" t="s">
        <v>223</v>
      </c>
      <c r="U72" s="268" t="s">
        <v>226</v>
      </c>
      <c r="V72" s="268" t="s">
        <v>223</v>
      </c>
      <c r="W72" s="266" t="s">
        <v>227</v>
      </c>
      <c r="X72" s="266" t="s">
        <v>228</v>
      </c>
    </row>
    <row r="73" spans="1:25">
      <c r="A73" s="215" t="s">
        <v>229</v>
      </c>
      <c r="I73" s="262"/>
      <c r="K73" s="261"/>
      <c r="M73" s="261"/>
      <c r="S73" s="263"/>
      <c r="T73" s="263"/>
      <c r="U73" s="263"/>
      <c r="V73" s="263"/>
      <c r="W73" s="261"/>
      <c r="X73" s="261"/>
    </row>
    <row r="74" spans="1:25">
      <c r="A74" s="269" t="s">
        <v>249</v>
      </c>
      <c r="B74" s="270">
        <v>1355.5497195856231</v>
      </c>
      <c r="C74" s="271">
        <v>0.61466824941863696</v>
      </c>
      <c r="D74" s="271">
        <v>2.0865734571450831</v>
      </c>
      <c r="E74" s="271">
        <v>0.67364579235466993</v>
      </c>
      <c r="F74" s="271">
        <v>3.0974341127429099</v>
      </c>
      <c r="G74" s="270">
        <v>200.10610019901</v>
      </c>
      <c r="H74" s="271">
        <v>0.198798722382765</v>
      </c>
      <c r="I74" s="272">
        <v>1.4354139039590499E-3</v>
      </c>
      <c r="J74" s="271">
        <v>0.28118930951158</v>
      </c>
      <c r="K74" s="271">
        <v>9.3527903291045194E-3</v>
      </c>
      <c r="L74" s="271">
        <v>2.79053359234784</v>
      </c>
      <c r="M74" s="271">
        <v>4.7277720735225903E-2</v>
      </c>
      <c r="N74" s="271">
        <v>2.7149914925685601</v>
      </c>
      <c r="O74" s="273">
        <v>9.3403057672622296</v>
      </c>
      <c r="P74" s="273">
        <v>2.6036528381389999E-2</v>
      </c>
      <c r="Q74" s="273">
        <v>9.2466377579992134</v>
      </c>
      <c r="R74" s="273">
        <v>2.5981918377149998E-2</v>
      </c>
      <c r="S74" s="273">
        <v>9.4525296214486794</v>
      </c>
      <c r="T74" s="273">
        <v>0.26255202735767003</v>
      </c>
      <c r="U74" s="273">
        <v>62.215407946734103</v>
      </c>
      <c r="V74" s="273">
        <v>64.683263108567758</v>
      </c>
      <c r="W74" s="271">
        <v>0.31473117164515269</v>
      </c>
      <c r="X74" s="271">
        <v>85.137704528248506</v>
      </c>
    </row>
    <row r="75" spans="1:25">
      <c r="A75" s="269" t="s">
        <v>250</v>
      </c>
      <c r="B75" s="270">
        <v>434.14234746203999</v>
      </c>
      <c r="C75" s="271">
        <v>0.47942698819657897</v>
      </c>
      <c r="D75" s="271">
        <v>0.62829912764222173</v>
      </c>
      <c r="E75" s="271">
        <v>0.40799101596790183</v>
      </c>
      <c r="F75" s="271">
        <v>1.53998275219779</v>
      </c>
      <c r="G75" s="270">
        <v>111.110072988108</v>
      </c>
      <c r="H75" s="271">
        <v>0.15516265646006</v>
      </c>
      <c r="I75" s="272">
        <v>1.3956007400586E-3</v>
      </c>
      <c r="J75" s="271">
        <v>0.74191956254657998</v>
      </c>
      <c r="K75" s="271">
        <v>9.6453662283294099E-3</v>
      </c>
      <c r="L75" s="271">
        <v>8.3377199007538607</v>
      </c>
      <c r="M75" s="271">
        <v>5.0147583745383098E-2</v>
      </c>
      <c r="N75" s="271">
        <v>8.0652118671273403</v>
      </c>
      <c r="O75" s="273">
        <v>9.0874025203853801</v>
      </c>
      <c r="P75" s="273">
        <v>6.6378315697759996E-2</v>
      </c>
      <c r="Q75" s="273">
        <v>8.9903483930354877</v>
      </c>
      <c r="R75" s="273">
        <v>6.6654663442350007E-2</v>
      </c>
      <c r="S75" s="273">
        <v>9.7468108331267995</v>
      </c>
      <c r="T75" s="273">
        <v>0.80877380706341995</v>
      </c>
      <c r="U75" s="273">
        <v>200.80374929288499</v>
      </c>
      <c r="V75" s="273">
        <v>187.26855311876088</v>
      </c>
      <c r="W75" s="271">
        <v>0.40570602966584579</v>
      </c>
      <c r="X75" s="271">
        <v>95.522818460962853</v>
      </c>
    </row>
    <row r="76" spans="1:25">
      <c r="A76" s="269" t="s">
        <v>251</v>
      </c>
      <c r="B76" s="270">
        <v>494.68280074997131</v>
      </c>
      <c r="C76" s="271">
        <v>1.0186471687097201</v>
      </c>
      <c r="D76" s="271">
        <v>0.80063468976258567</v>
      </c>
      <c r="E76" s="271">
        <v>1.0625641157604031</v>
      </c>
      <c r="F76" s="271">
        <v>0.75349306257121895</v>
      </c>
      <c r="G76" s="270">
        <v>58.695857663508299</v>
      </c>
      <c r="H76" s="271">
        <v>0.32925200520476799</v>
      </c>
      <c r="I76" s="272">
        <v>1.3679312141212101E-3</v>
      </c>
      <c r="J76" s="271">
        <v>0.85785067183471997</v>
      </c>
      <c r="K76" s="271">
        <v>8.3969801862308693E-3</v>
      </c>
      <c r="L76" s="271">
        <v>9.4883485050538194</v>
      </c>
      <c r="M76" s="271">
        <v>4.4540116639605498E-2</v>
      </c>
      <c r="N76" s="271">
        <v>9.1518510573090008</v>
      </c>
      <c r="O76" s="273">
        <v>8.8957957817715592</v>
      </c>
      <c r="P76" s="273">
        <v>7.5345318040699993E-2</v>
      </c>
      <c r="Q76" s="273">
        <v>8.8122252930483516</v>
      </c>
      <c r="R76" s="273">
        <v>7.5544087866120005E-2</v>
      </c>
      <c r="S76" s="273">
        <v>8.4905535548633093</v>
      </c>
      <c r="T76" s="273">
        <v>0.80225444231154996</v>
      </c>
      <c r="U76" s="273">
        <v>-81.832907540155006</v>
      </c>
      <c r="V76" s="273">
        <v>224.08466292201018</v>
      </c>
      <c r="W76" s="271">
        <v>0.430442038005866</v>
      </c>
      <c r="X76" s="271">
        <v>110.76855944379621</v>
      </c>
    </row>
    <row r="77" spans="1:25">
      <c r="A77" s="269" t="s">
        <v>252</v>
      </c>
      <c r="B77" s="270">
        <v>193.92721565715081</v>
      </c>
      <c r="C77" s="271">
        <v>0.63933334420205901</v>
      </c>
      <c r="D77" s="271">
        <v>0.28804433376111499</v>
      </c>
      <c r="E77" s="271">
        <v>0.87633202364253959</v>
      </c>
      <c r="F77" s="271">
        <v>0.32869315052967801</v>
      </c>
      <c r="G77" s="270">
        <v>37.505093307398901</v>
      </c>
      <c r="H77" s="271">
        <v>0.20686178101515601</v>
      </c>
      <c r="I77" s="272">
        <v>1.37219763300675E-3</v>
      </c>
      <c r="J77" s="271">
        <v>2.3837807470001202</v>
      </c>
      <c r="K77" s="271">
        <v>9.6166456109418007E-3</v>
      </c>
      <c r="L77" s="271">
        <v>25.881376866365599</v>
      </c>
      <c r="M77" s="271">
        <v>5.0850991729513399E-2</v>
      </c>
      <c r="N77" s="271">
        <v>24.6786251383928</v>
      </c>
      <c r="O77" s="273">
        <v>8.9327477987591806</v>
      </c>
      <c r="P77" s="273">
        <v>0.20849810499235999</v>
      </c>
      <c r="Q77" s="273">
        <v>8.8396907667905129</v>
      </c>
      <c r="R77" s="273">
        <v>0.21057443775795001</v>
      </c>
      <c r="S77" s="273">
        <v>9.71792658927391</v>
      </c>
      <c r="T77" s="273">
        <v>2.50313571677742</v>
      </c>
      <c r="U77" s="273">
        <v>233.05137830220499</v>
      </c>
      <c r="V77" s="273">
        <v>569.6619937611033</v>
      </c>
      <c r="W77" s="271">
        <v>0.538876118349638</v>
      </c>
      <c r="X77" s="271">
        <v>96.206977692563655</v>
      </c>
    </row>
    <row r="78" spans="1:25">
      <c r="A78" s="269" t="s">
        <v>253</v>
      </c>
      <c r="B78" s="270">
        <v>272.31831087845683</v>
      </c>
      <c r="C78" s="271">
        <v>0.42750875044908498</v>
      </c>
      <c r="D78" s="271">
        <v>0.37072761306108942</v>
      </c>
      <c r="E78" s="271">
        <v>0.52707769632060131</v>
      </c>
      <c r="F78" s="271">
        <v>0.703364258531611</v>
      </c>
      <c r="G78" s="270">
        <v>61.667505328604101</v>
      </c>
      <c r="H78" s="271">
        <v>0.13843926963960501</v>
      </c>
      <c r="I78" s="272">
        <v>1.34417477547392E-3</v>
      </c>
      <c r="J78" s="271">
        <v>1.5171508360343</v>
      </c>
      <c r="K78" s="271">
        <v>7.2120631606215901E-3</v>
      </c>
      <c r="L78" s="271">
        <v>22.598597257758399</v>
      </c>
      <c r="M78" s="271">
        <v>3.8931062933727598E-2</v>
      </c>
      <c r="N78" s="271">
        <v>21.905884633808999</v>
      </c>
      <c r="O78" s="273">
        <v>8.7576464969139494</v>
      </c>
      <c r="P78" s="273">
        <v>0.13025330012910999</v>
      </c>
      <c r="Q78" s="273">
        <v>8.6592888399640415</v>
      </c>
      <c r="R78" s="273">
        <v>0.13128627668764001</v>
      </c>
      <c r="S78" s="273">
        <v>7.2967260019561797</v>
      </c>
      <c r="T78" s="273">
        <v>1.6430470350813799</v>
      </c>
      <c r="U78" s="273">
        <v>-422.57508500956402</v>
      </c>
      <c r="V78" s="273">
        <v>573.97545783501278</v>
      </c>
      <c r="W78" s="271">
        <v>0.4831420637695607</v>
      </c>
      <c r="X78" s="271">
        <v>102.04917164952307</v>
      </c>
    </row>
    <row r="79" spans="1:25">
      <c r="A79" s="269" t="s">
        <v>254</v>
      </c>
      <c r="B79" s="270">
        <v>353.15376870466622</v>
      </c>
      <c r="C79" s="271">
        <v>0.662165873211084</v>
      </c>
      <c r="D79" s="271">
        <v>0.54826488820641173</v>
      </c>
      <c r="E79" s="271">
        <v>0.60990706635387881</v>
      </c>
      <c r="F79" s="271">
        <v>0.898931851181896</v>
      </c>
      <c r="G79" s="270">
        <v>70.211428450268798</v>
      </c>
      <c r="H79" s="271">
        <v>0.214143180114333</v>
      </c>
      <c r="I79" s="272">
        <v>1.4291170726047E-3</v>
      </c>
      <c r="J79" s="271">
        <v>1.0057127139968001</v>
      </c>
      <c r="K79" s="271">
        <v>9.4602423116175501E-3</v>
      </c>
      <c r="L79" s="271">
        <v>10.879781832852</v>
      </c>
      <c r="M79" s="271">
        <v>4.80315867660039E-2</v>
      </c>
      <c r="N79" s="271">
        <v>10.58766013366154</v>
      </c>
      <c r="O79" s="273">
        <v>9.2985845488293695</v>
      </c>
      <c r="P79" s="273">
        <v>9.2060151930869999E-2</v>
      </c>
      <c r="Q79" s="273">
        <v>9.2061038303996394</v>
      </c>
      <c r="R79" s="273">
        <v>9.2520876575169997E-2</v>
      </c>
      <c r="S79" s="273">
        <v>9.5606178103216202</v>
      </c>
      <c r="T79" s="273">
        <v>1.0352926697010101</v>
      </c>
      <c r="U79" s="273">
        <v>99.769939099562507</v>
      </c>
      <c r="V79" s="273">
        <v>250.46312546932253</v>
      </c>
      <c r="W79" s="271">
        <v>0.33273440593097814</v>
      </c>
      <c r="X79" s="271">
        <v>90.77266768579193</v>
      </c>
    </row>
    <row r="80" spans="1:25">
      <c r="A80" s="269" t="s">
        <v>255</v>
      </c>
      <c r="B80" s="270">
        <v>812.61540675086565</v>
      </c>
      <c r="C80" s="271">
        <v>0.65336262413509005</v>
      </c>
      <c r="D80" s="271">
        <v>1.2479683594232587</v>
      </c>
      <c r="E80" s="271">
        <v>4.1282565865313847</v>
      </c>
      <c r="F80" s="271">
        <v>0.30229912634181</v>
      </c>
      <c r="G80" s="270">
        <v>36.135108046935898</v>
      </c>
      <c r="H80" s="271">
        <v>0.21134602025990201</v>
      </c>
      <c r="I80" s="272">
        <v>1.4007136565351999E-3</v>
      </c>
      <c r="J80" s="271">
        <v>2.1442694774042401</v>
      </c>
      <c r="K80" s="271">
        <v>1.20683917317115E-2</v>
      </c>
      <c r="L80" s="271">
        <v>36.778562434801998</v>
      </c>
      <c r="M80" s="271">
        <v>6.2516192088366507E-2</v>
      </c>
      <c r="N80" s="271">
        <v>35.302015031897398</v>
      </c>
      <c r="O80" s="273">
        <v>9.11596586182986</v>
      </c>
      <c r="P80" s="273">
        <v>0.19056374997514</v>
      </c>
      <c r="Q80" s="273">
        <v>9.0232623514344041</v>
      </c>
      <c r="R80" s="273">
        <v>0.19334771125851999</v>
      </c>
      <c r="S80" s="273">
        <v>12.180686748598999</v>
      </c>
      <c r="T80" s="273">
        <v>4.4531179438718898</v>
      </c>
      <c r="U80" s="273">
        <v>690.86281943384597</v>
      </c>
      <c r="V80" s="273">
        <v>752.88205348899055</v>
      </c>
      <c r="W80" s="271">
        <v>0.70392341293878213</v>
      </c>
      <c r="X80" s="271">
        <v>98.693914030743628</v>
      </c>
    </row>
    <row r="81" spans="1:24">
      <c r="A81" s="269" t="s">
        <v>256</v>
      </c>
      <c r="B81" s="270">
        <v>4520.3092267467373</v>
      </c>
      <c r="C81" s="271">
        <v>0.68806010466287004</v>
      </c>
      <c r="D81" s="271">
        <v>6.7273627506270355</v>
      </c>
      <c r="E81" s="271">
        <v>0.45435690199839701</v>
      </c>
      <c r="F81" s="271">
        <v>14.8063399522228</v>
      </c>
      <c r="G81" s="270">
        <v>866.64110288792494</v>
      </c>
      <c r="H81" s="271">
        <v>0.222615636342572</v>
      </c>
      <c r="I81" s="272">
        <v>1.3618012055385601E-3</v>
      </c>
      <c r="J81" s="271">
        <v>0.12262150392991</v>
      </c>
      <c r="K81" s="271">
        <v>8.8372678355403793E-3</v>
      </c>
      <c r="L81" s="271">
        <v>0.94098697364235995</v>
      </c>
      <c r="M81" s="271">
        <v>4.7086540603645803E-2</v>
      </c>
      <c r="N81" s="271">
        <v>0.87353223429791005</v>
      </c>
      <c r="O81" s="273">
        <v>8.8646018765941399</v>
      </c>
      <c r="P81" s="273">
        <v>1.125876893561E-2</v>
      </c>
      <c r="Q81" s="273">
        <v>8.7727625801080116</v>
      </c>
      <c r="R81" s="273">
        <v>1.074997706644E-2</v>
      </c>
      <c r="S81" s="273">
        <v>8.93379471558098</v>
      </c>
      <c r="T81" s="273">
        <v>8.3697102301799997E-2</v>
      </c>
      <c r="U81" s="273">
        <v>52.553732013022199</v>
      </c>
      <c r="V81" s="273">
        <v>20.862091790515819</v>
      </c>
      <c r="W81" s="271">
        <v>0.59100581467915259</v>
      </c>
      <c r="X81" s="271">
        <v>83.307060708963107</v>
      </c>
    </row>
    <row r="82" spans="1:24">
      <c r="A82" s="269" t="s">
        <v>257</v>
      </c>
      <c r="B82" s="270">
        <v>541.18777136427502</v>
      </c>
      <c r="C82" s="271">
        <v>0.77545278824751795</v>
      </c>
      <c r="D82" s="271">
        <v>0.84480146056231964</v>
      </c>
      <c r="E82" s="271">
        <v>0.67173267985216922</v>
      </c>
      <c r="F82" s="271">
        <v>1.2576453191889301</v>
      </c>
      <c r="G82" s="270">
        <v>89.102267525234893</v>
      </c>
      <c r="H82" s="271">
        <v>0.250761630720861</v>
      </c>
      <c r="I82" s="272">
        <v>1.39714016883707E-3</v>
      </c>
      <c r="J82" s="271">
        <v>0.70070771338649995</v>
      </c>
      <c r="K82" s="271">
        <v>9.0712058737155207E-3</v>
      </c>
      <c r="L82" s="271">
        <v>7.9800441293017599</v>
      </c>
      <c r="M82" s="271">
        <v>4.7110479606044302E-2</v>
      </c>
      <c r="N82" s="271">
        <v>7.7201472667099003</v>
      </c>
      <c r="O82" s="273">
        <v>9.0899087103247194</v>
      </c>
      <c r="P82" s="273">
        <v>6.2756699233320001E-2</v>
      </c>
      <c r="Q82" s="273">
        <v>9.0002583505734606</v>
      </c>
      <c r="R82" s="273">
        <v>6.3021500041260003E-2</v>
      </c>
      <c r="S82" s="273">
        <v>9.1692233523443907</v>
      </c>
      <c r="T82" s="273">
        <v>0.72841421691472996</v>
      </c>
      <c r="U82" s="273">
        <v>53.766647240477504</v>
      </c>
      <c r="V82" s="273">
        <v>184.20924777235493</v>
      </c>
      <c r="W82" s="271">
        <v>0.40867644177932916</v>
      </c>
      <c r="X82" s="271">
        <v>83.260517788437198</v>
      </c>
    </row>
    <row r="83" spans="1:24">
      <c r="A83" s="269" t="s">
        <v>258</v>
      </c>
      <c r="B83" s="270">
        <v>250.33263397570786</v>
      </c>
      <c r="C83" s="271">
        <v>0.61813773724265197</v>
      </c>
      <c r="D83" s="271">
        <v>0.37504257534338775</v>
      </c>
      <c r="E83" s="271">
        <v>0.78032023165709918</v>
      </c>
      <c r="F83" s="271">
        <v>0.480626491699365</v>
      </c>
      <c r="G83" s="270">
        <v>46.428914176739198</v>
      </c>
      <c r="H83" s="271">
        <v>0.19998675191082399</v>
      </c>
      <c r="I83" s="272">
        <v>1.3905221090034399E-3</v>
      </c>
      <c r="J83" s="271">
        <v>1.4035434361871999</v>
      </c>
      <c r="K83" s="271">
        <v>9.9546232106116697E-3</v>
      </c>
      <c r="L83" s="271">
        <v>13.59855090058276</v>
      </c>
      <c r="M83" s="271">
        <v>5.1944480723322001E-2</v>
      </c>
      <c r="N83" s="271">
        <v>13.26562131768312</v>
      </c>
      <c r="O83" s="273">
        <v>9.0512404134158597</v>
      </c>
      <c r="P83" s="273">
        <v>0.1249706412946</v>
      </c>
      <c r="Q83" s="273">
        <v>8.9576549777114476</v>
      </c>
      <c r="R83" s="273">
        <v>0.12563726823592999</v>
      </c>
      <c r="S83" s="273">
        <v>10.057777661218701</v>
      </c>
      <c r="T83" s="273">
        <v>1.36096045652889</v>
      </c>
      <c r="U83" s="273">
        <v>281.94600716821901</v>
      </c>
      <c r="V83" s="273">
        <v>303.52252797250907</v>
      </c>
      <c r="W83" s="271">
        <v>0.28588166411741189</v>
      </c>
      <c r="X83" s="271">
        <v>96.822918307061883</v>
      </c>
    </row>
    <row r="84" spans="1:24">
      <c r="A84" s="269" t="s">
        <v>259</v>
      </c>
      <c r="B84" s="270">
        <v>377.21150256570684</v>
      </c>
      <c r="C84" s="271">
        <v>0.53296476613743404</v>
      </c>
      <c r="D84" s="271">
        <v>0.55303792578161592</v>
      </c>
      <c r="E84" s="271">
        <v>2.1166715347639959</v>
      </c>
      <c r="F84" s="271">
        <v>0.26127715930345302</v>
      </c>
      <c r="G84" s="270">
        <v>34.319104103118903</v>
      </c>
      <c r="H84" s="271">
        <v>0.172463710893831</v>
      </c>
      <c r="I84" s="272">
        <v>1.3960356949252501E-3</v>
      </c>
      <c r="J84" s="271">
        <v>1.2002626964188601</v>
      </c>
      <c r="K84" s="271">
        <v>9.2492480512340203E-3</v>
      </c>
      <c r="L84" s="271">
        <v>11.67290098909208</v>
      </c>
      <c r="M84" s="271">
        <v>4.8073128400550703E-2</v>
      </c>
      <c r="N84" s="271">
        <v>11.32159222192618</v>
      </c>
      <c r="O84" s="273">
        <v>9.0888634861231008</v>
      </c>
      <c r="P84" s="273">
        <v>0.10714264704345999</v>
      </c>
      <c r="Q84" s="273">
        <v>8.9931483839780721</v>
      </c>
      <c r="R84" s="273">
        <v>0.10786614780274</v>
      </c>
      <c r="S84" s="273">
        <v>9.3483633991437909</v>
      </c>
      <c r="T84" s="273">
        <v>1.08621727334749</v>
      </c>
      <c r="U84" s="273">
        <v>101.81463131367001</v>
      </c>
      <c r="V84" s="273">
        <v>267.72294587861916</v>
      </c>
      <c r="W84" s="271">
        <v>0.33966375199292975</v>
      </c>
      <c r="X84" s="271">
        <v>91.167135540399855</v>
      </c>
    </row>
    <row r="85" spans="1:24">
      <c r="A85" s="269" t="s">
        <v>260</v>
      </c>
      <c r="B85" s="270">
        <v>426.17935939396807</v>
      </c>
      <c r="C85" s="271">
        <v>0.24938473208647699</v>
      </c>
      <c r="D85" s="271">
        <v>0.54352178633349435</v>
      </c>
      <c r="E85" s="271">
        <v>2.8342787927085618</v>
      </c>
      <c r="F85" s="271">
        <v>0.19176722760363399</v>
      </c>
      <c r="G85" s="270">
        <v>31.263040901655501</v>
      </c>
      <c r="H85" s="271">
        <v>8.0809122199865094E-2</v>
      </c>
      <c r="I85" s="272">
        <v>1.3302801177704699E-3</v>
      </c>
      <c r="J85" s="271">
        <v>1.73414836670856</v>
      </c>
      <c r="K85" s="271">
        <v>6.2649945330467997E-3</v>
      </c>
      <c r="L85" s="271">
        <v>24.788104803145401</v>
      </c>
      <c r="M85" s="271">
        <v>3.4171974794444802E-2</v>
      </c>
      <c r="N85" s="271">
        <v>23.758795654521801</v>
      </c>
      <c r="O85" s="273">
        <v>8.6726519417911696</v>
      </c>
      <c r="P85" s="273">
        <v>0.14698460148819001</v>
      </c>
      <c r="Q85" s="273">
        <v>8.5698377379562398</v>
      </c>
      <c r="R85" s="273">
        <v>0.14851496168600001</v>
      </c>
      <c r="S85" s="273">
        <v>6.34152514485708</v>
      </c>
      <c r="T85" s="273">
        <v>1.5670453528783701</v>
      </c>
      <c r="U85" s="273">
        <v>-776.99286478558895</v>
      </c>
      <c r="V85" s="273">
        <v>670.73171519883238</v>
      </c>
      <c r="W85" s="271">
        <v>0.6161969266766506</v>
      </c>
      <c r="X85" s="271">
        <v>101.10294934823128</v>
      </c>
    </row>
    <row r="86" spans="1:24">
      <c r="A86" s="269" t="s">
        <v>261</v>
      </c>
      <c r="B86" s="270">
        <v>482.84904955492078</v>
      </c>
      <c r="C86" s="271">
        <v>0.47026408208154902</v>
      </c>
      <c r="D86" s="271">
        <v>0.70926783800477478</v>
      </c>
      <c r="E86" s="271">
        <v>1.1746862328315488</v>
      </c>
      <c r="F86" s="271">
        <v>0.60379343707391897</v>
      </c>
      <c r="G86" s="270">
        <v>55.465783885868902</v>
      </c>
      <c r="H86" s="271">
        <v>0.15216814985364599</v>
      </c>
      <c r="I86" s="272">
        <v>1.42302684744553E-3</v>
      </c>
      <c r="J86" s="271">
        <v>0.84546952107465001</v>
      </c>
      <c r="K86" s="271">
        <v>9.3494754645430493E-3</v>
      </c>
      <c r="L86" s="271">
        <v>9.2494294526003404</v>
      </c>
      <c r="M86" s="271">
        <v>4.7672357988746299E-2</v>
      </c>
      <c r="N86" s="271">
        <v>8.9351217147098208</v>
      </c>
      <c r="O86" s="273">
        <v>9.2641802525444898</v>
      </c>
      <c r="P86" s="273">
        <v>7.6963647965700002E-2</v>
      </c>
      <c r="Q86" s="273">
        <v>9.1668996245798304</v>
      </c>
      <c r="R86" s="273">
        <v>7.7448262994840006E-2</v>
      </c>
      <c r="S86" s="273">
        <v>9.4491949471318293</v>
      </c>
      <c r="T86" s="273">
        <v>0.86994248261023999</v>
      </c>
      <c r="U86" s="273">
        <v>81.981591078572606</v>
      </c>
      <c r="V86" s="273">
        <v>212.07397901643415</v>
      </c>
      <c r="W86" s="271">
        <v>0.41107580492765933</v>
      </c>
      <c r="X86" s="271">
        <v>88.818343845273603</v>
      </c>
    </row>
    <row r="87" spans="1:24">
      <c r="A87" s="269" t="s">
        <v>237</v>
      </c>
      <c r="B87" s="270">
        <v>253.8768454798157</v>
      </c>
      <c r="C87" s="271">
        <v>0.49417708579616898</v>
      </c>
      <c r="D87" s="271">
        <v>0.37814065639891797</v>
      </c>
      <c r="E87" s="271">
        <v>0.8814933517820015</v>
      </c>
      <c r="F87" s="271">
        <v>0.42897732085497797</v>
      </c>
      <c r="G87" s="270">
        <v>44.475004501624198</v>
      </c>
      <c r="H87" s="271">
        <v>0.15987847161963101</v>
      </c>
      <c r="I87" s="272">
        <v>1.4371064012396199E-3</v>
      </c>
      <c r="J87" s="271">
        <v>1.52533758643756</v>
      </c>
      <c r="K87" s="271">
        <v>8.8667655253502793E-3</v>
      </c>
      <c r="L87" s="271">
        <v>20.581338790593001</v>
      </c>
      <c r="M87" s="271">
        <v>4.4768112213809601E-2</v>
      </c>
      <c r="N87" s="271">
        <v>19.9851499464664</v>
      </c>
      <c r="O87" s="273">
        <v>9.3542138677676103</v>
      </c>
      <c r="P87" s="273">
        <v>0.13996936308374</v>
      </c>
      <c r="Q87" s="273">
        <v>9.2575326485746672</v>
      </c>
      <c r="R87" s="273">
        <v>0.14110728051339999</v>
      </c>
      <c r="S87" s="273">
        <v>8.9634833655019897</v>
      </c>
      <c r="T87" s="273">
        <v>1.8366861068007601</v>
      </c>
      <c r="U87" s="273">
        <v>-69.346326777359906</v>
      </c>
      <c r="V87" s="273">
        <v>488.16138333158801</v>
      </c>
      <c r="W87" s="271">
        <v>0.42223556268506612</v>
      </c>
      <c r="X87" s="271">
        <v>113.3497087427521</v>
      </c>
    </row>
    <row r="88" spans="1:24">
      <c r="A88" s="269" t="s">
        <v>243</v>
      </c>
      <c r="B88" s="270">
        <v>9657.0654253647936</v>
      </c>
      <c r="C88" s="271">
        <v>0.57602958297636397</v>
      </c>
      <c r="D88" s="271">
        <v>15.061084746250497</v>
      </c>
      <c r="E88" s="271">
        <v>0.86761400709616587</v>
      </c>
      <c r="F88" s="271">
        <v>17.359199624564301</v>
      </c>
      <c r="G88" s="270">
        <v>1052.11715630155</v>
      </c>
      <c r="H88" s="271">
        <v>0.18627476819571601</v>
      </c>
      <c r="I88" s="272">
        <v>1.46992981731053E-3</v>
      </c>
      <c r="J88" s="271">
        <v>0.13137101960916001</v>
      </c>
      <c r="K88" s="271">
        <v>9.4604777374161803E-3</v>
      </c>
      <c r="L88" s="271">
        <v>0.51954043562683005</v>
      </c>
      <c r="M88" s="271">
        <v>4.6699147193250898E-2</v>
      </c>
      <c r="N88" s="271">
        <v>0.44577043034057001</v>
      </c>
      <c r="O88" s="273">
        <v>9.5634499405031903</v>
      </c>
      <c r="P88" s="273">
        <v>1.274453342295E-2</v>
      </c>
      <c r="Q88" s="273">
        <v>9.4688188751019613</v>
      </c>
      <c r="R88" s="273">
        <v>1.2430152648159999E-2</v>
      </c>
      <c r="S88" s="273">
        <v>9.5608546174075606</v>
      </c>
      <c r="T88" s="273">
        <v>4.9439379660859997E-2</v>
      </c>
      <c r="U88" s="273">
        <v>32.800562536867801</v>
      </c>
      <c r="V88" s="273">
        <v>10.706571716321379</v>
      </c>
      <c r="W88" s="271">
        <v>0.6404307489558132</v>
      </c>
      <c r="X88" s="271">
        <v>71.132144869591698</v>
      </c>
    </row>
    <row r="89" spans="1:24">
      <c r="A89" s="269" t="s">
        <v>262</v>
      </c>
      <c r="B89" s="270">
        <v>553.77142725553074</v>
      </c>
      <c r="C89" s="271">
        <v>0.57549461256815504</v>
      </c>
      <c r="D89" s="271">
        <v>0.8427166238108893</v>
      </c>
      <c r="E89" s="271">
        <v>0.835437842931674</v>
      </c>
      <c r="F89" s="271">
        <v>1.0087125343205301</v>
      </c>
      <c r="G89" s="270">
        <v>78.293677310899895</v>
      </c>
      <c r="H89" s="271">
        <v>0.186151823331802</v>
      </c>
      <c r="I89" s="272">
        <v>1.4330348154376301E-3</v>
      </c>
      <c r="J89" s="271">
        <v>0.63660370319868997</v>
      </c>
      <c r="K89" s="271">
        <v>9.4597864473024099E-3</v>
      </c>
      <c r="L89" s="271">
        <v>6.8592287549141204</v>
      </c>
      <c r="M89" s="271">
        <v>4.7897966062786602E-2</v>
      </c>
      <c r="N89" s="271">
        <v>6.6782599157864597</v>
      </c>
      <c r="O89" s="273">
        <v>9.3259710635672306</v>
      </c>
      <c r="P89" s="273">
        <v>5.8448403804600001E-2</v>
      </c>
      <c r="Q89" s="273">
        <v>9.2313231326230003</v>
      </c>
      <c r="R89" s="273">
        <v>5.8724887597349999E-2</v>
      </c>
      <c r="S89" s="273">
        <v>9.5601592712080503</v>
      </c>
      <c r="T89" s="273">
        <v>0.65267579553483002</v>
      </c>
      <c r="U89" s="273">
        <v>93.175766105839799</v>
      </c>
      <c r="V89" s="273">
        <v>158.17733890112473</v>
      </c>
      <c r="W89" s="271">
        <v>0.32680733397624251</v>
      </c>
      <c r="X89" s="271">
        <v>90.092570720441415</v>
      </c>
    </row>
    <row r="90" spans="1:24">
      <c r="A90" s="269" t="s">
        <v>263</v>
      </c>
      <c r="B90" s="270">
        <v>366.8970943954385</v>
      </c>
      <c r="C90" s="271">
        <v>0.81002115838774502</v>
      </c>
      <c r="D90" s="271">
        <v>0.57833953629444346</v>
      </c>
      <c r="E90" s="271">
        <v>0.55305247413622927</v>
      </c>
      <c r="F90" s="271">
        <v>1.0457227177180799</v>
      </c>
      <c r="G90" s="270">
        <v>76.297913893695295</v>
      </c>
      <c r="H90" s="271">
        <v>0.26191598105742497</v>
      </c>
      <c r="I90" s="272">
        <v>1.3967545257916E-3</v>
      </c>
      <c r="J90" s="271">
        <v>0.94223695132230001</v>
      </c>
      <c r="K90" s="271">
        <v>9.4201706518415099E-3</v>
      </c>
      <c r="L90" s="271">
        <v>9.5522537600615998</v>
      </c>
      <c r="M90" s="271">
        <v>4.8936303877955202E-2</v>
      </c>
      <c r="N90" s="271">
        <v>9.3382261641702407</v>
      </c>
      <c r="O90" s="273">
        <v>9.0865616406798004</v>
      </c>
      <c r="P90" s="273">
        <v>8.4408074923600002E-2</v>
      </c>
      <c r="Q90" s="273">
        <v>8.9977758037630906</v>
      </c>
      <c r="R90" s="273">
        <v>8.4721228568680002E-2</v>
      </c>
      <c r="S90" s="273">
        <v>9.5203102378705307</v>
      </c>
      <c r="T90" s="273">
        <v>0.90515416379338998</v>
      </c>
      <c r="U90" s="273">
        <v>143.73361068353699</v>
      </c>
      <c r="V90" s="273">
        <v>219.11179776940284</v>
      </c>
      <c r="W90" s="271">
        <v>0.27386559808434352</v>
      </c>
      <c r="X90" s="271">
        <v>93.739963978520109</v>
      </c>
    </row>
    <row r="91" spans="1:24">
      <c r="A91" s="269" t="s">
        <v>264</v>
      </c>
      <c r="B91" s="270">
        <v>242.16968426152957</v>
      </c>
      <c r="C91" s="271">
        <v>0.58843966232582201</v>
      </c>
      <c r="D91" s="271">
        <v>0.35776924775639718</v>
      </c>
      <c r="E91" s="271">
        <v>0.53186726742784285</v>
      </c>
      <c r="F91" s="271">
        <v>0.672666414473297</v>
      </c>
      <c r="G91" s="270">
        <v>57.8809910077116</v>
      </c>
      <c r="H91" s="271">
        <v>0.19039160352961201</v>
      </c>
      <c r="I91" s="272">
        <v>1.39221577325304E-3</v>
      </c>
      <c r="J91" s="271">
        <v>1.57666508222965</v>
      </c>
      <c r="K91" s="271">
        <v>8.2003589181123306E-3</v>
      </c>
      <c r="L91" s="271">
        <v>18.977445964558559</v>
      </c>
      <c r="M91" s="271">
        <v>4.2738452471435297E-2</v>
      </c>
      <c r="N91" s="271">
        <v>18.412125723798361</v>
      </c>
      <c r="O91" s="273">
        <v>9.0628859001839803</v>
      </c>
      <c r="P91" s="273">
        <v>0.14037710607673001</v>
      </c>
      <c r="Q91" s="273">
        <v>8.9685578690054921</v>
      </c>
      <c r="R91" s="273">
        <v>0.14130580183333999</v>
      </c>
      <c r="S91" s="273">
        <v>8.29255081002308</v>
      </c>
      <c r="T91" s="273">
        <v>1.56730560893052</v>
      </c>
      <c r="U91" s="273">
        <v>-183.939967220684</v>
      </c>
      <c r="V91" s="273">
        <v>459.87608054204009</v>
      </c>
      <c r="W91" s="271">
        <v>0.39473692176658187</v>
      </c>
      <c r="X91" s="271">
        <v>104.87580703885054</v>
      </c>
    </row>
    <row r="92" spans="1:24">
      <c r="A92" s="269" t="s">
        <v>265</v>
      </c>
      <c r="B92" s="270">
        <v>198.74749231199903</v>
      </c>
      <c r="C92" s="271">
        <v>0.55020336258926905</v>
      </c>
      <c r="D92" s="271">
        <v>0.282128479318495</v>
      </c>
      <c r="E92" s="271">
        <v>0.85479637341329562</v>
      </c>
      <c r="F92" s="271">
        <v>0.33005343505603002</v>
      </c>
      <c r="G92" s="270">
        <v>38.108374571991703</v>
      </c>
      <c r="H92" s="271">
        <v>0.17810306617003199</v>
      </c>
      <c r="I92" s="272">
        <v>1.34797412990233E-3</v>
      </c>
      <c r="J92" s="271">
        <v>1.93716201993241</v>
      </c>
      <c r="K92" s="271">
        <v>8.49834352362497E-3</v>
      </c>
      <c r="L92" s="271">
        <v>23.135298699615198</v>
      </c>
      <c r="M92" s="271">
        <v>4.5745165818361001E-2</v>
      </c>
      <c r="N92" s="271">
        <v>22.451798986317201</v>
      </c>
      <c r="O92" s="273">
        <v>8.77903666525971</v>
      </c>
      <c r="P92" s="273">
        <v>0.16688859832864</v>
      </c>
      <c r="Q92" s="273">
        <v>8.6837481282111995</v>
      </c>
      <c r="R92" s="273">
        <v>0.16810502091113</v>
      </c>
      <c r="S92" s="273">
        <v>8.5926139978503606</v>
      </c>
      <c r="T92" s="273">
        <v>1.9795392391984501</v>
      </c>
      <c r="U92" s="273">
        <v>-16.8751835393143</v>
      </c>
      <c r="V92" s="273">
        <v>542.92781028369836</v>
      </c>
      <c r="W92" s="271">
        <v>0.38947783557829024</v>
      </c>
      <c r="X92" s="271">
        <v>151.45868848170201</v>
      </c>
    </row>
    <row r="93" spans="1:24">
      <c r="A93" s="269" t="s">
        <v>266</v>
      </c>
      <c r="B93" s="270">
        <v>223.49380539673777</v>
      </c>
      <c r="C93" s="271">
        <v>0.37617133758542398</v>
      </c>
      <c r="D93" s="271">
        <v>0.29642275546839247</v>
      </c>
      <c r="E93" s="271">
        <v>1.5928096942031522</v>
      </c>
      <c r="F93" s="271">
        <v>0.18610054706923801</v>
      </c>
      <c r="G93" s="270">
        <v>30.232338251693498</v>
      </c>
      <c r="H93" s="271">
        <v>0.12185679404517399</v>
      </c>
      <c r="I93" s="272">
        <v>1.3220322200195201E-3</v>
      </c>
      <c r="J93" s="271">
        <v>1.93233361107388</v>
      </c>
      <c r="K93" s="271">
        <v>8.1117549340121806E-3</v>
      </c>
      <c r="L93" s="271">
        <v>21.078311314136599</v>
      </c>
      <c r="M93" s="271">
        <v>4.4521036136880202E-2</v>
      </c>
      <c r="N93" s="271">
        <v>20.454255226074999</v>
      </c>
      <c r="O93" s="273">
        <v>8.6163826685231193</v>
      </c>
      <c r="P93" s="273">
        <v>0.16323161024395999</v>
      </c>
      <c r="Q93" s="273">
        <v>8.5167387904184526</v>
      </c>
      <c r="R93" s="273">
        <v>0.16446314130434</v>
      </c>
      <c r="S93" s="273">
        <v>8.2033116656007792</v>
      </c>
      <c r="T93" s="273">
        <v>1.7221535374335699</v>
      </c>
      <c r="U93" s="273">
        <v>-82.882150194367597</v>
      </c>
      <c r="V93" s="273">
        <v>500.92489114552018</v>
      </c>
      <c r="W93" s="271">
        <v>0.36399800039390728</v>
      </c>
      <c r="X93" s="271">
        <v>110.2757213349868</v>
      </c>
    </row>
    <row r="94" spans="1:24">
      <c r="A94" s="269" t="s">
        <v>267</v>
      </c>
      <c r="B94" s="270">
        <v>120.37148133298295</v>
      </c>
      <c r="C94" s="271">
        <v>0.56577312754402498</v>
      </c>
      <c r="D94" s="271">
        <v>0.20874681165571532</v>
      </c>
      <c r="E94" s="271">
        <v>0.68556438296226818</v>
      </c>
      <c r="F94" s="271">
        <v>0.30448899745015501</v>
      </c>
      <c r="G94" s="270">
        <v>36.226681484851099</v>
      </c>
      <c r="H94" s="271">
        <v>0.18277796002841101</v>
      </c>
      <c r="I94" s="272">
        <v>1.6268688252337501E-3</v>
      </c>
      <c r="J94" s="271">
        <v>2.8116648262619202</v>
      </c>
      <c r="K94" s="271">
        <v>1.25489426896335E-2</v>
      </c>
      <c r="L94" s="271">
        <v>30.946438181058198</v>
      </c>
      <c r="M94" s="271">
        <v>5.5968939763532198E-2</v>
      </c>
      <c r="N94" s="271">
        <v>29.6689241764402</v>
      </c>
      <c r="O94" s="273">
        <v>10.573821333177101</v>
      </c>
      <c r="P94" s="273">
        <v>0.29234800950815998</v>
      </c>
      <c r="Q94" s="273">
        <v>10.47894863933341</v>
      </c>
      <c r="R94" s="273">
        <v>0.29439357294758001</v>
      </c>
      <c r="S94" s="273">
        <v>12.6626971510268</v>
      </c>
      <c r="T94" s="273">
        <v>3.8943205171895299</v>
      </c>
      <c r="U94" s="273">
        <v>450.145681756285</v>
      </c>
      <c r="V94" s="273">
        <v>658.9797483752734</v>
      </c>
      <c r="W94" s="271">
        <v>0.49040566500144089</v>
      </c>
      <c r="X94" s="271">
        <v>97.672098375252915</v>
      </c>
    </row>
    <row r="95" spans="1:24">
      <c r="A95" s="269" t="s">
        <v>268</v>
      </c>
      <c r="B95" s="270">
        <v>489.69938491837144</v>
      </c>
      <c r="C95" s="271">
        <v>0.53116210871356195</v>
      </c>
      <c r="D95" s="271">
        <v>0.71359819309276062</v>
      </c>
      <c r="E95" s="271">
        <v>0.30583154279253871</v>
      </c>
      <c r="F95" s="271">
        <v>2.3333047552156199</v>
      </c>
      <c r="G95" s="270">
        <v>157.46057620568001</v>
      </c>
      <c r="H95" s="271">
        <v>0.17188993904069</v>
      </c>
      <c r="I95" s="272">
        <v>1.389648830911E-3</v>
      </c>
      <c r="J95" s="271">
        <v>0.54697837205695998</v>
      </c>
      <c r="K95" s="271">
        <v>8.9665734968085494E-3</v>
      </c>
      <c r="L95" s="271">
        <v>7.2279971996598604</v>
      </c>
      <c r="M95" s="271">
        <v>4.6818115365068601E-2</v>
      </c>
      <c r="N95" s="271">
        <v>6.9716615657974801</v>
      </c>
      <c r="O95" s="273">
        <v>9.0477940775459</v>
      </c>
      <c r="P95" s="273">
        <v>4.8653028606320002E-2</v>
      </c>
      <c r="Q95" s="273">
        <v>8.9520332800716211</v>
      </c>
      <c r="R95" s="273">
        <v>4.893170269753E-2</v>
      </c>
      <c r="S95" s="273">
        <v>9.0639310297579794</v>
      </c>
      <c r="T95" s="273">
        <v>0.65222526888947996</v>
      </c>
      <c r="U95" s="273">
        <v>38.891965330243799</v>
      </c>
      <c r="V95" s="273">
        <v>166.81670410596703</v>
      </c>
      <c r="W95" s="271">
        <v>0.4980344879764117</v>
      </c>
      <c r="X95" s="271">
        <v>76.982306746246607</v>
      </c>
    </row>
    <row r="96" spans="1:24">
      <c r="A96" s="269" t="s">
        <v>269</v>
      </c>
      <c r="B96" s="270">
        <v>169.36556404261808</v>
      </c>
      <c r="C96" s="271">
        <v>0.52526195569558698</v>
      </c>
      <c r="D96" s="271">
        <v>0.24703475766954258</v>
      </c>
      <c r="E96" s="271">
        <v>0.41789613330446901</v>
      </c>
      <c r="F96" s="271">
        <v>0.591139132387136</v>
      </c>
      <c r="G96" s="270">
        <v>53.491598136531799</v>
      </c>
      <c r="H96" s="271">
        <v>0.16997706607683599</v>
      </c>
      <c r="I96" s="272">
        <v>1.39430516086598E-3</v>
      </c>
      <c r="J96" s="271">
        <v>1.68916436140085</v>
      </c>
      <c r="K96" s="271">
        <v>8.8055342043179396E-3</v>
      </c>
      <c r="L96" s="271">
        <v>21.421921807289401</v>
      </c>
      <c r="M96" s="271">
        <v>4.5823721280616798E-2</v>
      </c>
      <c r="N96" s="271">
        <v>20.925568033948601</v>
      </c>
      <c r="O96" s="273">
        <v>9.0779161028033393</v>
      </c>
      <c r="P96" s="273">
        <v>0.15098712878670001</v>
      </c>
      <c r="Q96" s="273">
        <v>8.9820081871489439</v>
      </c>
      <c r="R96" s="273">
        <v>0.15161523137694999</v>
      </c>
      <c r="S96" s="273">
        <v>8.9018546800785092</v>
      </c>
      <c r="T96" s="273">
        <v>1.8986136235108</v>
      </c>
      <c r="U96" s="273">
        <v>-12.727769228891001</v>
      </c>
      <c r="V96" s="273">
        <v>505.62097898144395</v>
      </c>
      <c r="W96" s="271">
        <v>0.32985309469206386</v>
      </c>
      <c r="X96" s="271">
        <v>170.57016846880379</v>
      </c>
    </row>
    <row r="97" spans="1:25">
      <c r="A97" s="269" t="s">
        <v>270</v>
      </c>
      <c r="B97" s="270">
        <v>115.0094959650277</v>
      </c>
      <c r="C97" s="271">
        <v>0.59605323544155997</v>
      </c>
      <c r="D97" s="271">
        <v>0.16122282186758366</v>
      </c>
      <c r="E97" s="271">
        <v>0.34222751718832572</v>
      </c>
      <c r="F97" s="271">
        <v>0.47109835933755101</v>
      </c>
      <c r="G97" s="270">
        <v>45.888166230301302</v>
      </c>
      <c r="H97" s="271">
        <v>0.19296494669679501</v>
      </c>
      <c r="I97" s="272">
        <v>1.32025028782036E-3</v>
      </c>
      <c r="J97" s="271">
        <v>2.0099106574352201</v>
      </c>
      <c r="K97" s="271">
        <v>7.4398452449497303E-3</v>
      </c>
      <c r="L97" s="271">
        <v>26.658368085995001</v>
      </c>
      <c r="M97" s="271">
        <v>4.0888399601076597E-2</v>
      </c>
      <c r="N97" s="271">
        <v>26.293994256656799</v>
      </c>
      <c r="O97" s="273">
        <v>8.5994112535847904</v>
      </c>
      <c r="P97" s="273">
        <v>0.17036446408523001</v>
      </c>
      <c r="Q97" s="273">
        <v>8.5052668734410037</v>
      </c>
      <c r="R97" s="273">
        <v>0.17083554209249999</v>
      </c>
      <c r="S97" s="273">
        <v>7.5263300028089901</v>
      </c>
      <c r="T97" s="273">
        <v>1.9989790807310099</v>
      </c>
      <c r="U97" s="273">
        <v>-295.69513551424001</v>
      </c>
      <c r="V97" s="273">
        <v>671.4699102540576</v>
      </c>
      <c r="W97" s="271">
        <v>0.21773740294501068</v>
      </c>
      <c r="X97" s="271">
        <v>102.87636347437694</v>
      </c>
    </row>
    <row r="98" spans="1:25">
      <c r="A98" s="269" t="s">
        <v>271</v>
      </c>
      <c r="B98" s="270">
        <v>1178.3651703181642</v>
      </c>
      <c r="C98" s="271">
        <v>0.61014462999116903</v>
      </c>
      <c r="D98" s="271">
        <v>1.851796691046603</v>
      </c>
      <c r="E98" s="271">
        <v>0.36507936911460703</v>
      </c>
      <c r="F98" s="271">
        <v>5.0723126194109298</v>
      </c>
      <c r="G98" s="270">
        <v>314.78398562484301</v>
      </c>
      <c r="H98" s="271">
        <v>0.19729238958353101</v>
      </c>
      <c r="I98" s="272">
        <v>1.4676197680827199E-3</v>
      </c>
      <c r="J98" s="271">
        <v>0.19518653342962999</v>
      </c>
      <c r="K98" s="271">
        <v>9.4980914314484102E-3</v>
      </c>
      <c r="L98" s="271">
        <v>2.1368537389448998</v>
      </c>
      <c r="M98" s="271">
        <v>4.6958614453862901E-2</v>
      </c>
      <c r="N98" s="271">
        <v>2.1088136415794798</v>
      </c>
      <c r="O98" s="273">
        <v>9.5477273062306196</v>
      </c>
      <c r="P98" s="273">
        <v>1.8658455736389998E-2</v>
      </c>
      <c r="Q98" s="273">
        <v>9.4539491812299588</v>
      </c>
      <c r="R98" s="273">
        <v>1.8439311344689999E-2</v>
      </c>
      <c r="S98" s="273">
        <v>9.59868828876502</v>
      </c>
      <c r="T98" s="273">
        <v>0.2041434977154</v>
      </c>
      <c r="U98" s="273">
        <v>46.056928993146897</v>
      </c>
      <c r="V98" s="273">
        <v>50.396626780884198</v>
      </c>
      <c r="W98" s="271">
        <v>0.18713142592776988</v>
      </c>
      <c r="X98" s="271">
        <v>79.473340086055998</v>
      </c>
    </row>
    <row r="99" spans="1:25">
      <c r="I99" s="262"/>
      <c r="K99" s="261"/>
      <c r="M99" s="261"/>
      <c r="S99" s="263"/>
      <c r="T99" s="263"/>
      <c r="U99" s="263"/>
      <c r="V99" s="263"/>
      <c r="W99" s="261"/>
      <c r="X99" s="261"/>
    </row>
    <row r="100" spans="1:25" s="391" customFormat="1" ht="21.75" customHeight="1">
      <c r="A100" s="385" t="s">
        <v>272</v>
      </c>
      <c r="B100" s="386"/>
      <c r="C100" s="387"/>
      <c r="D100" s="387"/>
      <c r="E100" s="387"/>
      <c r="F100" s="387"/>
      <c r="G100" s="386"/>
      <c r="H100" s="387" t="s">
        <v>196</v>
      </c>
      <c r="I100" s="388" t="s">
        <v>196</v>
      </c>
      <c r="J100" s="387" t="s">
        <v>196</v>
      </c>
      <c r="K100" s="387" t="s">
        <v>196</v>
      </c>
      <c r="L100" s="387" t="s">
        <v>196</v>
      </c>
      <c r="M100" s="387" t="s">
        <v>196</v>
      </c>
      <c r="N100" s="387" t="s">
        <v>196</v>
      </c>
      <c r="O100" s="389" t="s">
        <v>196</v>
      </c>
      <c r="P100" s="389" t="s">
        <v>196</v>
      </c>
      <c r="Q100" s="389" t="s">
        <v>196</v>
      </c>
      <c r="R100" s="389" t="s">
        <v>196</v>
      </c>
      <c r="S100" s="389" t="s">
        <v>196</v>
      </c>
      <c r="T100" s="389" t="s">
        <v>196</v>
      </c>
      <c r="U100" s="389" t="s">
        <v>196</v>
      </c>
      <c r="V100" s="389" t="s">
        <v>196</v>
      </c>
      <c r="W100" s="387" t="s">
        <v>196</v>
      </c>
      <c r="X100" s="387" t="s">
        <v>196</v>
      </c>
      <c r="Y100" s="390"/>
    </row>
    <row r="101" spans="1:25">
      <c r="B101" s="420" t="s">
        <v>197</v>
      </c>
      <c r="C101" s="420"/>
      <c r="D101" s="266" t="s">
        <v>196</v>
      </c>
      <c r="E101" s="266" t="s">
        <v>196</v>
      </c>
      <c r="F101" s="266" t="s">
        <v>196</v>
      </c>
      <c r="G101" s="420" t="s">
        <v>198</v>
      </c>
      <c r="H101" s="420"/>
      <c r="I101" s="267" t="s">
        <v>196</v>
      </c>
      <c r="J101" s="266" t="s">
        <v>196</v>
      </c>
      <c r="K101" s="266" t="s">
        <v>196</v>
      </c>
      <c r="L101" s="266" t="s">
        <v>196</v>
      </c>
      <c r="M101" s="266" t="s">
        <v>196</v>
      </c>
      <c r="N101" s="266" t="s">
        <v>196</v>
      </c>
      <c r="O101" s="421" t="s">
        <v>199</v>
      </c>
      <c r="P101" s="421"/>
      <c r="Q101" s="268" t="s">
        <v>196</v>
      </c>
      <c r="R101" s="268" t="s">
        <v>196</v>
      </c>
      <c r="S101" s="268" t="s">
        <v>196</v>
      </c>
      <c r="T101" s="268" t="s">
        <v>196</v>
      </c>
      <c r="U101" s="268" t="s">
        <v>196</v>
      </c>
      <c r="V101" s="268" t="s">
        <v>196</v>
      </c>
      <c r="W101" s="266" t="s">
        <v>196</v>
      </c>
      <c r="X101" s="266" t="s">
        <v>196</v>
      </c>
    </row>
    <row r="102" spans="1:25">
      <c r="A102" s="215" t="s">
        <v>196</v>
      </c>
      <c r="B102" s="260" t="s">
        <v>196</v>
      </c>
      <c r="C102" s="261" t="s">
        <v>196</v>
      </c>
      <c r="D102" s="261" t="s">
        <v>196</v>
      </c>
      <c r="E102" s="261" t="s">
        <v>196</v>
      </c>
      <c r="F102" s="261" t="s">
        <v>196</v>
      </c>
      <c r="G102" s="260" t="s">
        <v>196</v>
      </c>
      <c r="H102" s="261" t="s">
        <v>196</v>
      </c>
      <c r="I102" s="262" t="s">
        <v>196</v>
      </c>
      <c r="J102" s="261" t="s">
        <v>196</v>
      </c>
      <c r="K102" s="261" t="s">
        <v>196</v>
      </c>
      <c r="L102" s="261" t="s">
        <v>196</v>
      </c>
      <c r="M102" s="261" t="s">
        <v>196</v>
      </c>
      <c r="N102" s="261" t="s">
        <v>196</v>
      </c>
      <c r="O102" s="263" t="s">
        <v>200</v>
      </c>
      <c r="P102" s="263" t="s">
        <v>196</v>
      </c>
      <c r="Q102" s="263" t="s">
        <v>196</v>
      </c>
      <c r="R102" s="263" t="s">
        <v>196</v>
      </c>
      <c r="S102" s="263" t="s">
        <v>196</v>
      </c>
      <c r="T102" s="263" t="s">
        <v>196</v>
      </c>
      <c r="U102" s="263" t="s">
        <v>196</v>
      </c>
      <c r="V102" s="263" t="s">
        <v>196</v>
      </c>
      <c r="W102" s="261" t="s">
        <v>196</v>
      </c>
      <c r="X102" s="261" t="s">
        <v>196</v>
      </c>
    </row>
    <row r="103" spans="1:25">
      <c r="A103" s="215" t="s">
        <v>196</v>
      </c>
      <c r="B103" s="260" t="s">
        <v>201</v>
      </c>
      <c r="C103" s="261" t="s">
        <v>202</v>
      </c>
      <c r="D103" s="261" t="s">
        <v>203</v>
      </c>
      <c r="E103" s="261" t="s">
        <v>204</v>
      </c>
      <c r="F103" s="261" t="s">
        <v>205</v>
      </c>
      <c r="G103" s="260" t="s">
        <v>200</v>
      </c>
      <c r="H103" s="261" t="s">
        <v>206</v>
      </c>
      <c r="I103" s="262" t="s">
        <v>200</v>
      </c>
      <c r="J103" s="261" t="s">
        <v>196</v>
      </c>
      <c r="K103" s="261" t="s">
        <v>207</v>
      </c>
      <c r="L103" s="261" t="s">
        <v>196</v>
      </c>
      <c r="M103" s="261" t="s">
        <v>207</v>
      </c>
      <c r="N103" s="261" t="s">
        <v>196</v>
      </c>
      <c r="O103" s="263" t="s">
        <v>208</v>
      </c>
      <c r="P103" s="263" t="s">
        <v>209</v>
      </c>
      <c r="Q103" s="263" t="s">
        <v>200</v>
      </c>
      <c r="R103" s="263" t="s">
        <v>209</v>
      </c>
      <c r="S103" s="263" t="s">
        <v>207</v>
      </c>
      <c r="T103" s="263" t="s">
        <v>209</v>
      </c>
      <c r="U103" s="263" t="s">
        <v>207</v>
      </c>
      <c r="V103" s="263" t="s">
        <v>209</v>
      </c>
      <c r="W103" s="261" t="s">
        <v>210</v>
      </c>
      <c r="X103" s="261" t="s">
        <v>196</v>
      </c>
    </row>
    <row r="104" spans="1:25">
      <c r="A104" s="212" t="s">
        <v>211</v>
      </c>
      <c r="B104" s="265" t="s">
        <v>212</v>
      </c>
      <c r="C104" s="266" t="s">
        <v>213</v>
      </c>
      <c r="D104" s="266" t="s">
        <v>214</v>
      </c>
      <c r="E104" s="266" t="s">
        <v>215</v>
      </c>
      <c r="F104" s="266" t="s">
        <v>216</v>
      </c>
      <c r="G104" s="265" t="s">
        <v>217</v>
      </c>
      <c r="H104" s="266" t="s">
        <v>218</v>
      </c>
      <c r="I104" s="267" t="s">
        <v>219</v>
      </c>
      <c r="J104" s="266" t="s">
        <v>220</v>
      </c>
      <c r="K104" s="266" t="s">
        <v>221</v>
      </c>
      <c r="L104" s="266" t="s">
        <v>220</v>
      </c>
      <c r="M104" s="266" t="s">
        <v>218</v>
      </c>
      <c r="N104" s="266" t="s">
        <v>220</v>
      </c>
      <c r="O104" s="268" t="s">
        <v>222</v>
      </c>
      <c r="P104" s="268" t="s">
        <v>223</v>
      </c>
      <c r="Q104" s="268" t="s">
        <v>224</v>
      </c>
      <c r="R104" s="268" t="s">
        <v>223</v>
      </c>
      <c r="S104" s="268" t="s">
        <v>225</v>
      </c>
      <c r="T104" s="268" t="s">
        <v>223</v>
      </c>
      <c r="U104" s="268" t="s">
        <v>226</v>
      </c>
      <c r="V104" s="268" t="s">
        <v>223</v>
      </c>
      <c r="W104" s="266" t="s">
        <v>227</v>
      </c>
      <c r="X104" s="266" t="s">
        <v>228</v>
      </c>
    </row>
    <row r="105" spans="1:25">
      <c r="A105" s="215" t="s">
        <v>229</v>
      </c>
      <c r="I105" s="262"/>
      <c r="K105" s="261"/>
      <c r="M105" s="261"/>
      <c r="S105" s="263"/>
      <c r="T105" s="263"/>
      <c r="U105" s="263"/>
      <c r="V105" s="263"/>
      <c r="W105" s="261"/>
      <c r="X105" s="261"/>
    </row>
    <row r="106" spans="1:25">
      <c r="A106" s="269" t="s">
        <v>249</v>
      </c>
      <c r="B106" s="270">
        <v>1355.5497195856231</v>
      </c>
      <c r="C106" s="271">
        <v>0.62130372575787596</v>
      </c>
      <c r="D106" s="271">
        <v>2.0919653900904751</v>
      </c>
      <c r="E106" s="271">
        <v>0.67004289895736568</v>
      </c>
      <c r="F106" s="271">
        <v>3.1221364980447102</v>
      </c>
      <c r="G106" s="270">
        <v>200.10610019901</v>
      </c>
      <c r="H106" s="271">
        <v>0.200939728674079</v>
      </c>
      <c r="I106" s="272">
        <v>1.43643294692544E-3</v>
      </c>
      <c r="J106" s="271">
        <v>0.33190171578255001</v>
      </c>
      <c r="K106" s="271">
        <v>9.3940929940923394E-3</v>
      </c>
      <c r="L106" s="271">
        <v>3.4368871472816398</v>
      </c>
      <c r="M106" s="271">
        <v>4.7452814742601601E-2</v>
      </c>
      <c r="N106" s="271">
        <v>3.3775270679284199</v>
      </c>
      <c r="O106" s="273">
        <v>9.3466994786344006</v>
      </c>
      <c r="P106" s="273">
        <v>3.0778160424090002E-2</v>
      </c>
      <c r="Q106" s="273">
        <v>9.2531975117258902</v>
      </c>
      <c r="R106" s="273">
        <v>3.0689490154999999E-2</v>
      </c>
      <c r="S106" s="273">
        <v>9.4940781944127099</v>
      </c>
      <c r="T106" s="273">
        <v>0.32478000105610999</v>
      </c>
      <c r="U106" s="273">
        <v>71.014661102473795</v>
      </c>
      <c r="V106" s="273">
        <v>80.333102537645004</v>
      </c>
      <c r="W106" s="271">
        <v>0.2251300610682187</v>
      </c>
      <c r="X106" s="271">
        <v>86.970018066588295</v>
      </c>
    </row>
    <row r="107" spans="1:25">
      <c r="A107" s="269" t="s">
        <v>250</v>
      </c>
      <c r="B107" s="270">
        <v>434.14234746203999</v>
      </c>
      <c r="C107" s="271">
        <v>0.47942698819657897</v>
      </c>
      <c r="D107" s="271">
        <v>0.62829912764222173</v>
      </c>
      <c r="E107" s="271">
        <v>0.40799101596790183</v>
      </c>
      <c r="F107" s="271">
        <v>1.53998275219779</v>
      </c>
      <c r="G107" s="270">
        <v>111.110072988108</v>
      </c>
      <c r="H107" s="271">
        <v>0.15516265646006</v>
      </c>
      <c r="I107" s="272">
        <v>1.3956007400586E-3</v>
      </c>
      <c r="J107" s="271">
        <v>0.74191956254657998</v>
      </c>
      <c r="K107" s="271">
        <v>9.6453662283294099E-3</v>
      </c>
      <c r="L107" s="271">
        <v>8.3377199007538607</v>
      </c>
      <c r="M107" s="271">
        <v>5.0147583745383098E-2</v>
      </c>
      <c r="N107" s="271">
        <v>8.0652118671273403</v>
      </c>
      <c r="O107" s="273">
        <v>9.0874025203853801</v>
      </c>
      <c r="P107" s="273">
        <v>6.6378315697759996E-2</v>
      </c>
      <c r="Q107" s="273">
        <v>8.9903483930354877</v>
      </c>
      <c r="R107" s="273">
        <v>6.6654663442350007E-2</v>
      </c>
      <c r="S107" s="273">
        <v>9.7468108331267995</v>
      </c>
      <c r="T107" s="273">
        <v>0.80877380706341995</v>
      </c>
      <c r="U107" s="273">
        <v>200.80374929288499</v>
      </c>
      <c r="V107" s="273">
        <v>187.26855311876088</v>
      </c>
      <c r="W107" s="271">
        <v>0.40570602966584579</v>
      </c>
      <c r="X107" s="271">
        <v>95.522818460962853</v>
      </c>
    </row>
    <row r="108" spans="1:25">
      <c r="A108" s="269" t="s">
        <v>251</v>
      </c>
      <c r="B108" s="270">
        <v>494.68280074997131</v>
      </c>
      <c r="C108" s="271">
        <v>1.04013191664695</v>
      </c>
      <c r="D108" s="271">
        <v>0.80697653994092633</v>
      </c>
      <c r="E108" s="271">
        <v>1.0583264869980198</v>
      </c>
      <c r="F108" s="271">
        <v>0.76250245066618705</v>
      </c>
      <c r="G108" s="270">
        <v>58.695857663508299</v>
      </c>
      <c r="H108" s="271">
        <v>0.33616819811530901</v>
      </c>
      <c r="I108" s="272">
        <v>1.3712155883184899E-3</v>
      </c>
      <c r="J108" s="271">
        <v>1.1346337363461501</v>
      </c>
      <c r="K108" s="271">
        <v>8.5300986234697306E-3</v>
      </c>
      <c r="L108" s="271">
        <v>11.973857149874981</v>
      </c>
      <c r="M108" s="271">
        <v>4.5137841984996999E-2</v>
      </c>
      <c r="N108" s="271">
        <v>11.58205209776964</v>
      </c>
      <c r="O108" s="273">
        <v>8.9164016372823696</v>
      </c>
      <c r="P108" s="273">
        <v>9.9660831390969998E-2</v>
      </c>
      <c r="Q108" s="273">
        <v>8.8333687719068212</v>
      </c>
      <c r="R108" s="273">
        <v>0.10015774457672</v>
      </c>
      <c r="S108" s="273">
        <v>8.6245853767022993</v>
      </c>
      <c r="T108" s="273">
        <v>1.02832210593033</v>
      </c>
      <c r="U108" s="273">
        <v>-49.294843045270603</v>
      </c>
      <c r="V108" s="273">
        <v>281.81853520482377</v>
      </c>
      <c r="W108" s="271">
        <v>0.38700557132718288</v>
      </c>
      <c r="X108" s="271">
        <v>117.9194581546686</v>
      </c>
    </row>
    <row r="109" spans="1:25">
      <c r="A109" s="269" t="s">
        <v>252</v>
      </c>
      <c r="B109" s="270">
        <v>193.92721565715081</v>
      </c>
      <c r="C109" s="271">
        <v>0.69594064691732005</v>
      </c>
      <c r="D109" s="271">
        <v>0.29438618393945565</v>
      </c>
      <c r="E109" s="271">
        <v>0.87209439488015628</v>
      </c>
      <c r="F109" s="271">
        <v>0.33756229333398102</v>
      </c>
      <c r="G109" s="270">
        <v>37.505093307398901</v>
      </c>
      <c r="H109" s="271">
        <v>0.22512719076819501</v>
      </c>
      <c r="I109" s="272">
        <v>1.38057563926605E-3</v>
      </c>
      <c r="J109" s="271">
        <v>3.0393613216022999</v>
      </c>
      <c r="K109" s="271">
        <v>9.9562132221284703E-3</v>
      </c>
      <c r="L109" s="271">
        <v>29.893836693455999</v>
      </c>
      <c r="M109" s="271">
        <v>5.2327075625593099E-2</v>
      </c>
      <c r="N109" s="271">
        <v>28.613409300849799</v>
      </c>
      <c r="O109" s="273">
        <v>8.9852651099318201</v>
      </c>
      <c r="P109" s="273">
        <v>0.26757700042500998</v>
      </c>
      <c r="Q109" s="273">
        <v>8.8936246313082403</v>
      </c>
      <c r="R109" s="273">
        <v>0.27012301025808999</v>
      </c>
      <c r="S109" s="273">
        <v>10.0593762176693</v>
      </c>
      <c r="T109" s="273">
        <v>2.9922867673762901</v>
      </c>
      <c r="U109" s="273">
        <v>298.71140741533299</v>
      </c>
      <c r="V109" s="273">
        <v>652.71898488250213</v>
      </c>
      <c r="W109" s="271">
        <v>0.4630896125983105</v>
      </c>
      <c r="X109" s="271">
        <v>97.022669904620557</v>
      </c>
    </row>
    <row r="110" spans="1:25">
      <c r="A110" s="269" t="s">
        <v>253</v>
      </c>
      <c r="B110" s="270">
        <v>272.31831087845683</v>
      </c>
      <c r="C110" s="271">
        <v>0.43310932783376099</v>
      </c>
      <c r="D110" s="271">
        <v>0.37156841156761572</v>
      </c>
      <c r="E110" s="271">
        <v>0.52651587416548407</v>
      </c>
      <c r="F110" s="271">
        <v>0.70571169797405098</v>
      </c>
      <c r="G110" s="270">
        <v>61.667505328604101</v>
      </c>
      <c r="H110" s="271">
        <v>0.14024968565372101</v>
      </c>
      <c r="I110" s="272">
        <v>1.3449657792407E-3</v>
      </c>
      <c r="J110" s="271">
        <v>1.4816383691858199</v>
      </c>
      <c r="K110" s="271">
        <v>7.2441232058417897E-3</v>
      </c>
      <c r="L110" s="271">
        <v>22.672448503845199</v>
      </c>
      <c r="M110" s="271">
        <v>3.9081126605648803E-2</v>
      </c>
      <c r="N110" s="271">
        <v>22.0662840024182</v>
      </c>
      <c r="O110" s="273">
        <v>8.7625986322949192</v>
      </c>
      <c r="P110" s="273">
        <v>0.12760637887748</v>
      </c>
      <c r="Q110" s="273">
        <v>8.6643811309212495</v>
      </c>
      <c r="R110" s="273">
        <v>0.12828856207687001</v>
      </c>
      <c r="S110" s="273">
        <v>7.3290456193559503</v>
      </c>
      <c r="T110" s="273">
        <v>1.6556915060595101</v>
      </c>
      <c r="U110" s="273">
        <v>-412.50511387541599</v>
      </c>
      <c r="V110" s="273">
        <v>576.98855814405067</v>
      </c>
      <c r="W110" s="271">
        <v>0.43630795931541871</v>
      </c>
      <c r="X110" s="271">
        <v>102.10042999213292</v>
      </c>
    </row>
    <row r="111" spans="1:25">
      <c r="A111" s="269" t="s">
        <v>254</v>
      </c>
      <c r="B111" s="270">
        <v>353.15376870466622</v>
      </c>
      <c r="C111" s="271">
        <v>0.67826374378639098</v>
      </c>
      <c r="D111" s="271">
        <v>0.55167764888416226</v>
      </c>
      <c r="E111" s="271">
        <v>0.60762665726181919</v>
      </c>
      <c r="F111" s="271">
        <v>0.90792206413427801</v>
      </c>
      <c r="G111" s="270">
        <v>70.211428450268798</v>
      </c>
      <c r="H111" s="271">
        <v>0.219335757580021</v>
      </c>
      <c r="I111" s="272">
        <v>1.4315928149990699E-3</v>
      </c>
      <c r="J111" s="271">
        <v>1.11169492514855</v>
      </c>
      <c r="K111" s="271">
        <v>9.5605862245665193E-3</v>
      </c>
      <c r="L111" s="271">
        <v>12.196908808726119</v>
      </c>
      <c r="M111" s="271">
        <v>4.8457108293618101E-2</v>
      </c>
      <c r="N111" s="271">
        <v>11.968823098354161</v>
      </c>
      <c r="O111" s="273">
        <v>9.3141185910342408</v>
      </c>
      <c r="P111" s="273">
        <v>0.1022456700852</v>
      </c>
      <c r="Q111" s="273">
        <v>9.2220406959075998</v>
      </c>
      <c r="R111" s="273">
        <v>0.10244766171199</v>
      </c>
      <c r="S111" s="273">
        <v>9.6615454553956202</v>
      </c>
      <c r="T111" s="273">
        <v>1.17282124140067</v>
      </c>
      <c r="U111" s="273">
        <v>120.59459340791901</v>
      </c>
      <c r="V111" s="273">
        <v>282.04131134342168</v>
      </c>
      <c r="W111" s="271">
        <v>0.24878517034358513</v>
      </c>
      <c r="X111" s="271">
        <v>92.352857258937433</v>
      </c>
    </row>
    <row r="112" spans="1:25">
      <c r="A112" s="269" t="s">
        <v>255</v>
      </c>
      <c r="B112" s="270">
        <v>812.61540675086565</v>
      </c>
      <c r="C112" s="271">
        <v>0.66664002749631102</v>
      </c>
      <c r="D112" s="271">
        <v>1.2543102096015992</v>
      </c>
      <c r="E112" s="271">
        <v>4.1240189577690014</v>
      </c>
      <c r="F112" s="271">
        <v>0.30414753725578197</v>
      </c>
      <c r="G112" s="270">
        <v>36.135108046935898</v>
      </c>
      <c r="H112" s="271">
        <v>0.21562979860579701</v>
      </c>
      <c r="I112" s="272">
        <v>1.4027130321477301E-3</v>
      </c>
      <c r="J112" s="271">
        <v>2.1742139243834799</v>
      </c>
      <c r="K112" s="271">
        <v>1.21494280999833E-2</v>
      </c>
      <c r="L112" s="271">
        <v>36.668306963949803</v>
      </c>
      <c r="M112" s="271">
        <v>6.2846266764101294E-2</v>
      </c>
      <c r="N112" s="271">
        <v>35.1905173570754</v>
      </c>
      <c r="O112" s="273">
        <v>9.1285043722851</v>
      </c>
      <c r="P112" s="273">
        <v>0.19353717384120001</v>
      </c>
      <c r="Q112" s="273">
        <v>9.0361331136192824</v>
      </c>
      <c r="R112" s="273">
        <v>0.19632723333499999</v>
      </c>
      <c r="S112" s="273">
        <v>12.261985267245</v>
      </c>
      <c r="T112" s="273">
        <v>4.4692224355454098</v>
      </c>
      <c r="U112" s="273">
        <v>702.08308718742296</v>
      </c>
      <c r="V112" s="273">
        <v>749.12462622814451</v>
      </c>
      <c r="W112" s="271">
        <v>0.69563336102001239</v>
      </c>
      <c r="X112" s="271">
        <v>98.712953882735107</v>
      </c>
    </row>
    <row r="113" spans="1:24">
      <c r="A113" s="269" t="s">
        <v>256</v>
      </c>
      <c r="B113" s="270">
        <v>4520.3092267467373</v>
      </c>
      <c r="C113" s="271">
        <v>0.68806010466287004</v>
      </c>
      <c r="D113" s="271">
        <v>6.7273627506270355</v>
      </c>
      <c r="E113" s="271">
        <v>0.45435690199839701</v>
      </c>
      <c r="F113" s="271">
        <v>14.8063399522228</v>
      </c>
      <c r="G113" s="270">
        <v>866.64110288792494</v>
      </c>
      <c r="H113" s="271">
        <v>0.222615636342572</v>
      </c>
      <c r="I113" s="272">
        <v>1.3618012055385601E-3</v>
      </c>
      <c r="J113" s="271">
        <v>0.12262150392991</v>
      </c>
      <c r="K113" s="271">
        <v>8.8372678355403793E-3</v>
      </c>
      <c r="L113" s="271">
        <v>0.94098697364235995</v>
      </c>
      <c r="M113" s="271">
        <v>4.7086540603645803E-2</v>
      </c>
      <c r="N113" s="271">
        <v>0.87353223429791005</v>
      </c>
      <c r="O113" s="273">
        <v>8.8646018765941399</v>
      </c>
      <c r="P113" s="273">
        <v>1.125876893561E-2</v>
      </c>
      <c r="Q113" s="273">
        <v>8.7727625801080116</v>
      </c>
      <c r="R113" s="273">
        <v>1.074997706644E-2</v>
      </c>
      <c r="S113" s="273">
        <v>8.93379471558098</v>
      </c>
      <c r="T113" s="273">
        <v>8.3697102301799997E-2</v>
      </c>
      <c r="U113" s="273">
        <v>52.553732013022199</v>
      </c>
      <c r="V113" s="273">
        <v>20.862091790515819</v>
      </c>
      <c r="W113" s="271">
        <v>0.59100581467915259</v>
      </c>
      <c r="X113" s="271">
        <v>83.307060708963107</v>
      </c>
    </row>
    <row r="114" spans="1:24">
      <c r="A114" s="269" t="s">
        <v>257</v>
      </c>
      <c r="B114" s="270">
        <v>541.18777136427502</v>
      </c>
      <c r="C114" s="271">
        <v>0.792045630826827</v>
      </c>
      <c r="D114" s="271">
        <v>0.85013398881848423</v>
      </c>
      <c r="E114" s="271">
        <v>0.66816948071010773</v>
      </c>
      <c r="F114" s="271">
        <v>1.2723328636845099</v>
      </c>
      <c r="G114" s="270">
        <v>89.102267525234893</v>
      </c>
      <c r="H114" s="271">
        <v>0.25611087835900398</v>
      </c>
      <c r="I114" s="272">
        <v>1.3996645135230599E-3</v>
      </c>
      <c r="J114" s="271">
        <v>0.83076874540361001</v>
      </c>
      <c r="K114" s="271">
        <v>9.1735196782535902E-3</v>
      </c>
      <c r="L114" s="271">
        <v>9.4168772194702992</v>
      </c>
      <c r="M114" s="271">
        <v>4.7555913263854901E-2</v>
      </c>
      <c r="N114" s="271">
        <v>9.2063478786078008</v>
      </c>
      <c r="O114" s="273">
        <v>9.1057437443999998</v>
      </c>
      <c r="P114" s="273">
        <v>7.4755676616239997E-2</v>
      </c>
      <c r="Q114" s="273">
        <v>9.0165085975743189</v>
      </c>
      <c r="R114" s="273">
        <v>7.4853974552820002E-2</v>
      </c>
      <c r="S114" s="273">
        <v>9.2721719214806395</v>
      </c>
      <c r="T114" s="273">
        <v>0.86917448586313995</v>
      </c>
      <c r="U114" s="273">
        <v>76.1738918404223</v>
      </c>
      <c r="V114" s="273">
        <v>218.74901496157494</v>
      </c>
      <c r="W114" s="271">
        <v>0.29462604156372058</v>
      </c>
      <c r="X114" s="271">
        <v>88.163255966410205</v>
      </c>
    </row>
    <row r="115" spans="1:24">
      <c r="A115" s="269" t="s">
        <v>258</v>
      </c>
      <c r="B115" s="270">
        <v>250.33263397570786</v>
      </c>
      <c r="C115" s="271">
        <v>0.66156975659056105</v>
      </c>
      <c r="D115" s="271">
        <v>0.38138442552172835</v>
      </c>
      <c r="E115" s="271">
        <v>0.77608260289471598</v>
      </c>
      <c r="F115" s="271">
        <v>0.49142246469538198</v>
      </c>
      <c r="G115" s="270">
        <v>46.428914176739198</v>
      </c>
      <c r="H115" s="271">
        <v>0.21400202395887999</v>
      </c>
      <c r="I115" s="272">
        <v>1.3970123671883999E-3</v>
      </c>
      <c r="J115" s="271">
        <v>2.0236184206546199</v>
      </c>
      <c r="K115" s="271">
        <v>1.0217678811149799E-2</v>
      </c>
      <c r="L115" s="271">
        <v>18.133813764939401</v>
      </c>
      <c r="M115" s="271">
        <v>5.3069436606828002E-2</v>
      </c>
      <c r="N115" s="271">
        <v>17.622147595952558</v>
      </c>
      <c r="O115" s="273">
        <v>9.0919342298454193</v>
      </c>
      <c r="P115" s="273">
        <v>0.18067783572252</v>
      </c>
      <c r="Q115" s="273">
        <v>8.9994356376057354</v>
      </c>
      <c r="R115" s="273">
        <v>0.18198717730323</v>
      </c>
      <c r="S115" s="273">
        <v>10.322212729547299</v>
      </c>
      <c r="T115" s="273">
        <v>1.8623287346463699</v>
      </c>
      <c r="U115" s="273">
        <v>330.754840037848</v>
      </c>
      <c r="V115" s="273">
        <v>399.69902155011198</v>
      </c>
      <c r="W115" s="271">
        <v>0.30506252849705734</v>
      </c>
      <c r="X115" s="271">
        <v>97.279122011766802</v>
      </c>
    </row>
    <row r="116" spans="1:24">
      <c r="A116" s="269" t="s">
        <v>259</v>
      </c>
      <c r="B116" s="270">
        <v>377.21150256570684</v>
      </c>
      <c r="C116" s="271">
        <v>0.56196495541553004</v>
      </c>
      <c r="D116" s="271">
        <v>0.55937977595995647</v>
      </c>
      <c r="E116" s="271">
        <v>2.1124339060016126</v>
      </c>
      <c r="F116" s="271">
        <v>0.26480344514955401</v>
      </c>
      <c r="G116" s="270">
        <v>34.319104103118903</v>
      </c>
      <c r="H116" s="271">
        <v>0.181827340147411</v>
      </c>
      <c r="I116" s="272">
        <v>1.4003428897365799E-3</v>
      </c>
      <c r="J116" s="271">
        <v>1.5026762319235201</v>
      </c>
      <c r="K116" s="271">
        <v>9.4238222646842208E-3</v>
      </c>
      <c r="L116" s="271">
        <v>14.469262161408601</v>
      </c>
      <c r="M116" s="271">
        <v>4.8829826058022503E-2</v>
      </c>
      <c r="N116" s="271">
        <v>14.037789778855879</v>
      </c>
      <c r="O116" s="273">
        <v>9.1158649748139098</v>
      </c>
      <c r="P116" s="273">
        <v>0.13441525392998999</v>
      </c>
      <c r="Q116" s="273">
        <v>9.0208755778294396</v>
      </c>
      <c r="R116" s="273">
        <v>0.13545975240975999</v>
      </c>
      <c r="S116" s="273">
        <v>9.5239834150061107</v>
      </c>
      <c r="T116" s="273">
        <v>1.37160744274164</v>
      </c>
      <c r="U116" s="273">
        <v>138.62026847671601</v>
      </c>
      <c r="V116" s="273">
        <v>329.6925647626133</v>
      </c>
      <c r="W116" s="271">
        <v>0.33475718809291982</v>
      </c>
      <c r="X116" s="271">
        <v>93.492383417692864</v>
      </c>
    </row>
    <row r="117" spans="1:24">
      <c r="A117" s="269" t="s">
        <v>260</v>
      </c>
      <c r="B117" s="270">
        <v>426.17935939396807</v>
      </c>
      <c r="C117" s="271">
        <v>0.27707176774937903</v>
      </c>
      <c r="D117" s="271">
        <v>0.54986363651183501</v>
      </c>
      <c r="E117" s="271">
        <v>2.8300411639461784</v>
      </c>
      <c r="F117" s="271">
        <v>0.194295278640086</v>
      </c>
      <c r="G117" s="270">
        <v>31.263040901655501</v>
      </c>
      <c r="H117" s="271">
        <v>8.9770352022778305E-2</v>
      </c>
      <c r="I117" s="272">
        <v>1.33409241742978E-3</v>
      </c>
      <c r="J117" s="271">
        <v>1.91052100558263</v>
      </c>
      <c r="K117" s="271">
        <v>6.41951023145702E-3</v>
      </c>
      <c r="L117" s="271">
        <v>26.756000761909</v>
      </c>
      <c r="M117" s="271">
        <v>3.4914711739653097E-2</v>
      </c>
      <c r="N117" s="271">
        <v>25.727554760327401</v>
      </c>
      <c r="O117" s="273">
        <v>8.6965020205336092</v>
      </c>
      <c r="P117" s="273">
        <v>0.16238669970173999</v>
      </c>
      <c r="Q117" s="273">
        <v>8.5943807047431822</v>
      </c>
      <c r="R117" s="273">
        <v>0.16408804299849</v>
      </c>
      <c r="S117" s="273">
        <v>6.4974289852898099</v>
      </c>
      <c r="T117" s="273">
        <v>1.7329018224420101</v>
      </c>
      <c r="U117" s="273">
        <v>-716.68309856078201</v>
      </c>
      <c r="V117" s="273">
        <v>716.95099658078084</v>
      </c>
      <c r="W117" s="271">
        <v>0.56365328396169068</v>
      </c>
      <c r="X117" s="271">
        <v>101.19918841702869</v>
      </c>
    </row>
    <row r="118" spans="1:24">
      <c r="A118" s="269" t="s">
        <v>261</v>
      </c>
      <c r="B118" s="270">
        <v>482.84904955492078</v>
      </c>
      <c r="C118" s="271">
        <v>0.49264831221618699</v>
      </c>
      <c r="D118" s="271">
        <v>0.71560968818311532</v>
      </c>
      <c r="E118" s="271">
        <v>1.1704486040691655</v>
      </c>
      <c r="F118" s="271">
        <v>0.611397788587416</v>
      </c>
      <c r="G118" s="270">
        <v>55.465783885868902</v>
      </c>
      <c r="H118" s="271">
        <v>0.15939749703800199</v>
      </c>
      <c r="I118" s="272">
        <v>1.4263917156753E-3</v>
      </c>
      <c r="J118" s="271">
        <v>1.11557145944851</v>
      </c>
      <c r="K118" s="271">
        <v>9.4858563923412506E-3</v>
      </c>
      <c r="L118" s="271">
        <v>11.43236938072792</v>
      </c>
      <c r="M118" s="271">
        <v>4.8253655453722101E-2</v>
      </c>
      <c r="N118" s="271">
        <v>11.060672422383201</v>
      </c>
      <c r="O118" s="273">
        <v>9.2852805861551992</v>
      </c>
      <c r="P118" s="273">
        <v>0.10165815603835</v>
      </c>
      <c r="Q118" s="273">
        <v>9.1885600989782574</v>
      </c>
      <c r="R118" s="273">
        <v>0.10243193467675001</v>
      </c>
      <c r="S118" s="273">
        <v>9.58638184979716</v>
      </c>
      <c r="T118" s="273">
        <v>1.0907933103506799</v>
      </c>
      <c r="U118" s="273">
        <v>110.670760583128</v>
      </c>
      <c r="V118" s="273">
        <v>261.12220452333531</v>
      </c>
      <c r="W118" s="271">
        <v>0.37652226902677588</v>
      </c>
      <c r="X118" s="271">
        <v>91.697391388146769</v>
      </c>
    </row>
    <row r="119" spans="1:24">
      <c r="A119" s="269" t="s">
        <v>237</v>
      </c>
      <c r="B119" s="270">
        <v>253.8768454798157</v>
      </c>
      <c r="C119" s="271">
        <v>0.53615234827200298</v>
      </c>
      <c r="D119" s="271">
        <v>0.38448250657725858</v>
      </c>
      <c r="E119" s="271">
        <v>0.87725572301961818</v>
      </c>
      <c r="F119" s="271">
        <v>0.43827870994540102</v>
      </c>
      <c r="G119" s="270">
        <v>44.475004501624198</v>
      </c>
      <c r="H119" s="271">
        <v>0.173430787825084</v>
      </c>
      <c r="I119" s="272">
        <v>1.44350605310055E-3</v>
      </c>
      <c r="J119" s="271">
        <v>2.05923018649312</v>
      </c>
      <c r="K119" s="271">
        <v>9.1261487756830201E-3</v>
      </c>
      <c r="L119" s="271">
        <v>24.217614235283001</v>
      </c>
      <c r="M119" s="271">
        <v>4.5873451369047899E-2</v>
      </c>
      <c r="N119" s="271">
        <v>23.5097936319162</v>
      </c>
      <c r="O119" s="273">
        <v>9.3943589682430702</v>
      </c>
      <c r="P119" s="273">
        <v>0.18972375301260999</v>
      </c>
      <c r="Q119" s="273">
        <v>9.2987281209962198</v>
      </c>
      <c r="R119" s="273">
        <v>0.19134417958978001</v>
      </c>
      <c r="S119" s="273">
        <v>9.2245084228949104</v>
      </c>
      <c r="T119" s="273">
        <v>2.2238390511774502</v>
      </c>
      <c r="U119" s="273">
        <v>-10.1075822407446</v>
      </c>
      <c r="V119" s="273">
        <v>567.7797080452998</v>
      </c>
      <c r="W119" s="271">
        <v>0.38121212221858425</v>
      </c>
      <c r="X119" s="271">
        <v>191.99755094261991</v>
      </c>
    </row>
    <row r="120" spans="1:24">
      <c r="A120" s="269" t="s">
        <v>243</v>
      </c>
      <c r="B120" s="270">
        <v>9657.0654253647936</v>
      </c>
      <c r="C120" s="271">
        <v>0.57710436937087395</v>
      </c>
      <c r="D120" s="271">
        <v>15.067426596428838</v>
      </c>
      <c r="E120" s="271">
        <v>0.86337637833378256</v>
      </c>
      <c r="F120" s="271">
        <v>17.451747551290701</v>
      </c>
      <c r="G120" s="270">
        <v>1052.11715630155</v>
      </c>
      <c r="H120" s="271">
        <v>0.18662158273086801</v>
      </c>
      <c r="I120" s="272">
        <v>1.4700980592510301E-3</v>
      </c>
      <c r="J120" s="271">
        <v>0.13618840961504</v>
      </c>
      <c r="K120" s="271">
        <v>9.4672967241853801E-3</v>
      </c>
      <c r="L120" s="271">
        <v>0.62404425251748996</v>
      </c>
      <c r="M120" s="271">
        <v>4.6727459091598603E-2</v>
      </c>
      <c r="N120" s="271">
        <v>0.55808742942248002</v>
      </c>
      <c r="O120" s="273">
        <v>9.5645060113710993</v>
      </c>
      <c r="P120" s="273">
        <v>1.31843910457E-2</v>
      </c>
      <c r="Q120" s="273">
        <v>9.4699018403592046</v>
      </c>
      <c r="R120" s="273">
        <v>1.2887440446510001E-2</v>
      </c>
      <c r="S120" s="273">
        <v>9.5677135884846205</v>
      </c>
      <c r="T120" s="273">
        <v>5.9426346865970002E-2</v>
      </c>
      <c r="U120" s="273">
        <v>34.252228415195397</v>
      </c>
      <c r="V120" s="273">
        <v>13.387820809483539</v>
      </c>
      <c r="W120" s="271">
        <v>0.56166828551987991</v>
      </c>
      <c r="X120" s="271">
        <v>72.352450399524798</v>
      </c>
    </row>
    <row r="121" spans="1:24">
      <c r="A121" s="269" t="s">
        <v>262</v>
      </c>
      <c r="B121" s="270">
        <v>553.77142725553074</v>
      </c>
      <c r="C121" s="271">
        <v>0.59468086024393596</v>
      </c>
      <c r="D121" s="271">
        <v>0.84905847398922996</v>
      </c>
      <c r="E121" s="271">
        <v>0.83120021416929069</v>
      </c>
      <c r="F121" s="271">
        <v>1.0214849076257599</v>
      </c>
      <c r="G121" s="270">
        <v>78.293677310899895</v>
      </c>
      <c r="H121" s="271">
        <v>0.19234382205230499</v>
      </c>
      <c r="I121" s="272">
        <v>1.4359687397007099E-3</v>
      </c>
      <c r="J121" s="271">
        <v>0.90341980184272996</v>
      </c>
      <c r="K121" s="271">
        <v>9.5787008551676493E-3</v>
      </c>
      <c r="L121" s="271">
        <v>9.0286025860232808</v>
      </c>
      <c r="M121" s="271">
        <v>4.8400974517279503E-2</v>
      </c>
      <c r="N121" s="271">
        <v>8.7761203210574799</v>
      </c>
      <c r="O121" s="273">
        <v>9.3443771547483792</v>
      </c>
      <c r="P121" s="273">
        <v>8.2938492745720002E-2</v>
      </c>
      <c r="Q121" s="273">
        <v>9.2502093313161744</v>
      </c>
      <c r="R121" s="273">
        <v>8.3508293839800005E-2</v>
      </c>
      <c r="S121" s="273">
        <v>9.6797643955614401</v>
      </c>
      <c r="T121" s="273">
        <v>0.86979494324994</v>
      </c>
      <c r="U121" s="273">
        <v>117.862545862072</v>
      </c>
      <c r="V121" s="273">
        <v>206.91191279681786</v>
      </c>
      <c r="W121" s="271">
        <v>0.32553299730254148</v>
      </c>
      <c r="X121" s="271">
        <v>92.151697332126886</v>
      </c>
    </row>
    <row r="122" spans="1:24">
      <c r="A122" s="269" t="s">
        <v>263</v>
      </c>
      <c r="B122" s="270">
        <v>366.8970943954385</v>
      </c>
      <c r="C122" s="271">
        <v>0.81756459931204695</v>
      </c>
      <c r="D122" s="271">
        <v>0.57998688622012107</v>
      </c>
      <c r="E122" s="271">
        <v>0.55195171375393515</v>
      </c>
      <c r="F122" s="271">
        <v>1.0507927990213399</v>
      </c>
      <c r="G122" s="270">
        <v>76.297913893695295</v>
      </c>
      <c r="H122" s="271">
        <v>0.26434739607712798</v>
      </c>
      <c r="I122" s="272">
        <v>1.3979048097224099E-3</v>
      </c>
      <c r="J122" s="271">
        <v>0.96201126259019998</v>
      </c>
      <c r="K122" s="271">
        <v>9.4667926230462308E-3</v>
      </c>
      <c r="L122" s="271">
        <v>10.11711094832002</v>
      </c>
      <c r="M122" s="271">
        <v>4.9138030521857799E-2</v>
      </c>
      <c r="N122" s="271">
        <v>9.9661249372935394</v>
      </c>
      <c r="O122" s="273">
        <v>9.0937777365244301</v>
      </c>
      <c r="P122" s="273">
        <v>8.6522078464250002E-2</v>
      </c>
      <c r="Q122" s="273">
        <v>9.0051806633780931</v>
      </c>
      <c r="R122" s="273">
        <v>8.6570371804109994E-2</v>
      </c>
      <c r="S122" s="273">
        <v>9.5672065330472797</v>
      </c>
      <c r="T122" s="273">
        <v>0.96337916618338004</v>
      </c>
      <c r="U122" s="273">
        <v>153.37746302302099</v>
      </c>
      <c r="V122" s="273">
        <v>233.42873312205677</v>
      </c>
      <c r="W122" s="271">
        <v>0.20326711626820529</v>
      </c>
      <c r="X122" s="271">
        <v>94.128745849690787</v>
      </c>
    </row>
    <row r="123" spans="1:24">
      <c r="A123" s="269" t="s">
        <v>264</v>
      </c>
      <c r="B123" s="270">
        <v>242.16968426152957</v>
      </c>
      <c r="C123" s="271">
        <v>0.59548373342364103</v>
      </c>
      <c r="D123" s="271">
        <v>0.35875876881990137</v>
      </c>
      <c r="E123" s="271">
        <v>0.53120606875525178</v>
      </c>
      <c r="F123" s="271">
        <v>0.67536647248884496</v>
      </c>
      <c r="G123" s="270">
        <v>57.8809910077116</v>
      </c>
      <c r="H123" s="271">
        <v>0.19266541629844799</v>
      </c>
      <c r="I123" s="272">
        <v>1.3932625853491499E-3</v>
      </c>
      <c r="J123" s="271">
        <v>1.55181962081825</v>
      </c>
      <c r="K123" s="271">
        <v>8.2427870891876292E-3</v>
      </c>
      <c r="L123" s="271">
        <v>19.257428133518921</v>
      </c>
      <c r="M123" s="271">
        <v>4.2927301497871898E-2</v>
      </c>
      <c r="N123" s="271">
        <v>18.792014946223802</v>
      </c>
      <c r="O123" s="273">
        <v>9.0694484273426497</v>
      </c>
      <c r="P123" s="273">
        <v>0.13864054538102</v>
      </c>
      <c r="Q123" s="273">
        <v>8.9752966679585384</v>
      </c>
      <c r="R123" s="273">
        <v>0.13918350013711001</v>
      </c>
      <c r="S123" s="273">
        <v>8.3352803518722496</v>
      </c>
      <c r="T123" s="273">
        <v>1.59859023209926</v>
      </c>
      <c r="U123" s="273">
        <v>-172.93965092987</v>
      </c>
      <c r="V123" s="273">
        <v>468.35178505862564</v>
      </c>
      <c r="W123" s="271">
        <v>0.3365642576303054</v>
      </c>
      <c r="X123" s="271">
        <v>105.18984317344216</v>
      </c>
    </row>
    <row r="124" spans="1:24">
      <c r="A124" s="269" t="s">
        <v>265</v>
      </c>
      <c r="B124" s="270">
        <v>198.74749231199903</v>
      </c>
      <c r="C124" s="271">
        <v>0.60692726881893</v>
      </c>
      <c r="D124" s="271">
        <v>0.2884703294968356</v>
      </c>
      <c r="E124" s="271">
        <v>0.85055874465091241</v>
      </c>
      <c r="F124" s="271">
        <v>0.33915391654133198</v>
      </c>
      <c r="G124" s="270">
        <v>38.108374571991703</v>
      </c>
      <c r="H124" s="271">
        <v>0.19641985033183099</v>
      </c>
      <c r="I124" s="272">
        <v>1.3561489421111399E-3</v>
      </c>
      <c r="J124" s="271">
        <v>2.7004106846504601</v>
      </c>
      <c r="K124" s="271">
        <v>8.8296755097483706E-3</v>
      </c>
      <c r="L124" s="271">
        <v>28.657686515530401</v>
      </c>
      <c r="M124" s="271">
        <v>4.7242169691899302E-2</v>
      </c>
      <c r="N124" s="271">
        <v>27.801169406358198</v>
      </c>
      <c r="O124" s="273">
        <v>8.8302442324590995</v>
      </c>
      <c r="P124" s="273">
        <v>0.2338143359465</v>
      </c>
      <c r="Q124" s="273">
        <v>8.7363751985329259</v>
      </c>
      <c r="R124" s="273">
        <v>0.23575821989851001</v>
      </c>
      <c r="S124" s="273">
        <v>8.9261530986436792</v>
      </c>
      <c r="T124" s="273">
        <v>2.5468181317343901</v>
      </c>
      <c r="U124" s="273">
        <v>60.4230496438241</v>
      </c>
      <c r="V124" s="273">
        <v>662.52477249292338</v>
      </c>
      <c r="W124" s="271">
        <v>0.35954857196185591</v>
      </c>
      <c r="X124" s="271">
        <v>85.541320323897494</v>
      </c>
    </row>
    <row r="125" spans="1:24">
      <c r="A125" s="269" t="s">
        <v>266</v>
      </c>
      <c r="B125" s="270">
        <v>223.49380539673777</v>
      </c>
      <c r="C125" s="271">
        <v>0.42851238991019502</v>
      </c>
      <c r="D125" s="271">
        <v>0.30276460564673308</v>
      </c>
      <c r="E125" s="271">
        <v>1.5885720654407689</v>
      </c>
      <c r="F125" s="271">
        <v>0.190589153764785</v>
      </c>
      <c r="G125" s="270">
        <v>30.232338251693498</v>
      </c>
      <c r="H125" s="271">
        <v>0.13878202557567401</v>
      </c>
      <c r="I125" s="272">
        <v>1.3293018775553901E-3</v>
      </c>
      <c r="J125" s="271">
        <v>2.5389281857791999</v>
      </c>
      <c r="K125" s="271">
        <v>8.4064002430751395E-3</v>
      </c>
      <c r="L125" s="271">
        <v>26.365043333597601</v>
      </c>
      <c r="M125" s="271">
        <v>4.5885865385391099E-2</v>
      </c>
      <c r="N125" s="271">
        <v>25.592050582623401</v>
      </c>
      <c r="O125" s="273">
        <v>8.6618739861855101</v>
      </c>
      <c r="P125" s="273">
        <v>0.21540511888812999</v>
      </c>
      <c r="Q125" s="273">
        <v>8.5635399710739399</v>
      </c>
      <c r="R125" s="273">
        <v>0.21727778009293</v>
      </c>
      <c r="S125" s="273">
        <v>8.5000388286121193</v>
      </c>
      <c r="T125" s="273">
        <v>2.23168487708692</v>
      </c>
      <c r="U125" s="273">
        <v>-9.4541572062155907</v>
      </c>
      <c r="V125" s="273">
        <v>617.99086363754657</v>
      </c>
      <c r="W125" s="271">
        <v>0.34813486684445971</v>
      </c>
      <c r="X125" s="271">
        <v>190.57962316772009</v>
      </c>
    </row>
    <row r="126" spans="1:24">
      <c r="A126" s="269" t="s">
        <v>267</v>
      </c>
      <c r="B126" s="270">
        <v>120.37148133298295</v>
      </c>
      <c r="C126" s="271">
        <v>0.63618711968150099</v>
      </c>
      <c r="D126" s="271">
        <v>0.21450883270107396</v>
      </c>
      <c r="E126" s="271">
        <v>0.681714196435525</v>
      </c>
      <c r="F126" s="271">
        <v>0.31466094416498203</v>
      </c>
      <c r="G126" s="270">
        <v>36.226681484851099</v>
      </c>
      <c r="H126" s="271">
        <v>0.20547717540725799</v>
      </c>
      <c r="I126" s="272">
        <v>1.6391323326953699E-3</v>
      </c>
      <c r="J126" s="271">
        <v>3.3229809201107798</v>
      </c>
      <c r="K126" s="271">
        <v>1.3045992919083401E-2</v>
      </c>
      <c r="L126" s="271">
        <v>34.221811139929599</v>
      </c>
      <c r="M126" s="271">
        <v>5.7750480578920897E-2</v>
      </c>
      <c r="N126" s="271">
        <v>33.165845379541402</v>
      </c>
      <c r="O126" s="273">
        <v>10.6509863011653</v>
      </c>
      <c r="P126" s="273">
        <v>0.34931001754558</v>
      </c>
      <c r="Q126" s="273">
        <v>10.557875400311039</v>
      </c>
      <c r="R126" s="273">
        <v>0.35054904383013002</v>
      </c>
      <c r="S126" s="273">
        <v>13.161016317271301</v>
      </c>
      <c r="T126" s="273">
        <v>4.4748746707172096</v>
      </c>
      <c r="U126" s="273">
        <v>519.32931535541695</v>
      </c>
      <c r="V126" s="273">
        <v>727.93549568906155</v>
      </c>
      <c r="W126" s="271">
        <v>0.36141993943772377</v>
      </c>
      <c r="X126" s="271">
        <v>97.967017249337161</v>
      </c>
    </row>
    <row r="127" spans="1:24">
      <c r="A127" s="269" t="s">
        <v>268</v>
      </c>
      <c r="B127" s="270">
        <v>489.69938491837144</v>
      </c>
      <c r="C127" s="271">
        <v>0.53116210871356195</v>
      </c>
      <c r="D127" s="271">
        <v>0.71359819309276062</v>
      </c>
      <c r="E127" s="271">
        <v>0.30583154279253871</v>
      </c>
      <c r="F127" s="271">
        <v>2.3333047552156199</v>
      </c>
      <c r="G127" s="270">
        <v>157.46057620568001</v>
      </c>
      <c r="H127" s="271">
        <v>0.17188993904069</v>
      </c>
      <c r="I127" s="272">
        <v>1.389648830911E-3</v>
      </c>
      <c r="J127" s="271">
        <v>0.54697837205695998</v>
      </c>
      <c r="K127" s="271">
        <v>8.9665734968085494E-3</v>
      </c>
      <c r="L127" s="271">
        <v>7.2279971996598604</v>
      </c>
      <c r="M127" s="271">
        <v>4.6818115365068601E-2</v>
      </c>
      <c r="N127" s="271">
        <v>6.9716615657974801</v>
      </c>
      <c r="O127" s="273">
        <v>9.0477940775459</v>
      </c>
      <c r="P127" s="273">
        <v>4.8653028606320002E-2</v>
      </c>
      <c r="Q127" s="273">
        <v>8.9520332800716211</v>
      </c>
      <c r="R127" s="273">
        <v>4.893170269753E-2</v>
      </c>
      <c r="S127" s="273">
        <v>9.0639310297579794</v>
      </c>
      <c r="T127" s="273">
        <v>0.65222526888947996</v>
      </c>
      <c r="U127" s="273">
        <v>38.891965330243799</v>
      </c>
      <c r="V127" s="273">
        <v>166.81670410596703</v>
      </c>
      <c r="W127" s="271">
        <v>0.4980344879764117</v>
      </c>
      <c r="X127" s="271">
        <v>76.982306746246607</v>
      </c>
    </row>
    <row r="128" spans="1:24">
      <c r="A128" s="269" t="s">
        <v>269</v>
      </c>
      <c r="B128" s="270">
        <v>169.36556404261808</v>
      </c>
      <c r="C128" s="271">
        <v>0.52526195569558698</v>
      </c>
      <c r="D128" s="271">
        <v>0.24703475766954258</v>
      </c>
      <c r="E128" s="271">
        <v>0.41789613330446901</v>
      </c>
      <c r="F128" s="271">
        <v>0.591139132387136</v>
      </c>
      <c r="G128" s="270">
        <v>53.491598136531799</v>
      </c>
      <c r="H128" s="271">
        <v>0.16997706607683599</v>
      </c>
      <c r="I128" s="272">
        <v>1.39430516086598E-3</v>
      </c>
      <c r="J128" s="271">
        <v>1.68916436140085</v>
      </c>
      <c r="K128" s="271">
        <v>8.8055342043179396E-3</v>
      </c>
      <c r="L128" s="271">
        <v>21.421921807289401</v>
      </c>
      <c r="M128" s="271">
        <v>4.5823721280616798E-2</v>
      </c>
      <c r="N128" s="271">
        <v>20.925568033948601</v>
      </c>
      <c r="O128" s="273">
        <v>9.0779161028033393</v>
      </c>
      <c r="P128" s="273">
        <v>0.15098712878670001</v>
      </c>
      <c r="Q128" s="273">
        <v>8.9820081871489439</v>
      </c>
      <c r="R128" s="273">
        <v>0.15161523137694999</v>
      </c>
      <c r="S128" s="273">
        <v>8.9018546800785092</v>
      </c>
      <c r="T128" s="273">
        <v>1.8986136235108</v>
      </c>
      <c r="U128" s="273">
        <v>-12.727769228891001</v>
      </c>
      <c r="V128" s="273">
        <v>505.62097898144395</v>
      </c>
      <c r="W128" s="271">
        <v>0.32985309469206386</v>
      </c>
      <c r="X128" s="271">
        <v>170.57016846880379</v>
      </c>
    </row>
    <row r="129" spans="1:25">
      <c r="A129" s="269" t="s">
        <v>270</v>
      </c>
      <c r="B129" s="270">
        <v>115.0094959650277</v>
      </c>
      <c r="C129" s="271">
        <v>0.59605323544155997</v>
      </c>
      <c r="D129" s="271">
        <v>0.16122282186758366</v>
      </c>
      <c r="E129" s="271">
        <v>0.34222751718832572</v>
      </c>
      <c r="F129" s="271">
        <v>0.47109835933755101</v>
      </c>
      <c r="G129" s="270">
        <v>45.888166230301302</v>
      </c>
      <c r="H129" s="271">
        <v>0.19296494669679501</v>
      </c>
      <c r="I129" s="272">
        <v>1.32025028782036E-3</v>
      </c>
      <c r="J129" s="271">
        <v>2.0099106574352201</v>
      </c>
      <c r="K129" s="271">
        <v>7.4398452449497303E-3</v>
      </c>
      <c r="L129" s="271">
        <v>26.658368085995001</v>
      </c>
      <c r="M129" s="271">
        <v>4.0888399601076597E-2</v>
      </c>
      <c r="N129" s="271">
        <v>26.293994256656799</v>
      </c>
      <c r="O129" s="273">
        <v>8.5994112535847904</v>
      </c>
      <c r="P129" s="273">
        <v>0.17036446408523001</v>
      </c>
      <c r="Q129" s="273">
        <v>8.5052668734410037</v>
      </c>
      <c r="R129" s="273">
        <v>0.17083554209249999</v>
      </c>
      <c r="S129" s="273">
        <v>7.5263300028089901</v>
      </c>
      <c r="T129" s="273">
        <v>1.9989790807310099</v>
      </c>
      <c r="U129" s="273">
        <v>-295.69513551424001</v>
      </c>
      <c r="V129" s="273">
        <v>671.4699102540576</v>
      </c>
      <c r="W129" s="271">
        <v>0.21773740294501068</v>
      </c>
      <c r="X129" s="271">
        <v>102.87636347437694</v>
      </c>
    </row>
    <row r="130" spans="1:25">
      <c r="A130" s="269" t="s">
        <v>271</v>
      </c>
      <c r="B130" s="270">
        <v>1178.3651703181642</v>
      </c>
      <c r="C130" s="271">
        <v>0.61014462999116903</v>
      </c>
      <c r="D130" s="271">
        <v>1.851796691046603</v>
      </c>
      <c r="E130" s="271">
        <v>0.36507936911460703</v>
      </c>
      <c r="F130" s="271">
        <v>5.0723126194109298</v>
      </c>
      <c r="G130" s="270">
        <v>314.78398562484301</v>
      </c>
      <c r="H130" s="271">
        <v>0.19729238958353101</v>
      </c>
      <c r="I130" s="272">
        <v>1.4676197680827199E-3</v>
      </c>
      <c r="J130" s="271">
        <v>0.19518653342962999</v>
      </c>
      <c r="K130" s="271">
        <v>9.4980914314484102E-3</v>
      </c>
      <c r="L130" s="271">
        <v>2.1368537389448998</v>
      </c>
      <c r="M130" s="271">
        <v>4.6958614453862901E-2</v>
      </c>
      <c r="N130" s="271">
        <v>2.1088136415794798</v>
      </c>
      <c r="O130" s="273">
        <v>9.5477273062306196</v>
      </c>
      <c r="P130" s="273">
        <v>1.8658455736389998E-2</v>
      </c>
      <c r="Q130" s="273">
        <v>9.4539491812299588</v>
      </c>
      <c r="R130" s="273">
        <v>1.8439311344689999E-2</v>
      </c>
      <c r="S130" s="273">
        <v>9.59868828876502</v>
      </c>
      <c r="T130" s="273">
        <v>0.2041434977154</v>
      </c>
      <c r="U130" s="273">
        <v>46.056928993146897</v>
      </c>
      <c r="V130" s="273">
        <v>50.396626780884198</v>
      </c>
      <c r="W130" s="271">
        <v>0.18713142592776988</v>
      </c>
      <c r="X130" s="271">
        <v>79.473340086055998</v>
      </c>
    </row>
    <row r="131" spans="1:25" ht="15.75" customHeight="1" thickBot="1">
      <c r="A131" s="393"/>
      <c r="B131" s="394"/>
      <c r="C131" s="395"/>
      <c r="D131" s="395"/>
      <c r="E131" s="395"/>
      <c r="F131" s="395"/>
      <c r="G131" s="394"/>
      <c r="H131" s="395"/>
      <c r="I131" s="396"/>
      <c r="J131" s="395"/>
      <c r="K131" s="395"/>
      <c r="L131" s="395"/>
      <c r="M131" s="395"/>
      <c r="N131" s="395"/>
      <c r="O131" s="397"/>
      <c r="P131" s="397"/>
      <c r="Q131" s="397"/>
      <c r="R131" s="397"/>
      <c r="S131" s="397"/>
      <c r="T131" s="397"/>
      <c r="U131" s="397"/>
      <c r="V131" s="397"/>
      <c r="W131" s="395"/>
      <c r="X131" s="395"/>
      <c r="Y131" s="398"/>
    </row>
    <row r="132" spans="1:25" ht="15.75" customHeight="1"/>
    <row r="133" spans="1:25" ht="21" customHeight="1">
      <c r="A133" s="259" t="s">
        <v>531</v>
      </c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</row>
    <row r="134" spans="1:25" s="391" customFormat="1" ht="21.75" customHeight="1">
      <c r="A134" s="385" t="s">
        <v>195</v>
      </c>
      <c r="B134" s="386"/>
      <c r="C134" s="387"/>
      <c r="D134" s="387"/>
      <c r="E134" s="387"/>
      <c r="F134" s="387"/>
      <c r="G134" s="386"/>
      <c r="H134" s="387"/>
      <c r="I134" s="385" t="s">
        <v>196</v>
      </c>
      <c r="J134" s="387" t="s">
        <v>196</v>
      </c>
      <c r="K134" s="388" t="s">
        <v>196</v>
      </c>
      <c r="L134" s="387" t="s">
        <v>196</v>
      </c>
      <c r="M134" s="385" t="s">
        <v>196</v>
      </c>
      <c r="N134" s="387" t="s">
        <v>196</v>
      </c>
      <c r="O134" s="389" t="s">
        <v>196</v>
      </c>
      <c r="P134" s="389" t="s">
        <v>196</v>
      </c>
      <c r="Q134" s="389" t="s">
        <v>196</v>
      </c>
      <c r="R134" s="389" t="s">
        <v>196</v>
      </c>
      <c r="S134" s="387" t="s">
        <v>196</v>
      </c>
      <c r="T134" s="387" t="s">
        <v>196</v>
      </c>
      <c r="U134" s="387" t="s">
        <v>196</v>
      </c>
      <c r="V134" s="387" t="s">
        <v>196</v>
      </c>
      <c r="W134" s="389" t="s">
        <v>196</v>
      </c>
      <c r="X134" s="389" t="s">
        <v>196</v>
      </c>
      <c r="Y134" s="390"/>
    </row>
    <row r="135" spans="1:25">
      <c r="B135" s="419" t="s">
        <v>197</v>
      </c>
      <c r="C135" s="419"/>
      <c r="D135" s="266" t="s">
        <v>196</v>
      </c>
      <c r="E135" s="266" t="s">
        <v>196</v>
      </c>
      <c r="F135" s="266" t="s">
        <v>196</v>
      </c>
      <c r="G135" s="420" t="s">
        <v>198</v>
      </c>
      <c r="H135" s="420"/>
      <c r="I135" s="212" t="s">
        <v>196</v>
      </c>
      <c r="J135" s="266" t="s">
        <v>196</v>
      </c>
      <c r="K135" s="267" t="s">
        <v>196</v>
      </c>
      <c r="L135" s="266" t="s">
        <v>196</v>
      </c>
      <c r="M135" s="212" t="s">
        <v>196</v>
      </c>
      <c r="N135" s="266" t="s">
        <v>196</v>
      </c>
      <c r="O135" s="421" t="s">
        <v>199</v>
      </c>
      <c r="P135" s="421"/>
      <c r="Q135" s="268" t="s">
        <v>196</v>
      </c>
      <c r="R135" s="268" t="s">
        <v>196</v>
      </c>
      <c r="S135" s="266" t="s">
        <v>196</v>
      </c>
      <c r="T135" s="266" t="s">
        <v>196</v>
      </c>
      <c r="U135" s="266" t="s">
        <v>196</v>
      </c>
      <c r="V135" s="266" t="s">
        <v>196</v>
      </c>
      <c r="W135" s="268" t="s">
        <v>196</v>
      </c>
      <c r="X135" s="268" t="s">
        <v>196</v>
      </c>
    </row>
    <row r="136" spans="1:25">
      <c r="A136" s="215" t="s">
        <v>196</v>
      </c>
      <c r="B136" s="260" t="s">
        <v>196</v>
      </c>
      <c r="C136" s="261" t="s">
        <v>196</v>
      </c>
      <c r="D136" s="261" t="s">
        <v>196</v>
      </c>
      <c r="E136" s="261" t="s">
        <v>196</v>
      </c>
      <c r="F136" s="261" t="s">
        <v>196</v>
      </c>
      <c r="G136" s="260" t="s">
        <v>196</v>
      </c>
      <c r="H136" s="261" t="s">
        <v>196</v>
      </c>
      <c r="I136" s="215" t="s">
        <v>196</v>
      </c>
      <c r="J136" s="261" t="s">
        <v>196</v>
      </c>
      <c r="K136" s="262" t="s">
        <v>196</v>
      </c>
      <c r="L136" s="261" t="s">
        <v>196</v>
      </c>
      <c r="M136" s="215" t="s">
        <v>196</v>
      </c>
      <c r="N136" s="261" t="s">
        <v>196</v>
      </c>
      <c r="O136" s="263" t="s">
        <v>200</v>
      </c>
      <c r="P136" s="263" t="s">
        <v>196</v>
      </c>
      <c r="Q136" s="263" t="s">
        <v>196</v>
      </c>
      <c r="R136" s="263" t="s">
        <v>196</v>
      </c>
      <c r="S136" s="261" t="s">
        <v>196</v>
      </c>
      <c r="T136" s="261" t="s">
        <v>196</v>
      </c>
      <c r="U136" s="261" t="s">
        <v>196</v>
      </c>
      <c r="V136" s="261" t="s">
        <v>196</v>
      </c>
      <c r="W136" s="263" t="s">
        <v>196</v>
      </c>
      <c r="X136" s="263" t="s">
        <v>196</v>
      </c>
    </row>
    <row r="137" spans="1:25">
      <c r="A137" s="215" t="s">
        <v>196</v>
      </c>
      <c r="B137" s="260" t="s">
        <v>201</v>
      </c>
      <c r="C137" s="261" t="s">
        <v>202</v>
      </c>
      <c r="D137" s="261" t="s">
        <v>203</v>
      </c>
      <c r="E137" s="261" t="s">
        <v>204</v>
      </c>
      <c r="F137" s="261" t="s">
        <v>205</v>
      </c>
      <c r="G137" s="260" t="s">
        <v>200</v>
      </c>
      <c r="H137" s="261" t="s">
        <v>206</v>
      </c>
      <c r="I137" s="215" t="s">
        <v>200</v>
      </c>
      <c r="J137" s="261" t="s">
        <v>196</v>
      </c>
      <c r="K137" s="262" t="s">
        <v>207</v>
      </c>
      <c r="L137" s="261" t="s">
        <v>196</v>
      </c>
      <c r="M137" s="215" t="s">
        <v>207</v>
      </c>
      <c r="N137" s="261" t="s">
        <v>196</v>
      </c>
      <c r="O137" s="263" t="s">
        <v>208</v>
      </c>
      <c r="P137" s="263" t="s">
        <v>209</v>
      </c>
      <c r="Q137" s="263" t="s">
        <v>200</v>
      </c>
      <c r="R137" s="263" t="s">
        <v>209</v>
      </c>
      <c r="S137" s="261" t="s">
        <v>207</v>
      </c>
      <c r="T137" s="261" t="s">
        <v>209</v>
      </c>
      <c r="U137" s="261" t="s">
        <v>207</v>
      </c>
      <c r="V137" s="261" t="s">
        <v>209</v>
      </c>
      <c r="W137" s="263" t="s">
        <v>210</v>
      </c>
      <c r="X137" s="263" t="s">
        <v>196</v>
      </c>
    </row>
    <row r="138" spans="1:25">
      <c r="A138" s="212" t="s">
        <v>211</v>
      </c>
      <c r="B138" s="265" t="s">
        <v>212</v>
      </c>
      <c r="C138" s="266" t="s">
        <v>213</v>
      </c>
      <c r="D138" s="266" t="s">
        <v>214</v>
      </c>
      <c r="E138" s="266" t="s">
        <v>215</v>
      </c>
      <c r="F138" s="266" t="s">
        <v>216</v>
      </c>
      <c r="G138" s="265" t="s">
        <v>217</v>
      </c>
      <c r="H138" s="266" t="s">
        <v>218</v>
      </c>
      <c r="I138" s="212" t="s">
        <v>219</v>
      </c>
      <c r="J138" s="266" t="s">
        <v>220</v>
      </c>
      <c r="K138" s="267" t="s">
        <v>221</v>
      </c>
      <c r="L138" s="266" t="s">
        <v>220</v>
      </c>
      <c r="M138" s="212" t="s">
        <v>218</v>
      </c>
      <c r="N138" s="266" t="s">
        <v>220</v>
      </c>
      <c r="O138" s="268" t="s">
        <v>222</v>
      </c>
      <c r="P138" s="268" t="s">
        <v>223</v>
      </c>
      <c r="Q138" s="268" t="s">
        <v>224</v>
      </c>
      <c r="R138" s="268" t="s">
        <v>223</v>
      </c>
      <c r="S138" s="266" t="s">
        <v>225</v>
      </c>
      <c r="T138" s="266" t="s">
        <v>223</v>
      </c>
      <c r="U138" s="266" t="s">
        <v>226</v>
      </c>
      <c r="V138" s="266" t="s">
        <v>223</v>
      </c>
      <c r="W138" s="268" t="s">
        <v>227</v>
      </c>
      <c r="X138" s="268" t="s">
        <v>228</v>
      </c>
    </row>
    <row r="139" spans="1:25">
      <c r="A139" s="215" t="s">
        <v>229</v>
      </c>
    </row>
    <row r="140" spans="1:25">
      <c r="A140" s="269" t="s">
        <v>230</v>
      </c>
      <c r="B140" s="270">
        <v>1998.5929994457763</v>
      </c>
      <c r="C140" s="271">
        <v>0.52723840456789695</v>
      </c>
      <c r="D140" s="271">
        <v>2.9288800550673231</v>
      </c>
      <c r="E140" s="271">
        <v>1.8769101901481497</v>
      </c>
      <c r="F140" s="271">
        <v>1.5604795959023201</v>
      </c>
      <c r="G140" s="270">
        <v>111.288711158956</v>
      </c>
      <c r="H140" s="271">
        <v>0.170607038791843</v>
      </c>
      <c r="I140" s="269">
        <v>1.3973177947943999E-3</v>
      </c>
      <c r="J140" s="271">
        <v>0.60277637215867996</v>
      </c>
      <c r="K140" s="272">
        <v>9.2981992423964207E-3</v>
      </c>
      <c r="L140" s="271">
        <v>6.3596996889623201</v>
      </c>
      <c r="M140" s="269">
        <v>4.8283210439657699E-2</v>
      </c>
      <c r="N140" s="271">
        <v>6.2691160626404399</v>
      </c>
      <c r="O140" s="273">
        <v>9.0970135275387598</v>
      </c>
      <c r="P140" s="273">
        <v>5.4157284287380002E-2</v>
      </c>
      <c r="Q140" s="273">
        <v>9.0014018033984726</v>
      </c>
      <c r="R140" s="273">
        <v>5.4220459259559997E-2</v>
      </c>
      <c r="S140" s="271">
        <v>9.3976109013706193</v>
      </c>
      <c r="T140" s="271">
        <v>0.59490260236935999</v>
      </c>
      <c r="U140" s="271">
        <v>112.11609925418399</v>
      </c>
      <c r="V140" s="271">
        <v>147.96390796729216</v>
      </c>
      <c r="W140" s="273">
        <v>0.19646082873055815</v>
      </c>
      <c r="X140" s="273">
        <v>91.971356599741355</v>
      </c>
    </row>
    <row r="141" spans="1:25">
      <c r="A141" s="269" t="s">
        <v>231</v>
      </c>
      <c r="B141" s="270">
        <v>1354.5117011958152</v>
      </c>
      <c r="C141" s="271">
        <v>0.49539671663607099</v>
      </c>
      <c r="D141" s="271">
        <v>2.0617626390738213</v>
      </c>
      <c r="E141" s="271">
        <v>0.80999261785860477</v>
      </c>
      <c r="F141" s="271">
        <v>2.5454091724003001</v>
      </c>
      <c r="G141" s="270">
        <v>171.495905394125</v>
      </c>
      <c r="H141" s="271">
        <v>0.160236004986993</v>
      </c>
      <c r="I141" s="269">
        <v>1.4646181792004301E-3</v>
      </c>
      <c r="J141" s="271">
        <v>0.39106826103105002</v>
      </c>
      <c r="K141" s="272">
        <v>9.6290016966529505E-3</v>
      </c>
      <c r="L141" s="271">
        <v>4.2850470444240996</v>
      </c>
      <c r="M141" s="269">
        <v>4.7703398911733301E-2</v>
      </c>
      <c r="N141" s="271">
        <v>4.1984417640632801</v>
      </c>
      <c r="O141" s="273">
        <v>9.5310445144037796</v>
      </c>
      <c r="P141" s="273">
        <v>3.684973074194E-2</v>
      </c>
      <c r="Q141" s="273">
        <v>9.4346280232066544</v>
      </c>
      <c r="R141" s="273">
        <v>3.6868849523089997E-2</v>
      </c>
      <c r="S141" s="271">
        <v>9.7303531705099093</v>
      </c>
      <c r="T141" s="271">
        <v>0.41495877321966002</v>
      </c>
      <c r="U141" s="271">
        <v>83.526304699557798</v>
      </c>
      <c r="V141" s="271">
        <v>99.623008500325042</v>
      </c>
      <c r="W141" s="273">
        <v>0.26453952629445004</v>
      </c>
      <c r="X141" s="273">
        <v>88.704602631299494</v>
      </c>
    </row>
    <row r="142" spans="1:25">
      <c r="A142" s="269" t="s">
        <v>232</v>
      </c>
      <c r="B142" s="270">
        <v>193.88437452537553</v>
      </c>
      <c r="C142" s="271">
        <v>0.61218596019952998</v>
      </c>
      <c r="D142" s="271">
        <v>0.28743800736602804</v>
      </c>
      <c r="E142" s="271">
        <v>0.56367841395273266</v>
      </c>
      <c r="F142" s="271">
        <v>0.50993261450336702</v>
      </c>
      <c r="G142" s="270">
        <v>47.8058924346536</v>
      </c>
      <c r="H142" s="271">
        <v>0.198076126320578</v>
      </c>
      <c r="I142" s="269">
        <v>1.37894242456831E-3</v>
      </c>
      <c r="J142" s="271">
        <v>1.8863486633266999</v>
      </c>
      <c r="K142" s="272">
        <v>9.72924056367022E-3</v>
      </c>
      <c r="L142" s="271">
        <v>19.88491405277124</v>
      </c>
      <c r="M142" s="269">
        <v>5.11947338701913E-2</v>
      </c>
      <c r="N142" s="271">
        <v>19.548758055185061</v>
      </c>
      <c r="O142" s="273">
        <v>8.9765599459969394</v>
      </c>
      <c r="P142" s="273">
        <v>0.16702121058651001</v>
      </c>
      <c r="Q142" s="273">
        <v>8.8831107595278436</v>
      </c>
      <c r="R142" s="273">
        <v>0.16745104143261999</v>
      </c>
      <c r="S142" s="271">
        <v>9.8311583122629393</v>
      </c>
      <c r="T142" s="271">
        <v>1.94548388462197</v>
      </c>
      <c r="U142" s="271">
        <v>248.580758131956</v>
      </c>
      <c r="V142" s="271">
        <v>449.98063129603577</v>
      </c>
      <c r="W142" s="273">
        <v>0.2241160054005131</v>
      </c>
      <c r="X142" s="273">
        <v>96.426468876238459</v>
      </c>
    </row>
    <row r="143" spans="1:25">
      <c r="A143" s="269" t="s">
        <v>233</v>
      </c>
      <c r="B143" s="270">
        <v>430.62547689151955</v>
      </c>
      <c r="C143" s="271">
        <v>0.728338830408089</v>
      </c>
      <c r="D143" s="271">
        <v>0.66296557393709676</v>
      </c>
      <c r="E143" s="271">
        <v>0.6629667327518225</v>
      </c>
      <c r="F143" s="271">
        <v>0.99999825207711301</v>
      </c>
      <c r="G143" s="270">
        <v>74.817546993336506</v>
      </c>
      <c r="H143" s="271">
        <v>0.23555309008397399</v>
      </c>
      <c r="I143" s="269">
        <v>1.39419289811471E-3</v>
      </c>
      <c r="J143" s="271">
        <v>1.0160204923965701</v>
      </c>
      <c r="K143" s="272">
        <v>9.0861510483032492E-3</v>
      </c>
      <c r="L143" s="271">
        <v>12.40164401683254</v>
      </c>
      <c r="M143" s="269">
        <v>4.7287849844873803E-2</v>
      </c>
      <c r="N143" s="271">
        <v>12.154416664637059</v>
      </c>
      <c r="O143" s="273">
        <v>9.07177396924404</v>
      </c>
      <c r="P143" s="273">
        <v>9.0967127134909995E-2</v>
      </c>
      <c r="Q143" s="273">
        <v>8.9812855025593201</v>
      </c>
      <c r="R143" s="273">
        <v>9.1188163762440003E-2</v>
      </c>
      <c r="S143" s="271">
        <v>9.1842618992174305</v>
      </c>
      <c r="T143" s="271">
        <v>1.1338637686981199</v>
      </c>
      <c r="U143" s="271">
        <v>62.725724924925899</v>
      </c>
      <c r="V143" s="271">
        <v>289.52538781812609</v>
      </c>
      <c r="W143" s="273">
        <v>0.28182529209726265</v>
      </c>
      <c r="X143" s="273">
        <v>85.681655312379903</v>
      </c>
    </row>
    <row r="144" spans="1:25">
      <c r="A144" s="269" t="s">
        <v>234</v>
      </c>
      <c r="B144" s="270">
        <v>1346.8301079920971</v>
      </c>
      <c r="C144" s="271">
        <v>0.61723234679229799</v>
      </c>
      <c r="D144" s="271">
        <v>2.1083266312606237</v>
      </c>
      <c r="E144" s="271">
        <v>1.7185266326081958</v>
      </c>
      <c r="F144" s="271">
        <v>1.2268222041230901</v>
      </c>
      <c r="G144" s="270">
        <v>89.6223753608962</v>
      </c>
      <c r="H144" s="271">
        <v>0.199589253549496</v>
      </c>
      <c r="I144" s="269">
        <v>1.4571304824725199E-3</v>
      </c>
      <c r="J144" s="271">
        <v>0.77999637435174995</v>
      </c>
      <c r="K144" s="272">
        <v>9.7863986302628905E-3</v>
      </c>
      <c r="L144" s="271">
        <v>8.1150922297278196</v>
      </c>
      <c r="M144" s="269">
        <v>4.8732303425419801E-2</v>
      </c>
      <c r="N144" s="271">
        <v>8.0095257590351796</v>
      </c>
      <c r="O144" s="273">
        <v>9.4797429694284592</v>
      </c>
      <c r="P144" s="273">
        <v>7.3089083195339993E-2</v>
      </c>
      <c r="Q144" s="273">
        <v>9.3864296406082079</v>
      </c>
      <c r="R144" s="273">
        <v>7.3160534525920001E-2</v>
      </c>
      <c r="S144" s="271">
        <v>9.8886347992623502</v>
      </c>
      <c r="T144" s="271">
        <v>0.79857692325449003</v>
      </c>
      <c r="U144" s="271">
        <v>133.922925816293</v>
      </c>
      <c r="V144" s="271">
        <v>188.27691843128594</v>
      </c>
      <c r="W144" s="273">
        <v>0.1824376023075156</v>
      </c>
      <c r="X144" s="273">
        <v>92.99117041880946</v>
      </c>
    </row>
    <row r="145" spans="1:25">
      <c r="A145" s="269" t="s">
        <v>235</v>
      </c>
      <c r="B145" s="270">
        <v>242.48272044840718</v>
      </c>
      <c r="C145" s="271">
        <v>0.68971043648128905</v>
      </c>
      <c r="D145" s="271">
        <v>0.37177117174514585</v>
      </c>
      <c r="E145" s="271">
        <v>0.40398316587126876</v>
      </c>
      <c r="F145" s="271">
        <v>0.92026401878243702</v>
      </c>
      <c r="G145" s="270">
        <v>70.998560805838494</v>
      </c>
      <c r="H145" s="271">
        <v>0.22306272452036199</v>
      </c>
      <c r="I145" s="269">
        <v>1.40714826811357E-3</v>
      </c>
      <c r="J145" s="271">
        <v>1.03428243707405</v>
      </c>
      <c r="K145" s="272">
        <v>8.3061618947524504E-3</v>
      </c>
      <c r="L145" s="271">
        <v>13.40944378556744</v>
      </c>
      <c r="M145" s="269">
        <v>4.2830486983536399E-2</v>
      </c>
      <c r="N145" s="271">
        <v>13.2573625980974</v>
      </c>
      <c r="O145" s="273">
        <v>9.1561558114223693</v>
      </c>
      <c r="P145" s="273">
        <v>9.3551111768120004E-2</v>
      </c>
      <c r="Q145" s="273">
        <v>9.0646843691165824</v>
      </c>
      <c r="R145" s="273">
        <v>9.3688552460319999E-2</v>
      </c>
      <c r="S145" s="271">
        <v>8.39910196515625</v>
      </c>
      <c r="T145" s="271">
        <v>1.12162749073179</v>
      </c>
      <c r="U145" s="271">
        <v>-178.56999773606</v>
      </c>
      <c r="V145" s="271">
        <v>330.77791289987533</v>
      </c>
      <c r="W145" s="273">
        <v>0.18473416423818478</v>
      </c>
      <c r="X145" s="273">
        <v>105.07626392117385</v>
      </c>
    </row>
    <row r="146" spans="1:25">
      <c r="A146" s="269" t="s">
        <v>236</v>
      </c>
      <c r="B146" s="270">
        <v>4987.5720066538306</v>
      </c>
      <c r="C146" s="271">
        <v>0.32601287857136102</v>
      </c>
      <c r="D146" s="271">
        <v>6.8038909609657798</v>
      </c>
      <c r="E146" s="271">
        <v>0.70033818969511563</v>
      </c>
      <c r="F146" s="271">
        <v>9.7151505673677097</v>
      </c>
      <c r="G146" s="270">
        <v>631.79401740226103</v>
      </c>
      <c r="H146" s="271">
        <v>0.10557169372745</v>
      </c>
      <c r="I146" s="269">
        <v>1.37588586375866E-3</v>
      </c>
      <c r="J146" s="271">
        <v>0.10881904409828</v>
      </c>
      <c r="K146" s="272">
        <v>8.9633304596428102E-3</v>
      </c>
      <c r="L146" s="271">
        <v>0.99615137468407</v>
      </c>
      <c r="M146" s="269">
        <v>4.72693337271963E-2</v>
      </c>
      <c r="N146" s="271">
        <v>0.97276111763843998</v>
      </c>
      <c r="O146" s="273">
        <v>8.9641746087833205</v>
      </c>
      <c r="P146" s="273">
        <v>9.7626841094600007E-3</v>
      </c>
      <c r="Q146" s="273">
        <v>8.863434005615165</v>
      </c>
      <c r="R146" s="273">
        <v>9.6384764763700007E-3</v>
      </c>
      <c r="S146" s="271">
        <v>9.0606673633910493</v>
      </c>
      <c r="T146" s="271">
        <v>8.9856453785139997E-2</v>
      </c>
      <c r="U146" s="271">
        <v>61.792740420097601</v>
      </c>
      <c r="V146" s="271">
        <v>23.188542704160021</v>
      </c>
      <c r="W146" s="273">
        <v>0.2622120258451201</v>
      </c>
      <c r="X146" s="273">
        <v>85.656188825164307</v>
      </c>
    </row>
    <row r="147" spans="1:25">
      <c r="A147" s="269" t="s">
        <v>237</v>
      </c>
      <c r="B147" s="270">
        <v>2205.5796033286956</v>
      </c>
      <c r="C147" s="271">
        <v>0.66811492376026804</v>
      </c>
      <c r="D147" s="271">
        <v>3.3098269269202523</v>
      </c>
      <c r="E147" s="271">
        <v>1.8076310397838917</v>
      </c>
      <c r="F147" s="271">
        <v>1.83103014612758</v>
      </c>
      <c r="G147" s="270">
        <v>123.55759929251199</v>
      </c>
      <c r="H147" s="271">
        <v>0.216136156854489</v>
      </c>
      <c r="I147" s="269">
        <v>1.3799951794420801E-3</v>
      </c>
      <c r="J147" s="271">
        <v>0.53100662187722003</v>
      </c>
      <c r="K147" s="272">
        <v>9.0002123671581603E-3</v>
      </c>
      <c r="L147" s="271">
        <v>5.6971730067792796</v>
      </c>
      <c r="M147" s="269">
        <v>4.7322498806485598E-2</v>
      </c>
      <c r="N147" s="271">
        <v>5.6377031647262204</v>
      </c>
      <c r="O147" s="273">
        <v>8.9819120369181107</v>
      </c>
      <c r="P147" s="273">
        <v>4.7212382311330001E-2</v>
      </c>
      <c r="Q147" s="273">
        <v>8.8898879046161863</v>
      </c>
      <c r="R147" s="273">
        <v>4.7173358909420003E-2</v>
      </c>
      <c r="S147" s="271">
        <v>9.0977832607521893</v>
      </c>
      <c r="T147" s="271">
        <v>0.51600132655214004</v>
      </c>
      <c r="U147" s="271">
        <v>64.470186808495995</v>
      </c>
      <c r="V147" s="271">
        <v>134.25119408137945</v>
      </c>
      <c r="W147" s="273">
        <v>0.15783956700030288</v>
      </c>
      <c r="X147" s="273">
        <v>86.210854435674406</v>
      </c>
    </row>
    <row r="148" spans="1:25">
      <c r="A148" s="269" t="s">
        <v>238</v>
      </c>
      <c r="B148" s="270">
        <v>465.63544875043135</v>
      </c>
      <c r="C148" s="271">
        <v>0.63920734566777204</v>
      </c>
      <c r="D148" s="271">
        <v>0.71057833977068963</v>
      </c>
      <c r="E148" s="271">
        <v>0.58519668055790319</v>
      </c>
      <c r="F148" s="271">
        <v>1.2142555885540101</v>
      </c>
      <c r="G148" s="270">
        <v>88.482018219865196</v>
      </c>
      <c r="H148" s="271">
        <v>0.206750297002147</v>
      </c>
      <c r="I148" s="269">
        <v>1.4123119030676899E-3</v>
      </c>
      <c r="J148" s="271">
        <v>0.82962757364057005</v>
      </c>
      <c r="K148" s="272">
        <v>9.4880369649180292E-3</v>
      </c>
      <c r="L148" s="271">
        <v>9.01712381036692</v>
      </c>
      <c r="M148" s="269">
        <v>4.87459153326592E-2</v>
      </c>
      <c r="N148" s="271">
        <v>8.8358000353490205</v>
      </c>
      <c r="O148" s="273">
        <v>9.1906820841926997</v>
      </c>
      <c r="P148" s="273">
        <v>7.5262884266430005E-2</v>
      </c>
      <c r="Q148" s="273">
        <v>9.0979244391893115</v>
      </c>
      <c r="R148" s="273">
        <v>7.5425652559659995E-2</v>
      </c>
      <c r="S148" s="271">
        <v>9.5885751584359102</v>
      </c>
      <c r="T148" s="271">
        <v>0.86054410706993001</v>
      </c>
      <c r="U148" s="271">
        <v>134.57937595135999</v>
      </c>
      <c r="V148" s="271">
        <v>207.67430166603665</v>
      </c>
      <c r="W148" s="273">
        <v>0.26229572389351252</v>
      </c>
      <c r="X148" s="273">
        <v>93.239733521667162</v>
      </c>
    </row>
    <row r="149" spans="1:25">
      <c r="A149" s="269" t="s">
        <v>239</v>
      </c>
      <c r="B149" s="270">
        <v>1035.7806073767199</v>
      </c>
      <c r="C149" s="271">
        <v>0.72419168688422297</v>
      </c>
      <c r="D149" s="271">
        <v>1.6735452386504528</v>
      </c>
      <c r="E149" s="271">
        <v>0.8152774271155051</v>
      </c>
      <c r="F149" s="271">
        <v>2.0527309882373999</v>
      </c>
      <c r="G149" s="270">
        <v>134.584516284546</v>
      </c>
      <c r="H149" s="271">
        <v>0.234097537997386</v>
      </c>
      <c r="I149" s="269">
        <v>1.4639235357385E-3</v>
      </c>
      <c r="J149" s="271">
        <v>0.46690488964852001</v>
      </c>
      <c r="K149" s="272">
        <v>9.7067027999078095E-3</v>
      </c>
      <c r="L149" s="271">
        <v>5.3752208266176797</v>
      </c>
      <c r="M149" s="269">
        <v>4.8111159168871799E-2</v>
      </c>
      <c r="N149" s="271">
        <v>5.3196966933225802</v>
      </c>
      <c r="O149" s="273">
        <v>9.5207444291746395</v>
      </c>
      <c r="P149" s="273">
        <v>4.4088065826770002E-2</v>
      </c>
      <c r="Q149" s="273">
        <v>9.4301566111005979</v>
      </c>
      <c r="R149" s="273">
        <v>4.3997673407470003E-2</v>
      </c>
      <c r="S149" s="271">
        <v>9.8084940990614093</v>
      </c>
      <c r="T149" s="271">
        <v>0.52468991269826004</v>
      </c>
      <c r="U149" s="271">
        <v>103.684287154698</v>
      </c>
      <c r="V149" s="271">
        <v>125.75347467438058</v>
      </c>
      <c r="W149" s="273">
        <v>0.16152759429545083</v>
      </c>
      <c r="X149" s="273">
        <v>90.904931817652653</v>
      </c>
    </row>
    <row r="150" spans="1:25">
      <c r="A150" s="269" t="s">
        <v>240</v>
      </c>
      <c r="B150" s="270">
        <v>2518.1125045846738</v>
      </c>
      <c r="C150" s="271">
        <v>0.75324643812508996</v>
      </c>
      <c r="D150" s="271">
        <v>4.0155881135900655</v>
      </c>
      <c r="E150" s="271">
        <v>0.52300374593971399</v>
      </c>
      <c r="F150" s="271">
        <v>7.6779337524151101</v>
      </c>
      <c r="G150" s="270">
        <v>450.98278362348498</v>
      </c>
      <c r="H150" s="271">
        <v>0.24351849405342099</v>
      </c>
      <c r="I150" s="269">
        <v>1.4355288886622501E-3</v>
      </c>
      <c r="J150" s="271">
        <v>0.18890586382378</v>
      </c>
      <c r="K150" s="272">
        <v>9.2879319752098895E-3</v>
      </c>
      <c r="L150" s="271">
        <v>1.6568983749555899</v>
      </c>
      <c r="M150" s="269">
        <v>4.6946105509167502E-2</v>
      </c>
      <c r="N150" s="271">
        <v>1.5570134953283401</v>
      </c>
      <c r="O150" s="273">
        <v>9.3372281060532103</v>
      </c>
      <c r="P150" s="273">
        <v>1.782508802538E-2</v>
      </c>
      <c r="Q150" s="273">
        <v>9.2473779345184273</v>
      </c>
      <c r="R150" s="273">
        <v>1.745631563675E-2</v>
      </c>
      <c r="S150" s="271">
        <v>9.3872816823758694</v>
      </c>
      <c r="T150" s="271">
        <v>0.15482095009711999</v>
      </c>
      <c r="U150" s="271">
        <v>45.420277999914497</v>
      </c>
      <c r="V150" s="271">
        <v>37.217786463028467</v>
      </c>
      <c r="W150" s="273">
        <v>0.56814690806364787</v>
      </c>
      <c r="X150" s="273">
        <v>79.640419782248301</v>
      </c>
    </row>
    <row r="151" spans="1:25">
      <c r="A151" s="269" t="s">
        <v>241</v>
      </c>
      <c r="B151" s="270">
        <v>251.22634356473111</v>
      </c>
      <c r="C151" s="271">
        <v>0.74859000572309298</v>
      </c>
      <c r="D151" s="271">
        <v>0.38880951634873556</v>
      </c>
      <c r="E151" s="271">
        <v>0.59948890675596067</v>
      </c>
      <c r="F151" s="271">
        <v>0.64856832539690601</v>
      </c>
      <c r="G151" s="270">
        <v>54.572046661498298</v>
      </c>
      <c r="H151" s="271">
        <v>0.242097095531984</v>
      </c>
      <c r="I151" s="269">
        <v>1.3896020615012999E-3</v>
      </c>
      <c r="J151" s="271">
        <v>1.54076657733758</v>
      </c>
      <c r="K151" s="272">
        <v>9.9002025854692099E-3</v>
      </c>
      <c r="L151" s="271">
        <v>16.82050594981536</v>
      </c>
      <c r="M151" s="269">
        <v>5.1694711153956997E-2</v>
      </c>
      <c r="N151" s="271">
        <v>16.558104540730181</v>
      </c>
      <c r="O151" s="273">
        <v>9.0417051310970393</v>
      </c>
      <c r="P151" s="273">
        <v>0.13757253601489</v>
      </c>
      <c r="Q151" s="273">
        <v>8.9517322034693496</v>
      </c>
      <c r="R151" s="273">
        <v>0.13782957807811999</v>
      </c>
      <c r="S151" s="271">
        <v>10.003063055173801</v>
      </c>
      <c r="T151" s="271">
        <v>1.6743050530533801</v>
      </c>
      <c r="U151" s="271">
        <v>270.90676502379898</v>
      </c>
      <c r="V151" s="271">
        <v>379.60831083518008</v>
      </c>
      <c r="W151" s="273">
        <v>0.21475736239883875</v>
      </c>
      <c r="X151" s="273">
        <v>96.69564095134983</v>
      </c>
    </row>
    <row r="152" spans="1:25">
      <c r="A152" s="269" t="s">
        <v>242</v>
      </c>
      <c r="B152" s="270">
        <v>484.59024421082955</v>
      </c>
      <c r="C152" s="271">
        <v>0.85987416258787797</v>
      </c>
      <c r="D152" s="271">
        <v>0.76824144869367506</v>
      </c>
      <c r="E152" s="271">
        <v>0.767458463580455</v>
      </c>
      <c r="F152" s="271">
        <v>1.00102023125729</v>
      </c>
      <c r="G152" s="270">
        <v>72.819903912984898</v>
      </c>
      <c r="H152" s="271">
        <v>0.27801164711371901</v>
      </c>
      <c r="I152" s="269">
        <v>1.3836906650449999E-3</v>
      </c>
      <c r="J152" s="271">
        <v>1.0976674634729</v>
      </c>
      <c r="K152" s="272">
        <v>1.00452222719683E-2</v>
      </c>
      <c r="L152" s="271">
        <v>11.91068930037218</v>
      </c>
      <c r="M152" s="269">
        <v>5.2676028148585699E-2</v>
      </c>
      <c r="N152" s="271">
        <v>11.60734474384444</v>
      </c>
      <c r="O152" s="273">
        <v>9.0008158357355992</v>
      </c>
      <c r="P152" s="273">
        <v>9.7579000936799998E-2</v>
      </c>
      <c r="Q152" s="273">
        <v>8.9136776617092028</v>
      </c>
      <c r="R152" s="273">
        <v>9.7774925543960001E-2</v>
      </c>
      <c r="S152" s="271">
        <v>10.148859600467199</v>
      </c>
      <c r="T152" s="271">
        <v>1.2027781745207</v>
      </c>
      <c r="U152" s="271">
        <v>313.85273919815398</v>
      </c>
      <c r="V152" s="271">
        <v>264.06792358145594</v>
      </c>
      <c r="W152" s="273">
        <v>0.31887362560561477</v>
      </c>
      <c r="X152" s="273">
        <v>97.159917200505475</v>
      </c>
    </row>
    <row r="153" spans="1:25">
      <c r="A153" s="269" t="s">
        <v>243</v>
      </c>
      <c r="B153" s="270">
        <v>1265.7502369885358</v>
      </c>
      <c r="C153" s="271">
        <v>0.58689240624955896</v>
      </c>
      <c r="D153" s="271">
        <v>1.9500633949229642</v>
      </c>
      <c r="E153" s="271">
        <v>1.324105974568778</v>
      </c>
      <c r="F153" s="271">
        <v>1.47273966916284</v>
      </c>
      <c r="G153" s="270">
        <v>104.64208026886401</v>
      </c>
      <c r="H153" s="271">
        <v>0.18980989117406999</v>
      </c>
      <c r="I153" s="269">
        <v>1.4454893317969301E-3</v>
      </c>
      <c r="J153" s="271">
        <v>0.64169305260761</v>
      </c>
      <c r="K153" s="272">
        <v>9.7094356903144902E-3</v>
      </c>
      <c r="L153" s="271">
        <v>6.6512368080417597</v>
      </c>
      <c r="M153" s="269">
        <v>4.8738435022099902E-2</v>
      </c>
      <c r="N153" s="271">
        <v>6.5665689828587599</v>
      </c>
      <c r="O153" s="273">
        <v>9.4055820782513901</v>
      </c>
      <c r="P153" s="273">
        <v>5.9665506983390001E-2</v>
      </c>
      <c r="Q153" s="273">
        <v>9.3114947155952095</v>
      </c>
      <c r="R153" s="273">
        <v>5.9708081764009997E-2</v>
      </c>
      <c r="S153" s="271">
        <v>9.8112423494615797</v>
      </c>
      <c r="T153" s="271">
        <v>0.64942633551318996</v>
      </c>
      <c r="U153" s="271">
        <v>134.21866179744401</v>
      </c>
      <c r="V153" s="271">
        <v>154.35003911847517</v>
      </c>
      <c r="W153" s="273">
        <v>0.1792205696804309</v>
      </c>
      <c r="X153" s="273">
        <v>93.062444081250305</v>
      </c>
    </row>
    <row r="154" spans="1:25">
      <c r="A154" s="269" t="s">
        <v>244</v>
      </c>
      <c r="B154" s="270">
        <v>554.48578777445925</v>
      </c>
      <c r="C154" s="271">
        <v>0.691190896080907</v>
      </c>
      <c r="D154" s="271">
        <v>0.89823995883660579</v>
      </c>
      <c r="E154" s="271">
        <v>0.7302235215063847</v>
      </c>
      <c r="F154" s="271">
        <v>1.23008905134091</v>
      </c>
      <c r="G154" s="270">
        <v>88.543970946477003</v>
      </c>
      <c r="H154" s="271">
        <v>0.22342324608556599</v>
      </c>
      <c r="I154" s="269">
        <v>1.48122936076313E-3</v>
      </c>
      <c r="J154" s="271">
        <v>0.79186942869371002</v>
      </c>
      <c r="K154" s="272">
        <v>9.6351167308401497E-3</v>
      </c>
      <c r="L154" s="271">
        <v>8.5478363662672603</v>
      </c>
      <c r="M154" s="269">
        <v>4.7198386223014699E-2</v>
      </c>
      <c r="N154" s="271">
        <v>8.4350694154724408</v>
      </c>
      <c r="O154" s="273">
        <v>9.6329800479341099</v>
      </c>
      <c r="P154" s="273">
        <v>7.5455509061010007E-2</v>
      </c>
      <c r="Q154" s="273">
        <v>9.5415530871482375</v>
      </c>
      <c r="R154" s="273">
        <v>7.550075254218E-2</v>
      </c>
      <c r="S154" s="271">
        <v>9.7365030367182204</v>
      </c>
      <c r="T154" s="271">
        <v>0.82828280092430995</v>
      </c>
      <c r="U154" s="271">
        <v>58.212956574308002</v>
      </c>
      <c r="V154" s="271">
        <v>201.09946745634619</v>
      </c>
      <c r="W154" s="273">
        <v>0.18770916427579623</v>
      </c>
      <c r="X154" s="273">
        <v>83.609227827195895</v>
      </c>
    </row>
    <row r="155" spans="1:25">
      <c r="A155" s="269" t="s">
        <v>245</v>
      </c>
      <c r="B155" s="270">
        <v>742.85766992063577</v>
      </c>
      <c r="C155" s="271">
        <v>0.812110730744106</v>
      </c>
      <c r="D155" s="271">
        <v>1.273771354077323</v>
      </c>
      <c r="E155" s="271">
        <v>1.5990850573026618</v>
      </c>
      <c r="F155" s="271">
        <v>0.79656260200812701</v>
      </c>
      <c r="G155" s="270">
        <v>62.280014332851898</v>
      </c>
      <c r="H155" s="271">
        <v>0.26236346564482999</v>
      </c>
      <c r="I155" s="269">
        <v>1.51846816768195E-3</v>
      </c>
      <c r="J155" s="271">
        <v>1.25413936067632</v>
      </c>
      <c r="K155" s="272">
        <v>1.03118217604013E-2</v>
      </c>
      <c r="L155" s="271">
        <v>12.81972652420612</v>
      </c>
      <c r="M155" s="269">
        <v>4.9274495542983202E-2</v>
      </c>
      <c r="N155" s="271">
        <v>12.65641727099092</v>
      </c>
      <c r="O155" s="273">
        <v>9.8695935457439194</v>
      </c>
      <c r="P155" s="273">
        <v>0.12248502928504</v>
      </c>
      <c r="Q155" s="273">
        <v>9.7812503505779347</v>
      </c>
      <c r="R155" s="273">
        <v>0.12257749267222</v>
      </c>
      <c r="S155" s="271">
        <v>10.4168326351668</v>
      </c>
      <c r="T155" s="271">
        <v>1.3285828265237201</v>
      </c>
      <c r="U155" s="271">
        <v>159.869292075586</v>
      </c>
      <c r="V155" s="271">
        <v>296.08631846377426</v>
      </c>
      <c r="W155" s="273">
        <v>0.17826865377674633</v>
      </c>
      <c r="X155" s="273">
        <v>93.881720358182747</v>
      </c>
    </row>
    <row r="156" spans="1:25">
      <c r="A156" s="269" t="s">
        <v>246</v>
      </c>
      <c r="B156" s="270">
        <v>398.58601404881455</v>
      </c>
      <c r="C156" s="271">
        <v>0.48525654607871999</v>
      </c>
      <c r="D156" s="271">
        <v>0.56971868574807627</v>
      </c>
      <c r="E156" s="271">
        <v>0.67573288163554479</v>
      </c>
      <c r="F156" s="271">
        <v>0.84311227295781199</v>
      </c>
      <c r="G156" s="270">
        <v>69.032490714493406</v>
      </c>
      <c r="H156" s="271">
        <v>0.15706433827139701</v>
      </c>
      <c r="I156" s="269">
        <v>1.3786737682301301E-3</v>
      </c>
      <c r="J156" s="271">
        <v>1.09623367286191</v>
      </c>
      <c r="K156" s="272">
        <v>9.1147379518112508E-3</v>
      </c>
      <c r="L156" s="271">
        <v>11.71764994890748</v>
      </c>
      <c r="M156" s="269">
        <v>4.7970600607320897E-2</v>
      </c>
      <c r="N156" s="271">
        <v>11.553690971121741</v>
      </c>
      <c r="O156" s="273">
        <v>8.9780643913657894</v>
      </c>
      <c r="P156" s="273">
        <v>9.7070611787980002E-2</v>
      </c>
      <c r="Q156" s="273">
        <v>8.8813812741277598</v>
      </c>
      <c r="R156" s="273">
        <v>9.7293654837820001E-2</v>
      </c>
      <c r="S156" s="271">
        <v>9.2130267833548398</v>
      </c>
      <c r="T156" s="271">
        <v>1.0746673852085999</v>
      </c>
      <c r="U156" s="271">
        <v>96.763560538958302</v>
      </c>
      <c r="V156" s="271">
        <v>273.46870369616789</v>
      </c>
      <c r="W156" s="273">
        <v>0.19525558496634898</v>
      </c>
      <c r="X156" s="273">
        <v>90.821564207993362</v>
      </c>
    </row>
    <row r="158" spans="1:25">
      <c r="B158" s="274"/>
    </row>
    <row r="159" spans="1:25" s="391" customFormat="1" ht="21.75" customHeight="1">
      <c r="A159" s="385" t="s">
        <v>247</v>
      </c>
      <c r="B159" s="386"/>
      <c r="C159" s="387"/>
      <c r="D159" s="387"/>
      <c r="E159" s="387"/>
      <c r="F159" s="387"/>
      <c r="G159" s="386"/>
      <c r="H159" s="387"/>
      <c r="I159" s="385"/>
      <c r="J159" s="387" t="s">
        <v>196</v>
      </c>
      <c r="K159" s="388" t="s">
        <v>196</v>
      </c>
      <c r="L159" s="387" t="s">
        <v>196</v>
      </c>
      <c r="M159" s="385" t="s">
        <v>196</v>
      </c>
      <c r="N159" s="387" t="s">
        <v>196</v>
      </c>
      <c r="O159" s="389" t="s">
        <v>196</v>
      </c>
      <c r="P159" s="389" t="s">
        <v>196</v>
      </c>
      <c r="Q159" s="389" t="s">
        <v>196</v>
      </c>
      <c r="R159" s="389" t="s">
        <v>196</v>
      </c>
      <c r="S159" s="387" t="s">
        <v>196</v>
      </c>
      <c r="T159" s="387" t="s">
        <v>196</v>
      </c>
      <c r="U159" s="387" t="s">
        <v>196</v>
      </c>
      <c r="V159" s="387" t="s">
        <v>196</v>
      </c>
      <c r="W159" s="389" t="s">
        <v>196</v>
      </c>
      <c r="X159" s="389" t="s">
        <v>196</v>
      </c>
      <c r="Y159" s="390"/>
    </row>
    <row r="160" spans="1:25">
      <c r="B160" s="419" t="s">
        <v>197</v>
      </c>
      <c r="C160" s="419"/>
      <c r="D160" s="266" t="s">
        <v>196</v>
      </c>
      <c r="E160" s="266" t="s">
        <v>196</v>
      </c>
      <c r="F160" s="266" t="s">
        <v>196</v>
      </c>
      <c r="G160" s="420" t="s">
        <v>198</v>
      </c>
      <c r="H160" s="420"/>
      <c r="I160" s="212" t="s">
        <v>196</v>
      </c>
      <c r="J160" s="266" t="s">
        <v>196</v>
      </c>
      <c r="K160" s="267" t="s">
        <v>196</v>
      </c>
      <c r="L160" s="266" t="s">
        <v>196</v>
      </c>
      <c r="M160" s="212" t="s">
        <v>196</v>
      </c>
      <c r="N160" s="266" t="s">
        <v>196</v>
      </c>
      <c r="O160" s="421" t="s">
        <v>199</v>
      </c>
      <c r="P160" s="421"/>
      <c r="Q160" s="268" t="s">
        <v>196</v>
      </c>
      <c r="R160" s="268" t="s">
        <v>196</v>
      </c>
      <c r="S160" s="266" t="s">
        <v>196</v>
      </c>
      <c r="T160" s="266" t="s">
        <v>196</v>
      </c>
      <c r="U160" s="266" t="s">
        <v>196</v>
      </c>
      <c r="V160" s="266" t="s">
        <v>196</v>
      </c>
      <c r="W160" s="268" t="s">
        <v>196</v>
      </c>
      <c r="X160" s="268" t="s">
        <v>196</v>
      </c>
    </row>
    <row r="161" spans="1:24">
      <c r="A161" s="215" t="s">
        <v>196</v>
      </c>
      <c r="B161" s="260" t="s">
        <v>196</v>
      </c>
      <c r="C161" s="261" t="s">
        <v>196</v>
      </c>
      <c r="D161" s="261" t="s">
        <v>196</v>
      </c>
      <c r="E161" s="261" t="s">
        <v>196</v>
      </c>
      <c r="F161" s="261" t="s">
        <v>196</v>
      </c>
      <c r="G161" s="260" t="s">
        <v>196</v>
      </c>
      <c r="H161" s="261" t="s">
        <v>196</v>
      </c>
      <c r="I161" s="215" t="s">
        <v>196</v>
      </c>
      <c r="J161" s="261" t="s">
        <v>196</v>
      </c>
      <c r="K161" s="262" t="s">
        <v>196</v>
      </c>
      <c r="L161" s="261" t="s">
        <v>196</v>
      </c>
      <c r="M161" s="215" t="s">
        <v>196</v>
      </c>
      <c r="N161" s="261" t="s">
        <v>196</v>
      </c>
      <c r="O161" s="263" t="s">
        <v>200</v>
      </c>
      <c r="P161" s="263" t="s">
        <v>196</v>
      </c>
      <c r="Q161" s="263" t="s">
        <v>196</v>
      </c>
      <c r="R161" s="263" t="s">
        <v>196</v>
      </c>
      <c r="S161" s="261" t="s">
        <v>196</v>
      </c>
      <c r="T161" s="261" t="s">
        <v>196</v>
      </c>
      <c r="U161" s="261" t="s">
        <v>196</v>
      </c>
      <c r="V161" s="261" t="s">
        <v>196</v>
      </c>
      <c r="W161" s="263" t="s">
        <v>196</v>
      </c>
      <c r="X161" s="263" t="s">
        <v>196</v>
      </c>
    </row>
    <row r="162" spans="1:24">
      <c r="A162" s="215" t="s">
        <v>196</v>
      </c>
      <c r="B162" s="260" t="s">
        <v>201</v>
      </c>
      <c r="C162" s="261" t="s">
        <v>202</v>
      </c>
      <c r="D162" s="261" t="s">
        <v>203</v>
      </c>
      <c r="E162" s="261" t="s">
        <v>204</v>
      </c>
      <c r="F162" s="261" t="s">
        <v>205</v>
      </c>
      <c r="G162" s="260" t="s">
        <v>200</v>
      </c>
      <c r="H162" s="261" t="s">
        <v>206</v>
      </c>
      <c r="I162" s="215" t="s">
        <v>200</v>
      </c>
      <c r="J162" s="261" t="s">
        <v>196</v>
      </c>
      <c r="K162" s="262" t="s">
        <v>207</v>
      </c>
      <c r="L162" s="261" t="s">
        <v>196</v>
      </c>
      <c r="M162" s="215" t="s">
        <v>207</v>
      </c>
      <c r="N162" s="261" t="s">
        <v>196</v>
      </c>
      <c r="O162" s="263" t="s">
        <v>208</v>
      </c>
      <c r="P162" s="263" t="s">
        <v>209</v>
      </c>
      <c r="Q162" s="263" t="s">
        <v>200</v>
      </c>
      <c r="R162" s="263" t="s">
        <v>209</v>
      </c>
      <c r="S162" s="261" t="s">
        <v>207</v>
      </c>
      <c r="T162" s="261" t="s">
        <v>209</v>
      </c>
      <c r="U162" s="261" t="s">
        <v>207</v>
      </c>
      <c r="V162" s="261" t="s">
        <v>209</v>
      </c>
      <c r="W162" s="263" t="s">
        <v>210</v>
      </c>
      <c r="X162" s="263" t="s">
        <v>196</v>
      </c>
    </row>
    <row r="163" spans="1:24">
      <c r="A163" s="212" t="s">
        <v>211</v>
      </c>
      <c r="B163" s="265" t="s">
        <v>212</v>
      </c>
      <c r="C163" s="266" t="s">
        <v>213</v>
      </c>
      <c r="D163" s="266" t="s">
        <v>214</v>
      </c>
      <c r="E163" s="266" t="s">
        <v>215</v>
      </c>
      <c r="F163" s="266" t="s">
        <v>216</v>
      </c>
      <c r="G163" s="265" t="s">
        <v>217</v>
      </c>
      <c r="H163" s="266" t="s">
        <v>218</v>
      </c>
      <c r="I163" s="212" t="s">
        <v>219</v>
      </c>
      <c r="J163" s="266" t="s">
        <v>220</v>
      </c>
      <c r="K163" s="267" t="s">
        <v>221</v>
      </c>
      <c r="L163" s="266" t="s">
        <v>220</v>
      </c>
      <c r="M163" s="212" t="s">
        <v>218</v>
      </c>
      <c r="N163" s="266" t="s">
        <v>220</v>
      </c>
      <c r="O163" s="268" t="s">
        <v>222</v>
      </c>
      <c r="P163" s="268" t="s">
        <v>223</v>
      </c>
      <c r="Q163" s="268" t="s">
        <v>224</v>
      </c>
      <c r="R163" s="268" t="s">
        <v>223</v>
      </c>
      <c r="S163" s="266" t="s">
        <v>225</v>
      </c>
      <c r="T163" s="266" t="s">
        <v>223</v>
      </c>
      <c r="U163" s="266" t="s">
        <v>226</v>
      </c>
      <c r="V163" s="266" t="s">
        <v>223</v>
      </c>
      <c r="W163" s="268" t="s">
        <v>227</v>
      </c>
      <c r="X163" s="268" t="s">
        <v>228</v>
      </c>
    </row>
    <row r="164" spans="1:24">
      <c r="A164" s="215" t="s">
        <v>229</v>
      </c>
    </row>
    <row r="165" spans="1:24">
      <c r="A165" s="269" t="s">
        <v>232</v>
      </c>
      <c r="B165" s="270">
        <v>193.88437452537553</v>
      </c>
      <c r="C165" s="271">
        <v>0.53667083178216901</v>
      </c>
      <c r="D165" s="271">
        <v>0.27907696238327423</v>
      </c>
      <c r="E165" s="271">
        <v>0.56926527010766148</v>
      </c>
      <c r="F165" s="271">
        <v>0.49024062600989898</v>
      </c>
      <c r="G165" s="270">
        <v>47.8058924346536</v>
      </c>
      <c r="H165" s="271">
        <v>0.17369558224315301</v>
      </c>
      <c r="I165" s="269">
        <v>1.3678944869175199E-3</v>
      </c>
      <c r="J165" s="271">
        <v>1.15469096381564</v>
      </c>
      <c r="K165" s="272">
        <v>9.2814583968262501E-3</v>
      </c>
      <c r="L165" s="271">
        <v>13.648783900129381</v>
      </c>
      <c r="M165" s="269">
        <v>4.9232977796397397E-2</v>
      </c>
      <c r="N165" s="271">
        <v>13.25607092596702</v>
      </c>
      <c r="O165" s="273">
        <v>8.9073630693850596</v>
      </c>
      <c r="P165" s="273">
        <v>0.10099101615861</v>
      </c>
      <c r="Q165" s="273">
        <v>8.8119888577045593</v>
      </c>
      <c r="R165" s="273">
        <v>0.10168172582464</v>
      </c>
      <c r="S165" s="271">
        <v>9.3807689889643395</v>
      </c>
      <c r="T165" s="271">
        <v>1.27446465591205</v>
      </c>
      <c r="U165" s="271">
        <v>157.89696183530199</v>
      </c>
      <c r="V165" s="271">
        <v>310.22731142994996</v>
      </c>
      <c r="W165" s="273">
        <v>0.37747631063217058</v>
      </c>
      <c r="X165" s="273">
        <v>94.419152366657883</v>
      </c>
    </row>
    <row r="166" spans="1:24">
      <c r="A166" s="269" t="s">
        <v>246</v>
      </c>
      <c r="B166" s="270">
        <v>398.58601404881455</v>
      </c>
      <c r="C166" s="271">
        <v>0.43236419257845099</v>
      </c>
      <c r="D166" s="271">
        <v>0.5578044775360318</v>
      </c>
      <c r="E166" s="271">
        <v>0.68369396396650506</v>
      </c>
      <c r="F166" s="271">
        <v>0.81586865898286498</v>
      </c>
      <c r="G166" s="270">
        <v>69.032490714493406</v>
      </c>
      <c r="H166" s="271">
        <v>0.13997443880965099</v>
      </c>
      <c r="I166" s="269">
        <v>1.3710159228287699E-3</v>
      </c>
      <c r="J166" s="271">
        <v>0.58058582694268002</v>
      </c>
      <c r="K166" s="272">
        <v>8.8043590634102505E-3</v>
      </c>
      <c r="L166" s="271">
        <v>6.4148230024400004</v>
      </c>
      <c r="M166" s="269">
        <v>4.6595902556342203E-2</v>
      </c>
      <c r="N166" s="271">
        <v>6.2346961699844599</v>
      </c>
      <c r="O166" s="273">
        <v>8.9301148648592594</v>
      </c>
      <c r="P166" s="273">
        <v>5.095429529033E-2</v>
      </c>
      <c r="Q166" s="273">
        <v>8.8320834078451274</v>
      </c>
      <c r="R166" s="273">
        <v>5.1242713244169999E-2</v>
      </c>
      <c r="S166" s="271">
        <v>8.9006718764385795</v>
      </c>
      <c r="T166" s="271">
        <v>0.56846716451111001</v>
      </c>
      <c r="U166" s="271">
        <v>27.495941399491102</v>
      </c>
      <c r="V166" s="271">
        <v>149.50444127499773</v>
      </c>
      <c r="W166" s="273">
        <v>0.3510071193176737</v>
      </c>
      <c r="X166" s="273">
        <v>67.878592409247005</v>
      </c>
    </row>
    <row r="167" spans="1:24">
      <c r="A167" s="269" t="s">
        <v>242</v>
      </c>
      <c r="B167" s="270">
        <v>484.59024421082955</v>
      </c>
      <c r="C167" s="271">
        <v>0.80793811358768497</v>
      </c>
      <c r="D167" s="271">
        <v>0.75341869099055181</v>
      </c>
      <c r="E167" s="271">
        <v>0.77736304073289586</v>
      </c>
      <c r="F167" s="271">
        <v>0.96919798281152003</v>
      </c>
      <c r="G167" s="270">
        <v>72.819903912984898</v>
      </c>
      <c r="H167" s="271">
        <v>0.26127359776311998</v>
      </c>
      <c r="I167" s="269">
        <v>1.3758542431831799E-3</v>
      </c>
      <c r="J167" s="271">
        <v>0.64723720207077995</v>
      </c>
      <c r="K167" s="272">
        <v>9.7276055300471696E-3</v>
      </c>
      <c r="L167" s="271">
        <v>8.4731155750470393</v>
      </c>
      <c r="M167" s="269">
        <v>5.1301020529434402E-2</v>
      </c>
      <c r="N167" s="271">
        <v>8.1013551660903804</v>
      </c>
      <c r="O167" s="273">
        <v>8.9516925333850992</v>
      </c>
      <c r="P167" s="273">
        <v>5.6973291684139997E-2</v>
      </c>
      <c r="Q167" s="273">
        <v>8.8632304463600278</v>
      </c>
      <c r="R167" s="273">
        <v>5.7326706232000001E-2</v>
      </c>
      <c r="S167" s="271">
        <v>9.8295141222070193</v>
      </c>
      <c r="T167" s="271">
        <v>0.82884774865905997</v>
      </c>
      <c r="U167" s="271">
        <v>253.35264024209599</v>
      </c>
      <c r="V167" s="271">
        <v>186.32045059259687</v>
      </c>
      <c r="W167" s="273">
        <v>0.5998778413645991</v>
      </c>
      <c r="X167" s="273">
        <v>96.501623019246765</v>
      </c>
    </row>
    <row r="168" spans="1:24">
      <c r="A168" s="269" t="s">
        <v>236</v>
      </c>
      <c r="B168" s="270">
        <v>4987.5720066538306</v>
      </c>
      <c r="C168" s="271">
        <v>0.32601287857136102</v>
      </c>
      <c r="D168" s="271">
        <v>6.8038909609657798</v>
      </c>
      <c r="E168" s="271">
        <v>0.70033818969511563</v>
      </c>
      <c r="F168" s="271">
        <v>9.7151505673677097</v>
      </c>
      <c r="G168" s="270">
        <v>631.79401740226103</v>
      </c>
      <c r="H168" s="271">
        <v>0.10557169372745</v>
      </c>
      <c r="I168" s="269">
        <v>1.37588586375866E-3</v>
      </c>
      <c r="J168" s="271">
        <v>0.10881904409828</v>
      </c>
      <c r="K168" s="272">
        <v>8.9633304596428102E-3</v>
      </c>
      <c r="L168" s="271">
        <v>0.99615137468407</v>
      </c>
      <c r="M168" s="269">
        <v>4.72693337271963E-2</v>
      </c>
      <c r="N168" s="271">
        <v>0.97276111763843998</v>
      </c>
      <c r="O168" s="273">
        <v>8.9641746087833205</v>
      </c>
      <c r="P168" s="273">
        <v>9.7626841094600007E-3</v>
      </c>
      <c r="Q168" s="273">
        <v>8.863434005615165</v>
      </c>
      <c r="R168" s="273">
        <v>9.6384764763700007E-3</v>
      </c>
      <c r="S168" s="271">
        <v>9.0606673633910493</v>
      </c>
      <c r="T168" s="271">
        <v>8.9856453785139997E-2</v>
      </c>
      <c r="U168" s="271">
        <v>61.792740420097601</v>
      </c>
      <c r="V168" s="271">
        <v>23.188542704160021</v>
      </c>
      <c r="W168" s="273">
        <v>0.2622120258451201</v>
      </c>
      <c r="X168" s="273">
        <v>85.656188825164307</v>
      </c>
    </row>
    <row r="169" spans="1:24">
      <c r="A169" s="269" t="s">
        <v>241</v>
      </c>
      <c r="B169" s="270">
        <v>251.22634356473111</v>
      </c>
      <c r="C169" s="271">
        <v>0.68386360824526804</v>
      </c>
      <c r="D169" s="271">
        <v>0.37931294746512867</v>
      </c>
      <c r="E169" s="271">
        <v>0.60583452078237987</v>
      </c>
      <c r="F169" s="271">
        <v>0.62609992407709103</v>
      </c>
      <c r="G169" s="270">
        <v>54.572046661498298</v>
      </c>
      <c r="H169" s="271">
        <v>0.22122112664575899</v>
      </c>
      <c r="I169" s="269">
        <v>1.3799178334080999E-3</v>
      </c>
      <c r="J169" s="271">
        <v>0.90359112696916</v>
      </c>
      <c r="K169" s="272">
        <v>9.5076927092506095E-3</v>
      </c>
      <c r="L169" s="271">
        <v>11.825039078969541</v>
      </c>
      <c r="M169" s="269">
        <v>4.9993597652679501E-2</v>
      </c>
      <c r="N169" s="271">
        <v>11.53713533637888</v>
      </c>
      <c r="O169" s="273">
        <v>8.98101288211096</v>
      </c>
      <c r="P169" s="273">
        <v>7.9814525326810007E-2</v>
      </c>
      <c r="Q169" s="273">
        <v>8.8893899871502544</v>
      </c>
      <c r="R169" s="273">
        <v>8.0268382735759994E-2</v>
      </c>
      <c r="S169" s="271">
        <v>9.6083454921733704</v>
      </c>
      <c r="T169" s="271">
        <v>1.13083176544612</v>
      </c>
      <c r="U169" s="271">
        <v>193.65832182217801</v>
      </c>
      <c r="V169" s="271">
        <v>268.23317862263542</v>
      </c>
      <c r="W169" s="273">
        <v>0.3529005596872003</v>
      </c>
      <c r="X169" s="273">
        <v>95.409755747386512</v>
      </c>
    </row>
    <row r="170" spans="1:24">
      <c r="A170" s="269" t="s">
        <v>237</v>
      </c>
      <c r="B170" s="270">
        <v>2205.5796033286956</v>
      </c>
      <c r="C170" s="271">
        <v>0.66811492376026804</v>
      </c>
      <c r="D170" s="271">
        <v>3.3098269269202523</v>
      </c>
      <c r="E170" s="271">
        <v>1.8076310397838917</v>
      </c>
      <c r="F170" s="271">
        <v>1.83103014612758</v>
      </c>
      <c r="G170" s="270">
        <v>123.55759929251199</v>
      </c>
      <c r="H170" s="271">
        <v>0.216136156854489</v>
      </c>
      <c r="I170" s="269">
        <v>1.3799951794420801E-3</v>
      </c>
      <c r="J170" s="271">
        <v>0.53100662187722003</v>
      </c>
      <c r="K170" s="272">
        <v>9.0002123671581603E-3</v>
      </c>
      <c r="L170" s="271">
        <v>5.6971730067792796</v>
      </c>
      <c r="M170" s="269">
        <v>4.7322498806485598E-2</v>
      </c>
      <c r="N170" s="271">
        <v>5.6377031647262204</v>
      </c>
      <c r="O170" s="273">
        <v>8.9819120369181107</v>
      </c>
      <c r="P170" s="273">
        <v>4.7212382311330001E-2</v>
      </c>
      <c r="Q170" s="273">
        <v>8.8898879046161863</v>
      </c>
      <c r="R170" s="273">
        <v>4.7173358909420003E-2</v>
      </c>
      <c r="S170" s="271">
        <v>9.0977832607521893</v>
      </c>
      <c r="T170" s="271">
        <v>0.51600132655214004</v>
      </c>
      <c r="U170" s="271">
        <v>64.470186808495995</v>
      </c>
      <c r="V170" s="271">
        <v>134.25119408137945</v>
      </c>
      <c r="W170" s="273">
        <v>0.15783956700030288</v>
      </c>
      <c r="X170" s="273">
        <v>86.210854435674406</v>
      </c>
    </row>
    <row r="171" spans="1:24">
      <c r="A171" s="269" t="s">
        <v>233</v>
      </c>
      <c r="B171" s="270">
        <v>430.62547689151955</v>
      </c>
      <c r="C171" s="271">
        <v>0.68272046538798103</v>
      </c>
      <c r="D171" s="271">
        <v>0.65145617074292705</v>
      </c>
      <c r="E171" s="271">
        <v>0.67065732408431011</v>
      </c>
      <c r="F171" s="271">
        <v>0.97136965086066895</v>
      </c>
      <c r="G171" s="270">
        <v>74.817546993336506</v>
      </c>
      <c r="H171" s="271">
        <v>0.22083941705847701</v>
      </c>
      <c r="I171" s="269">
        <v>1.3873456423735601E-3</v>
      </c>
      <c r="J171" s="271">
        <v>0.58769066675797998</v>
      </c>
      <c r="K171" s="272">
        <v>8.8086260377878093E-3</v>
      </c>
      <c r="L171" s="271">
        <v>8.8162808683205398</v>
      </c>
      <c r="M171" s="269">
        <v>4.6069763161812903E-2</v>
      </c>
      <c r="N171" s="271">
        <v>8.5263157764762205</v>
      </c>
      <c r="O171" s="273">
        <v>9.0288578997708697</v>
      </c>
      <c r="P171" s="273">
        <v>5.2111483746059999E-2</v>
      </c>
      <c r="Q171" s="273">
        <v>8.937206559680078</v>
      </c>
      <c r="R171" s="273">
        <v>5.2486737022620002E-2</v>
      </c>
      <c r="S171" s="271">
        <v>8.9049666678615704</v>
      </c>
      <c r="T171" s="271">
        <v>0.78165428657126002</v>
      </c>
      <c r="U171" s="271">
        <v>0.195385064166716</v>
      </c>
      <c r="V171" s="271">
        <v>205.51533778712039</v>
      </c>
      <c r="W171" s="273">
        <v>0.51851241064126341</v>
      </c>
      <c r="X171" s="273">
        <v>-4474.1503311912502</v>
      </c>
    </row>
    <row r="172" spans="1:24">
      <c r="A172" s="269" t="s">
        <v>230</v>
      </c>
      <c r="B172" s="270">
        <v>1998.5929994457763</v>
      </c>
      <c r="C172" s="271">
        <v>0.48377442756929201</v>
      </c>
      <c r="D172" s="271">
        <v>2.8788774142142297</v>
      </c>
      <c r="E172" s="271">
        <v>1.910321990035488</v>
      </c>
      <c r="F172" s="271">
        <v>1.5070116081115501</v>
      </c>
      <c r="G172" s="270">
        <v>111.288711158956</v>
      </c>
      <c r="H172" s="271">
        <v>0.156569775038542</v>
      </c>
      <c r="I172" s="269">
        <v>1.3909081783083899E-3</v>
      </c>
      <c r="J172" s="271">
        <v>0.22132018760413</v>
      </c>
      <c r="K172" s="272">
        <v>9.0384121174628407E-3</v>
      </c>
      <c r="L172" s="271">
        <v>2.2560100397114198</v>
      </c>
      <c r="M172" s="269">
        <v>4.7150484542537299E-2</v>
      </c>
      <c r="N172" s="271">
        <v>2.14396467393146</v>
      </c>
      <c r="O172" s="273">
        <v>9.0568599809521206</v>
      </c>
      <c r="P172" s="273">
        <v>1.981223406029E-2</v>
      </c>
      <c r="Q172" s="273">
        <v>8.9601402840010618</v>
      </c>
      <c r="R172" s="273">
        <v>1.981682398012E-2</v>
      </c>
      <c r="S172" s="271">
        <v>9.1362239314430802</v>
      </c>
      <c r="T172" s="271">
        <v>0.20518961618529999</v>
      </c>
      <c r="U172" s="271">
        <v>55.791582208073699</v>
      </c>
      <c r="V172" s="271">
        <v>51.142715262544719</v>
      </c>
      <c r="W172" s="273">
        <v>0.54168989475726026</v>
      </c>
      <c r="X172" s="273">
        <v>83.939978166268205</v>
      </c>
    </row>
    <row r="173" spans="1:24">
      <c r="A173" s="269" t="s">
        <v>235</v>
      </c>
      <c r="B173" s="270">
        <v>242.48272044840718</v>
      </c>
      <c r="C173" s="271">
        <v>0.66667750410756499</v>
      </c>
      <c r="D173" s="271">
        <v>0.36847394345002021</v>
      </c>
      <c r="E173" s="271">
        <v>0.40618637614376757</v>
      </c>
      <c r="F173" s="271">
        <v>0.90715485572957999</v>
      </c>
      <c r="G173" s="270">
        <v>70.998560805838494</v>
      </c>
      <c r="H173" s="271">
        <v>0.21563298944457901</v>
      </c>
      <c r="I173" s="269">
        <v>1.4036646408008E-3</v>
      </c>
      <c r="J173" s="271">
        <v>0.81947826849117</v>
      </c>
      <c r="K173" s="272">
        <v>8.1649675618468594E-3</v>
      </c>
      <c r="L173" s="271">
        <v>11.077234970193521</v>
      </c>
      <c r="M173" s="269">
        <v>4.2206912595807597E-2</v>
      </c>
      <c r="N173" s="271">
        <v>10.899497923577741</v>
      </c>
      <c r="O173" s="273">
        <v>9.1343175602553792</v>
      </c>
      <c r="P173" s="273">
        <v>7.3737627125639998E-2</v>
      </c>
      <c r="Q173" s="273">
        <v>9.0422589813869862</v>
      </c>
      <c r="R173" s="273">
        <v>7.4047402771209997E-2</v>
      </c>
      <c r="S173" s="271">
        <v>8.2569066904625004</v>
      </c>
      <c r="T173" s="271">
        <v>0.91092818613605997</v>
      </c>
      <c r="U173" s="271">
        <v>-215.29505580969399</v>
      </c>
      <c r="V173" s="271">
        <v>273.92297915339987</v>
      </c>
      <c r="W173" s="273">
        <v>0.25208207558957707</v>
      </c>
      <c r="X173" s="273">
        <v>104.19993805588351</v>
      </c>
    </row>
    <row r="174" spans="1:24">
      <c r="A174" s="269" t="s">
        <v>238</v>
      </c>
      <c r="B174" s="270">
        <v>465.63544875043135</v>
      </c>
      <c r="C174" s="271">
        <v>0.606227923834191</v>
      </c>
      <c r="D174" s="271">
        <v>0.70153496667339788</v>
      </c>
      <c r="E174" s="271">
        <v>0.59123946884024559</v>
      </c>
      <c r="F174" s="271">
        <v>1.1865496193099301</v>
      </c>
      <c r="G174" s="270">
        <v>88.482018219865196</v>
      </c>
      <c r="H174" s="271">
        <v>0.196108498638951</v>
      </c>
      <c r="I174" s="269">
        <v>1.4073362753599999E-3</v>
      </c>
      <c r="J174" s="271">
        <v>0.52791473140075995</v>
      </c>
      <c r="K174" s="272">
        <v>9.2863706062921696E-3</v>
      </c>
      <c r="L174" s="271">
        <v>6.1000545547487404</v>
      </c>
      <c r="M174" s="269">
        <v>4.7878508271607903E-2</v>
      </c>
      <c r="N174" s="271">
        <v>5.8792333170870403</v>
      </c>
      <c r="O174" s="273">
        <v>9.1594929698411498</v>
      </c>
      <c r="P174" s="273">
        <v>4.757353776144E-2</v>
      </c>
      <c r="Q174" s="273">
        <v>9.0658946385539956</v>
      </c>
      <c r="R174" s="273">
        <v>4.7826555083660002E-2</v>
      </c>
      <c r="S174" s="271">
        <v>9.3857108830875706</v>
      </c>
      <c r="T174" s="271">
        <v>0.56989550693819002</v>
      </c>
      <c r="U174" s="271">
        <v>92.213313074714506</v>
      </c>
      <c r="V174" s="271">
        <v>139.27755785157527</v>
      </c>
      <c r="W174" s="273">
        <v>0.45382699378097952</v>
      </c>
      <c r="X174" s="273">
        <v>90.168562069547932</v>
      </c>
    </row>
    <row r="175" spans="1:24">
      <c r="A175" s="269" t="s">
        <v>240</v>
      </c>
      <c r="B175" s="270">
        <v>2518.1125045846738</v>
      </c>
      <c r="C175" s="271">
        <v>0.74862187323605101</v>
      </c>
      <c r="D175" s="271">
        <v>4.0085168318602733</v>
      </c>
      <c r="E175" s="271">
        <v>0.52772878137928092</v>
      </c>
      <c r="F175" s="271">
        <v>7.5957896807969201</v>
      </c>
      <c r="G175" s="270">
        <v>450.98278362348498</v>
      </c>
      <c r="H175" s="271">
        <v>0.242027693553926</v>
      </c>
      <c r="I175" s="269">
        <v>1.43480946208859E-3</v>
      </c>
      <c r="J175" s="271">
        <v>0.16201384260348001</v>
      </c>
      <c r="K175" s="272">
        <v>9.2587730135809104E-3</v>
      </c>
      <c r="L175" s="271">
        <v>1.2565351994820999</v>
      </c>
      <c r="M175" s="269">
        <v>4.6822186048429401E-2</v>
      </c>
      <c r="N175" s="271">
        <v>1.1268382302542801</v>
      </c>
      <c r="O175" s="273">
        <v>9.3327149133938594</v>
      </c>
      <c r="P175" s="273">
        <v>1.5381497554579999E-2</v>
      </c>
      <c r="Q175" s="273">
        <v>9.2427468592275037</v>
      </c>
      <c r="R175" s="273">
        <v>1.4963799378869999E-2</v>
      </c>
      <c r="S175" s="271">
        <v>9.3579462051064901</v>
      </c>
      <c r="T175" s="271">
        <v>0.11704570280767</v>
      </c>
      <c r="U175" s="271">
        <v>39.0999946538942</v>
      </c>
      <c r="V175" s="271">
        <v>26.972576869083859</v>
      </c>
      <c r="W175" s="273">
        <v>0.82110734597689461</v>
      </c>
      <c r="X175" s="273">
        <v>76.361257997494505</v>
      </c>
    </row>
    <row r="176" spans="1:24">
      <c r="A176" s="269" t="s">
        <v>243</v>
      </c>
      <c r="B176" s="270">
        <v>1265.7502369885358</v>
      </c>
      <c r="C176" s="271">
        <v>0.544051235618217</v>
      </c>
      <c r="D176" s="271">
        <v>1.9175897616356694</v>
      </c>
      <c r="E176" s="271">
        <v>1.3458048792365858</v>
      </c>
      <c r="F176" s="271">
        <v>1.4248646228147399</v>
      </c>
      <c r="G176" s="270">
        <v>104.64208026886401</v>
      </c>
      <c r="H176" s="271">
        <v>0.17598336366607001</v>
      </c>
      <c r="I176" s="269">
        <v>1.4389165936705499E-3</v>
      </c>
      <c r="J176" s="271">
        <v>0.23488004438505999</v>
      </c>
      <c r="K176" s="272">
        <v>9.4430371086643705E-3</v>
      </c>
      <c r="L176" s="271">
        <v>2.2414037870279602</v>
      </c>
      <c r="M176" s="269">
        <v>4.7617715577181703E-2</v>
      </c>
      <c r="N176" s="271">
        <v>2.15222038371334</v>
      </c>
      <c r="O176" s="273">
        <v>9.3643645635997501</v>
      </c>
      <c r="P176" s="273">
        <v>2.1794453749910001E-2</v>
      </c>
      <c r="Q176" s="273">
        <v>9.2691851423137948</v>
      </c>
      <c r="R176" s="273">
        <v>2.1755821272379999E-2</v>
      </c>
      <c r="S176" s="271">
        <v>9.5433115117138492</v>
      </c>
      <c r="T176" s="271">
        <v>0.21290207379778001</v>
      </c>
      <c r="U176" s="271">
        <v>79.258846572516006</v>
      </c>
      <c r="V176" s="271">
        <v>51.114144637085388</v>
      </c>
      <c r="W176" s="273">
        <v>0.42354487180788264</v>
      </c>
      <c r="X176" s="273">
        <v>88.305172806377897</v>
      </c>
    </row>
    <row r="177" spans="1:25">
      <c r="A177" s="269" t="s">
        <v>234</v>
      </c>
      <c r="B177" s="270">
        <v>1346.8301079920971</v>
      </c>
      <c r="C177" s="271">
        <v>0.56200262800401102</v>
      </c>
      <c r="D177" s="271">
        <v>2.0633462143706858</v>
      </c>
      <c r="E177" s="271">
        <v>1.7485825789009344</v>
      </c>
      <c r="F177" s="271">
        <v>1.18001073513359</v>
      </c>
      <c r="G177" s="270">
        <v>89.6223753608962</v>
      </c>
      <c r="H177" s="271">
        <v>0.18176832439888699</v>
      </c>
      <c r="I177" s="269">
        <v>1.44857441650098E-3</v>
      </c>
      <c r="J177" s="271">
        <v>0.27690939904581002</v>
      </c>
      <c r="K177" s="272">
        <v>9.4396141097943392E-3</v>
      </c>
      <c r="L177" s="271">
        <v>2.6919510819807599</v>
      </c>
      <c r="M177" s="269">
        <v>4.7283096616075999E-2</v>
      </c>
      <c r="N177" s="271">
        <v>2.5757148396574601</v>
      </c>
      <c r="O177" s="273">
        <v>9.4260748827901608</v>
      </c>
      <c r="P177" s="273">
        <v>2.5809975716749999E-2</v>
      </c>
      <c r="Q177" s="273">
        <v>9.3313537127825086</v>
      </c>
      <c r="R177" s="273">
        <v>2.582070290776E-2</v>
      </c>
      <c r="S177" s="271">
        <v>9.5398683645434605</v>
      </c>
      <c r="T177" s="271">
        <v>0.25560595706129002</v>
      </c>
      <c r="U177" s="271">
        <v>62.4862711248133</v>
      </c>
      <c r="V177" s="271">
        <v>61.362432857058486</v>
      </c>
      <c r="W177" s="273">
        <v>0.46143060074129749</v>
      </c>
      <c r="X177" s="273">
        <v>85.066553748833002</v>
      </c>
    </row>
    <row r="178" spans="1:25">
      <c r="A178" s="269" t="s">
        <v>239</v>
      </c>
      <c r="B178" s="270">
        <v>1035.7806073767199</v>
      </c>
      <c r="C178" s="271">
        <v>0.69858182668941604</v>
      </c>
      <c r="D178" s="271">
        <v>1.6572061774352154</v>
      </c>
      <c r="E178" s="271">
        <v>0.82619519934426344</v>
      </c>
      <c r="F178" s="271">
        <v>2.0058288631433698</v>
      </c>
      <c r="G178" s="270">
        <v>134.584516284546</v>
      </c>
      <c r="H178" s="271">
        <v>0.22584084405347099</v>
      </c>
      <c r="I178" s="269">
        <v>1.4598822199372401E-3</v>
      </c>
      <c r="J178" s="271">
        <v>0.19582679206513001</v>
      </c>
      <c r="K178" s="272">
        <v>9.5429048854385693E-3</v>
      </c>
      <c r="L178" s="271">
        <v>2.9901388083918001</v>
      </c>
      <c r="M178" s="269">
        <v>4.7430232892963303E-2</v>
      </c>
      <c r="N178" s="271">
        <v>2.9477231962622001</v>
      </c>
      <c r="O178" s="273">
        <v>9.4953832642694902</v>
      </c>
      <c r="P178" s="273">
        <v>1.8648701990110001E-2</v>
      </c>
      <c r="Q178" s="273">
        <v>9.4041426454961101</v>
      </c>
      <c r="R178" s="273">
        <v>1.8402404724109998E-2</v>
      </c>
      <c r="S178" s="271">
        <v>9.6437619864561395</v>
      </c>
      <c r="T178" s="271">
        <v>0.28699681342474997</v>
      </c>
      <c r="U178" s="271">
        <v>69.882462178156501</v>
      </c>
      <c r="V178" s="271">
        <v>70.12628788248351</v>
      </c>
      <c r="W178" s="273">
        <v>0.24691093391420701</v>
      </c>
      <c r="X178" s="273">
        <v>86.542914556271</v>
      </c>
    </row>
    <row r="179" spans="1:25">
      <c r="A179" s="269" t="s">
        <v>231</v>
      </c>
      <c r="B179" s="270">
        <v>1354.5117011958152</v>
      </c>
      <c r="C179" s="271">
        <v>0.475585192987934</v>
      </c>
      <c r="D179" s="271">
        <v>2.0455911552012256</v>
      </c>
      <c r="E179" s="271">
        <v>0.82079841478880933</v>
      </c>
      <c r="F179" s="271">
        <v>2.4921967663979401</v>
      </c>
      <c r="G179" s="270">
        <v>171.495905394125</v>
      </c>
      <c r="H179" s="271">
        <v>0.153839554297653</v>
      </c>
      <c r="I179" s="269">
        <v>1.4615595236239999E-3</v>
      </c>
      <c r="J179" s="271">
        <v>0.22352872498413001</v>
      </c>
      <c r="K179" s="272">
        <v>9.5050318241814199E-3</v>
      </c>
      <c r="L179" s="271">
        <v>2.5855566312962601</v>
      </c>
      <c r="M179" s="269">
        <v>4.7187780362968203E-2</v>
      </c>
      <c r="N179" s="271">
        <v>2.4781920008275198</v>
      </c>
      <c r="O179" s="273">
        <v>9.5118609700935703</v>
      </c>
      <c r="P179" s="273">
        <v>2.1037540363540001E-2</v>
      </c>
      <c r="Q179" s="273">
        <v>9.4149394686252545</v>
      </c>
      <c r="R179" s="273">
        <v>2.1029733530249999E-2</v>
      </c>
      <c r="S179" s="271">
        <v>9.6056691171579107</v>
      </c>
      <c r="T179" s="271">
        <v>0.24718894990592999</v>
      </c>
      <c r="U179" s="271">
        <v>57.677149472253397</v>
      </c>
      <c r="V179" s="271">
        <v>59.092826413223342</v>
      </c>
      <c r="W179" s="273">
        <v>0.51266480736691999</v>
      </c>
      <c r="X179" s="273">
        <v>83.676482706284801</v>
      </c>
    </row>
    <row r="180" spans="1:25">
      <c r="A180" s="269" t="s">
        <v>244</v>
      </c>
      <c r="B180" s="270">
        <v>554.48578777445925</v>
      </c>
      <c r="C180" s="271">
        <v>0.65152082287157198</v>
      </c>
      <c r="D180" s="271">
        <v>0.88459789325364735</v>
      </c>
      <c r="E180" s="271">
        <v>0.73933915935133165</v>
      </c>
      <c r="F180" s="271">
        <v>1.19647104047588</v>
      </c>
      <c r="G180" s="270">
        <v>88.543970946477003</v>
      </c>
      <c r="H180" s="271">
        <v>0.21063133114083901</v>
      </c>
      <c r="I180" s="269">
        <v>1.47492627554898E-3</v>
      </c>
      <c r="J180" s="271">
        <v>0.39591458571667998</v>
      </c>
      <c r="K180" s="272">
        <v>9.3796474075866099E-3</v>
      </c>
      <c r="L180" s="271">
        <v>4.3151535474976201</v>
      </c>
      <c r="M180" s="269">
        <v>4.6143303316197502E-2</v>
      </c>
      <c r="N180" s="271">
        <v>4.1968620646691601</v>
      </c>
      <c r="O180" s="273">
        <v>9.5934189113743802</v>
      </c>
      <c r="P180" s="273">
        <v>3.755135244643E-2</v>
      </c>
      <c r="Q180" s="273">
        <v>9.5009807582918651</v>
      </c>
      <c r="R180" s="273">
        <v>3.7588062415940003E-2</v>
      </c>
      <c r="S180" s="271">
        <v>9.4795467950399406</v>
      </c>
      <c r="T180" s="271">
        <v>0.40715346408059999</v>
      </c>
      <c r="U180" s="271">
        <v>4.0384996889209299</v>
      </c>
      <c r="V180" s="271">
        <v>101.08816679610982</v>
      </c>
      <c r="W180" s="273">
        <v>0.34025348727153493</v>
      </c>
      <c r="X180" s="273">
        <v>-135.260158230456</v>
      </c>
    </row>
    <row r="181" spans="1:25">
      <c r="A181" s="269" t="s">
        <v>245</v>
      </c>
      <c r="B181" s="270">
        <v>742.85766992063577</v>
      </c>
      <c r="C181" s="271">
        <v>0.725517518044131</v>
      </c>
      <c r="D181" s="271">
        <v>1.2325783400656487</v>
      </c>
      <c r="E181" s="271">
        <v>1.6266102583207045</v>
      </c>
      <c r="F181" s="271">
        <v>0.75775886310845597</v>
      </c>
      <c r="G181" s="270">
        <v>62.280014332851898</v>
      </c>
      <c r="H181" s="271">
        <v>0.234462203714872</v>
      </c>
      <c r="I181" s="269">
        <v>1.50426185326104E-3</v>
      </c>
      <c r="J181" s="271">
        <v>0.43114425335452</v>
      </c>
      <c r="K181" s="272">
        <v>9.7360279375779905E-3</v>
      </c>
      <c r="L181" s="271">
        <v>3.8910750150037998</v>
      </c>
      <c r="M181" s="269">
        <v>4.6962461313840499E-2</v>
      </c>
      <c r="N181" s="271">
        <v>3.70876087075382</v>
      </c>
      <c r="O181" s="273">
        <v>9.78035915956435</v>
      </c>
      <c r="P181" s="273">
        <v>4.164775872182E-2</v>
      </c>
      <c r="Q181" s="273">
        <v>9.6898087654302074</v>
      </c>
      <c r="R181" s="273">
        <v>4.1745671174729999E-2</v>
      </c>
      <c r="S181" s="271">
        <v>9.8379836680138695</v>
      </c>
      <c r="T181" s="271">
        <v>0.38095482043741002</v>
      </c>
      <c r="U181" s="271">
        <v>46.252668030089602</v>
      </c>
      <c r="V181" s="271">
        <v>88.621988627115201</v>
      </c>
      <c r="W181" s="273">
        <v>0.46804422562801723</v>
      </c>
      <c r="X181" s="273">
        <v>79.050270658707703</v>
      </c>
    </row>
    <row r="183" spans="1:25" s="391" customFormat="1" ht="21.75" customHeight="1">
      <c r="A183" s="392" t="s">
        <v>320</v>
      </c>
      <c r="B183" s="386"/>
      <c r="C183" s="387"/>
      <c r="D183" s="387"/>
      <c r="E183" s="387"/>
      <c r="F183" s="387"/>
      <c r="G183" s="386"/>
      <c r="H183" s="387"/>
      <c r="I183" s="385"/>
      <c r="J183" s="387"/>
      <c r="K183" s="388"/>
      <c r="L183" s="387"/>
      <c r="M183" s="385"/>
      <c r="N183" s="387"/>
      <c r="O183" s="389"/>
      <c r="P183" s="389"/>
      <c r="Q183" s="389"/>
      <c r="R183" s="389"/>
      <c r="S183" s="387"/>
      <c r="T183" s="387"/>
      <c r="U183" s="387"/>
      <c r="V183" s="387"/>
      <c r="W183" s="389"/>
      <c r="X183" s="389"/>
      <c r="Y183" s="390"/>
    </row>
    <row r="184" spans="1:25">
      <c r="B184" s="419" t="s">
        <v>197</v>
      </c>
      <c r="C184" s="419"/>
      <c r="D184" s="266" t="s">
        <v>196</v>
      </c>
      <c r="E184" s="266" t="s">
        <v>196</v>
      </c>
      <c r="F184" s="266" t="s">
        <v>196</v>
      </c>
      <c r="G184" s="420" t="s">
        <v>198</v>
      </c>
      <c r="H184" s="420"/>
      <c r="I184" s="212" t="s">
        <v>196</v>
      </c>
      <c r="J184" s="266" t="s">
        <v>196</v>
      </c>
      <c r="K184" s="267" t="s">
        <v>196</v>
      </c>
      <c r="L184" s="266" t="s">
        <v>196</v>
      </c>
      <c r="M184" s="212" t="s">
        <v>196</v>
      </c>
      <c r="N184" s="266" t="s">
        <v>196</v>
      </c>
      <c r="O184" s="421" t="s">
        <v>199</v>
      </c>
      <c r="P184" s="421"/>
      <c r="Q184" s="268" t="s">
        <v>196</v>
      </c>
      <c r="R184" s="268" t="s">
        <v>196</v>
      </c>
      <c r="S184" s="266" t="s">
        <v>196</v>
      </c>
      <c r="T184" s="266" t="s">
        <v>196</v>
      </c>
      <c r="U184" s="266" t="s">
        <v>196</v>
      </c>
      <c r="V184" s="266" t="s">
        <v>196</v>
      </c>
      <c r="W184" s="268" t="s">
        <v>196</v>
      </c>
      <c r="X184" s="268" t="s">
        <v>196</v>
      </c>
    </row>
    <row r="185" spans="1:25">
      <c r="A185" s="215" t="s">
        <v>196</v>
      </c>
      <c r="B185" s="260" t="s">
        <v>196</v>
      </c>
      <c r="C185" s="261" t="s">
        <v>196</v>
      </c>
      <c r="D185" s="261" t="s">
        <v>196</v>
      </c>
      <c r="E185" s="261" t="s">
        <v>196</v>
      </c>
      <c r="F185" s="261" t="s">
        <v>196</v>
      </c>
      <c r="G185" s="260" t="s">
        <v>196</v>
      </c>
      <c r="H185" s="261" t="s">
        <v>196</v>
      </c>
      <c r="I185" s="215" t="s">
        <v>196</v>
      </c>
      <c r="J185" s="261" t="s">
        <v>196</v>
      </c>
      <c r="K185" s="262" t="s">
        <v>196</v>
      </c>
      <c r="L185" s="261" t="s">
        <v>196</v>
      </c>
      <c r="M185" s="215" t="s">
        <v>196</v>
      </c>
      <c r="N185" s="261" t="s">
        <v>196</v>
      </c>
      <c r="O185" s="263" t="s">
        <v>200</v>
      </c>
      <c r="P185" s="263" t="s">
        <v>196</v>
      </c>
      <c r="Q185" s="263" t="s">
        <v>196</v>
      </c>
      <c r="R185" s="263" t="s">
        <v>196</v>
      </c>
      <c r="S185" s="261" t="s">
        <v>196</v>
      </c>
      <c r="T185" s="261" t="s">
        <v>196</v>
      </c>
      <c r="U185" s="261" t="s">
        <v>196</v>
      </c>
      <c r="V185" s="261" t="s">
        <v>196</v>
      </c>
      <c r="W185" s="263" t="s">
        <v>196</v>
      </c>
      <c r="X185" s="263" t="s">
        <v>196</v>
      </c>
    </row>
    <row r="186" spans="1:25">
      <c r="A186" s="215" t="s">
        <v>196</v>
      </c>
      <c r="B186" s="260" t="s">
        <v>201</v>
      </c>
      <c r="C186" s="261" t="s">
        <v>202</v>
      </c>
      <c r="D186" s="261" t="s">
        <v>203</v>
      </c>
      <c r="E186" s="261" t="s">
        <v>204</v>
      </c>
      <c r="F186" s="261" t="s">
        <v>205</v>
      </c>
      <c r="G186" s="260" t="s">
        <v>200</v>
      </c>
      <c r="H186" s="261" t="s">
        <v>206</v>
      </c>
      <c r="I186" s="215" t="s">
        <v>200</v>
      </c>
      <c r="J186" s="261" t="s">
        <v>196</v>
      </c>
      <c r="K186" s="262" t="s">
        <v>207</v>
      </c>
      <c r="L186" s="261" t="s">
        <v>196</v>
      </c>
      <c r="M186" s="215" t="s">
        <v>207</v>
      </c>
      <c r="N186" s="261" t="s">
        <v>196</v>
      </c>
      <c r="O186" s="263" t="s">
        <v>208</v>
      </c>
      <c r="P186" s="263" t="s">
        <v>209</v>
      </c>
      <c r="Q186" s="263" t="s">
        <v>200</v>
      </c>
      <c r="R186" s="263" t="s">
        <v>209</v>
      </c>
      <c r="S186" s="261" t="s">
        <v>207</v>
      </c>
      <c r="T186" s="261" t="s">
        <v>209</v>
      </c>
      <c r="U186" s="261" t="s">
        <v>207</v>
      </c>
      <c r="V186" s="261" t="s">
        <v>209</v>
      </c>
      <c r="W186" s="263" t="s">
        <v>210</v>
      </c>
      <c r="X186" s="263" t="s">
        <v>196</v>
      </c>
    </row>
    <row r="187" spans="1:25">
      <c r="A187" s="212" t="s">
        <v>211</v>
      </c>
      <c r="B187" s="265" t="s">
        <v>212</v>
      </c>
      <c r="C187" s="266" t="s">
        <v>213</v>
      </c>
      <c r="D187" s="266" t="s">
        <v>214</v>
      </c>
      <c r="E187" s="266" t="s">
        <v>215</v>
      </c>
      <c r="F187" s="266" t="s">
        <v>216</v>
      </c>
      <c r="G187" s="265" t="s">
        <v>217</v>
      </c>
      <c r="H187" s="266" t="s">
        <v>218</v>
      </c>
      <c r="I187" s="212" t="s">
        <v>219</v>
      </c>
      <c r="J187" s="266" t="s">
        <v>220</v>
      </c>
      <c r="K187" s="267" t="s">
        <v>221</v>
      </c>
      <c r="L187" s="266" t="s">
        <v>220</v>
      </c>
      <c r="M187" s="212" t="s">
        <v>218</v>
      </c>
      <c r="N187" s="266" t="s">
        <v>220</v>
      </c>
      <c r="O187" s="268" t="s">
        <v>222</v>
      </c>
      <c r="P187" s="268" t="s">
        <v>223</v>
      </c>
      <c r="Q187" s="268" t="s">
        <v>224</v>
      </c>
      <c r="R187" s="268" t="s">
        <v>223</v>
      </c>
      <c r="S187" s="266" t="s">
        <v>225</v>
      </c>
      <c r="T187" s="266" t="s">
        <v>223</v>
      </c>
      <c r="U187" s="266" t="s">
        <v>226</v>
      </c>
      <c r="V187" s="266" t="s">
        <v>223</v>
      </c>
      <c r="W187" s="268" t="s">
        <v>227</v>
      </c>
      <c r="X187" s="268" t="s">
        <v>228</v>
      </c>
    </row>
    <row r="188" spans="1:25">
      <c r="A188" s="215" t="s">
        <v>229</v>
      </c>
    </row>
    <row r="189" spans="1:25">
      <c r="A189" s="269" t="s">
        <v>230</v>
      </c>
      <c r="B189" s="270">
        <v>1998.5929994457763</v>
      </c>
      <c r="C189" s="271">
        <v>0.48930833883986502</v>
      </c>
      <c r="D189" s="271">
        <v>2.8852192643925703</v>
      </c>
      <c r="E189" s="271">
        <v>1.9060843612731047</v>
      </c>
      <c r="F189" s="271">
        <v>1.51368917505072</v>
      </c>
      <c r="G189" s="270">
        <v>111.288711158956</v>
      </c>
      <c r="H189" s="271">
        <v>0.15835728499961599</v>
      </c>
      <c r="I189" s="269">
        <v>1.3917211119207199E-3</v>
      </c>
      <c r="J189" s="271">
        <v>0.25102672001083998</v>
      </c>
      <c r="K189" s="272">
        <v>9.0713609976916104E-3</v>
      </c>
      <c r="L189" s="271">
        <v>2.6213704773432198</v>
      </c>
      <c r="M189" s="269">
        <v>4.7294726245183397E-2</v>
      </c>
      <c r="N189" s="271">
        <v>2.5145414068441401</v>
      </c>
      <c r="O189" s="273">
        <v>9.06195213710315</v>
      </c>
      <c r="P189" s="273">
        <v>2.2462254208929999E-2</v>
      </c>
      <c r="Q189" s="273">
        <v>8.9653735097051364</v>
      </c>
      <c r="R189" s="273">
        <v>2.2489840520200002E-2</v>
      </c>
      <c r="S189" s="271">
        <v>9.1693794466254008</v>
      </c>
      <c r="T189" s="271">
        <v>0.23928136885425999</v>
      </c>
      <c r="U189" s="271">
        <v>63.072076273831897</v>
      </c>
      <c r="V189" s="271">
        <v>59.898715743688022</v>
      </c>
      <c r="W189" s="273">
        <v>0.46398196447574069</v>
      </c>
      <c r="X189" s="273">
        <v>85.785510737300996</v>
      </c>
    </row>
    <row r="190" spans="1:25">
      <c r="A190" s="269" t="s">
        <v>231</v>
      </c>
      <c r="B190" s="270">
        <v>1354.5117011958152</v>
      </c>
      <c r="C190" s="271">
        <v>0.48336406155093697</v>
      </c>
      <c r="D190" s="271">
        <v>2.0519330053795666</v>
      </c>
      <c r="E190" s="271">
        <v>0.81656078602642601</v>
      </c>
      <c r="F190" s="271">
        <v>2.5128968234743998</v>
      </c>
      <c r="G190" s="270">
        <v>171.495905394125</v>
      </c>
      <c r="H190" s="271">
        <v>0.15635119087761601</v>
      </c>
      <c r="I190" s="269">
        <v>1.46275901376143E-3</v>
      </c>
      <c r="J190" s="271">
        <v>0.29017757315411002</v>
      </c>
      <c r="K190" s="272">
        <v>9.5536481641559298E-3</v>
      </c>
      <c r="L190" s="271">
        <v>3.2040033099723799</v>
      </c>
      <c r="M190" s="269">
        <v>4.7390243646323701E-2</v>
      </c>
      <c r="N190" s="271">
        <v>3.0976627905862402</v>
      </c>
      <c r="O190" s="273">
        <v>9.5193838015314594</v>
      </c>
      <c r="P190" s="273">
        <v>2.727158230171E-2</v>
      </c>
      <c r="Q190" s="273">
        <v>9.4226605893502544</v>
      </c>
      <c r="R190" s="273">
        <v>2.732247446319E-2</v>
      </c>
      <c r="S190" s="271">
        <v>9.6545673569369708</v>
      </c>
      <c r="T190" s="271">
        <v>0.30786669367762998</v>
      </c>
      <c r="U190" s="271">
        <v>67.875585225488805</v>
      </c>
      <c r="V190" s="271">
        <v>73.720655720777387</v>
      </c>
      <c r="W190" s="273">
        <v>0.4051059376255472</v>
      </c>
      <c r="X190" s="273">
        <v>86.117746818613298</v>
      </c>
    </row>
    <row r="191" spans="1:25">
      <c r="A191" s="269" t="s">
        <v>232</v>
      </c>
      <c r="B191" s="270">
        <v>193.88437452537553</v>
      </c>
      <c r="C191" s="271">
        <v>0.59405606582986004</v>
      </c>
      <c r="D191" s="271">
        <v>0.28541881256161489</v>
      </c>
      <c r="E191" s="271">
        <v>0.56502764134527816</v>
      </c>
      <c r="F191" s="271">
        <v>0.50514132703677905</v>
      </c>
      <c r="G191" s="270">
        <v>47.8058924346536</v>
      </c>
      <c r="H191" s="271">
        <v>0.19222406809765799</v>
      </c>
      <c r="I191" s="269">
        <v>1.3762743444001E-3</v>
      </c>
      <c r="J191" s="271">
        <v>1.8143565679781199</v>
      </c>
      <c r="K191" s="272">
        <v>9.6211010396435696E-3</v>
      </c>
      <c r="L191" s="271">
        <v>18.70270126776736</v>
      </c>
      <c r="M191" s="269">
        <v>5.0723853863307397E-2</v>
      </c>
      <c r="N191" s="271">
        <v>18.247081352738139</v>
      </c>
      <c r="O191" s="273">
        <v>8.9598462211759102</v>
      </c>
      <c r="P191" s="273">
        <v>0.15979379111951</v>
      </c>
      <c r="Q191" s="273">
        <v>8.8659348713400536</v>
      </c>
      <c r="R191" s="273">
        <v>0.16074910492807001</v>
      </c>
      <c r="S191" s="271">
        <v>9.7224074551910498</v>
      </c>
      <c r="T191" s="271">
        <v>1.8096750744132</v>
      </c>
      <c r="U191" s="271">
        <v>227.269848626905</v>
      </c>
      <c r="V191" s="271">
        <v>421.64396486954701</v>
      </c>
      <c r="W191" s="273">
        <v>0.29655026858677386</v>
      </c>
      <c r="X191" s="273">
        <v>96.098939245612513</v>
      </c>
    </row>
    <row r="192" spans="1:25">
      <c r="A192" s="269" t="s">
        <v>233</v>
      </c>
      <c r="B192" s="270">
        <v>430.62547689151955</v>
      </c>
      <c r="C192" s="271">
        <v>0.70791047533541795</v>
      </c>
      <c r="D192" s="271">
        <v>0.65779802092126771</v>
      </c>
      <c r="E192" s="271">
        <v>0.6664196953219268</v>
      </c>
      <c r="F192" s="271">
        <v>0.98706269568384497</v>
      </c>
      <c r="G192" s="270">
        <v>74.817546993336506</v>
      </c>
      <c r="H192" s="271">
        <v>0.22896478411434201</v>
      </c>
      <c r="I192" s="269">
        <v>1.39111858084053E-3</v>
      </c>
      <c r="J192" s="271">
        <v>0.85364703717010004</v>
      </c>
      <c r="K192" s="272">
        <v>8.9615463941033098E-3</v>
      </c>
      <c r="L192" s="271">
        <v>10.7814080125255</v>
      </c>
      <c r="M192" s="269">
        <v>4.6742430101507602E-2</v>
      </c>
      <c r="N192" s="271">
        <v>10.48069433328574</v>
      </c>
      <c r="O192" s="273">
        <v>9.0525039534885501</v>
      </c>
      <c r="P192" s="273">
        <v>7.5989466651919996E-2</v>
      </c>
      <c r="Q192" s="273">
        <v>8.9614947417992816</v>
      </c>
      <c r="R192" s="273">
        <v>7.6446385995029995E-2</v>
      </c>
      <c r="S192" s="271">
        <v>9.0588719448048707</v>
      </c>
      <c r="T192" s="271">
        <v>0.9723301115231</v>
      </c>
      <c r="U192" s="271">
        <v>35.0193366878513</v>
      </c>
      <c r="V192" s="271">
        <v>250.962009734508</v>
      </c>
      <c r="W192" s="273">
        <v>0.38688856789701265</v>
      </c>
      <c r="X192" s="273">
        <v>74.409867263681903</v>
      </c>
    </row>
    <row r="193" spans="1:25">
      <c r="A193" s="269" t="s">
        <v>234</v>
      </c>
      <c r="B193" s="270">
        <v>1346.8301079920971</v>
      </c>
      <c r="C193" s="271">
        <v>0.56982766159285803</v>
      </c>
      <c r="D193" s="271">
        <v>2.0696880645490263</v>
      </c>
      <c r="E193" s="271">
        <v>1.7443449501385511</v>
      </c>
      <c r="F193" s="271">
        <v>1.1865130600370299</v>
      </c>
      <c r="G193" s="270">
        <v>89.6223753608962</v>
      </c>
      <c r="H193" s="271">
        <v>0.18429365918119101</v>
      </c>
      <c r="I193" s="269">
        <v>1.4497807478838201E-3</v>
      </c>
      <c r="J193" s="271">
        <v>0.32579565128341997</v>
      </c>
      <c r="K193" s="272">
        <v>9.4885077311753999E-3</v>
      </c>
      <c r="L193" s="271">
        <v>3.2931546550994</v>
      </c>
      <c r="M193" s="269">
        <v>4.74884580947878E-2</v>
      </c>
      <c r="N193" s="271">
        <v>3.1807597361778401</v>
      </c>
      <c r="O193" s="273">
        <v>9.4336406752417492</v>
      </c>
      <c r="P193" s="273">
        <v>3.0357169988170001E-2</v>
      </c>
      <c r="Q193" s="273">
        <v>9.3391189712786424</v>
      </c>
      <c r="R193" s="273">
        <v>3.0404414252670001E-2</v>
      </c>
      <c r="S193" s="271">
        <v>9.5890486736741494</v>
      </c>
      <c r="T193" s="271">
        <v>0.31429579757807002</v>
      </c>
      <c r="U193" s="271">
        <v>72.800147793760104</v>
      </c>
      <c r="V193" s="271">
        <v>75.628207054771053</v>
      </c>
      <c r="W193" s="273">
        <v>0.38807631115295838</v>
      </c>
      <c r="X193" s="273">
        <v>87.171565918058306</v>
      </c>
    </row>
    <row r="194" spans="1:25">
      <c r="A194" s="269" t="s">
        <v>235</v>
      </c>
      <c r="B194" s="270">
        <v>242.48272044840718</v>
      </c>
      <c r="C194" s="271">
        <v>0.68971043648128905</v>
      </c>
      <c r="D194" s="271">
        <v>0.37177117174514585</v>
      </c>
      <c r="E194" s="271">
        <v>0.40398316587126876</v>
      </c>
      <c r="F194" s="271">
        <v>0.92026401878243702</v>
      </c>
      <c r="G194" s="270">
        <v>70.998560805838494</v>
      </c>
      <c r="H194" s="271">
        <v>0.22306272452036199</v>
      </c>
      <c r="I194" s="269">
        <v>1.40714826811357E-3</v>
      </c>
      <c r="J194" s="271">
        <v>1.03428243707405</v>
      </c>
      <c r="K194" s="272">
        <v>8.3061618947524504E-3</v>
      </c>
      <c r="L194" s="271">
        <v>13.40944378556744</v>
      </c>
      <c r="M194" s="269">
        <v>4.2830486983536399E-2</v>
      </c>
      <c r="N194" s="271">
        <v>13.2573625980974</v>
      </c>
      <c r="O194" s="273">
        <v>9.1561558114223693</v>
      </c>
      <c r="P194" s="273">
        <v>9.3551111768120004E-2</v>
      </c>
      <c r="Q194" s="273">
        <v>9.0646843691165824</v>
      </c>
      <c r="R194" s="273">
        <v>9.3688552460319999E-2</v>
      </c>
      <c r="S194" s="271">
        <v>8.39910196515625</v>
      </c>
      <c r="T194" s="271">
        <v>1.12162749073179</v>
      </c>
      <c r="U194" s="271">
        <v>-178.56999773606</v>
      </c>
      <c r="V194" s="271">
        <v>330.77791289987533</v>
      </c>
      <c r="W194" s="273">
        <v>0.18473416423818478</v>
      </c>
      <c r="X194" s="273">
        <v>105.07626392117385</v>
      </c>
    </row>
    <row r="195" spans="1:25">
      <c r="A195" s="269" t="s">
        <v>236</v>
      </c>
      <c r="B195" s="270">
        <v>4987.5720066538306</v>
      </c>
      <c r="C195" s="271">
        <v>0.32601287857136102</v>
      </c>
      <c r="D195" s="271">
        <v>6.8038909609657798</v>
      </c>
      <c r="E195" s="271">
        <v>0.70033818969511563</v>
      </c>
      <c r="F195" s="271">
        <v>9.7151505673677097</v>
      </c>
      <c r="G195" s="270">
        <v>631.79401740226103</v>
      </c>
      <c r="H195" s="271">
        <v>0.10557169372745</v>
      </c>
      <c r="I195" s="269">
        <v>1.37588586375866E-3</v>
      </c>
      <c r="J195" s="271">
        <v>0.10881904409828</v>
      </c>
      <c r="K195" s="272">
        <v>8.9633304596428102E-3</v>
      </c>
      <c r="L195" s="271">
        <v>0.99615137468407</v>
      </c>
      <c r="M195" s="269">
        <v>4.72693337271963E-2</v>
      </c>
      <c r="N195" s="271">
        <v>0.97276111763843998</v>
      </c>
      <c r="O195" s="273">
        <v>8.9641746087833205</v>
      </c>
      <c r="P195" s="273">
        <v>9.7626841094600007E-3</v>
      </c>
      <c r="Q195" s="273">
        <v>8.863434005615165</v>
      </c>
      <c r="R195" s="273">
        <v>9.6384764763700007E-3</v>
      </c>
      <c r="S195" s="271">
        <v>9.0606673633910493</v>
      </c>
      <c r="T195" s="271">
        <v>8.9856453785139997E-2</v>
      </c>
      <c r="U195" s="271">
        <v>61.792740420097601</v>
      </c>
      <c r="V195" s="271">
        <v>23.188542704160021</v>
      </c>
      <c r="W195" s="273">
        <v>0.2622120258451201</v>
      </c>
      <c r="X195" s="273">
        <v>85.656188825164307</v>
      </c>
    </row>
    <row r="196" spans="1:25">
      <c r="A196" s="269" t="s">
        <v>237</v>
      </c>
      <c r="B196" s="270">
        <v>2205.5796033286956</v>
      </c>
      <c r="C196" s="271">
        <v>0.66811492376026804</v>
      </c>
      <c r="D196" s="271">
        <v>3.3098269269202523</v>
      </c>
      <c r="E196" s="271">
        <v>1.8076310397838917</v>
      </c>
      <c r="F196" s="271">
        <v>1.83103014612758</v>
      </c>
      <c r="G196" s="270">
        <v>123.55759929251199</v>
      </c>
      <c r="H196" s="271">
        <v>0.216136156854489</v>
      </c>
      <c r="I196" s="269">
        <v>1.3799951794420801E-3</v>
      </c>
      <c r="J196" s="271">
        <v>0.53100662187722003</v>
      </c>
      <c r="K196" s="272">
        <v>9.0002123671581603E-3</v>
      </c>
      <c r="L196" s="271">
        <v>5.6971730067792796</v>
      </c>
      <c r="M196" s="269">
        <v>4.7322498806485598E-2</v>
      </c>
      <c r="N196" s="271">
        <v>5.6377031647262204</v>
      </c>
      <c r="O196" s="273">
        <v>8.9819120369181107</v>
      </c>
      <c r="P196" s="273">
        <v>4.7212382311330001E-2</v>
      </c>
      <c r="Q196" s="273">
        <v>8.8898879046161863</v>
      </c>
      <c r="R196" s="273">
        <v>4.7173358909420003E-2</v>
      </c>
      <c r="S196" s="271">
        <v>9.0977832607521893</v>
      </c>
      <c r="T196" s="271">
        <v>0.51600132655214004</v>
      </c>
      <c r="U196" s="271">
        <v>64.470186808495995</v>
      </c>
      <c r="V196" s="271">
        <v>134.25119408137945</v>
      </c>
      <c r="W196" s="273">
        <v>0.15783956700030288</v>
      </c>
      <c r="X196" s="273">
        <v>86.210854435674406</v>
      </c>
    </row>
    <row r="197" spans="1:25">
      <c r="A197" s="269" t="s">
        <v>238</v>
      </c>
      <c r="B197" s="270">
        <v>465.63544875043135</v>
      </c>
      <c r="C197" s="271">
        <v>0.62937893238009601</v>
      </c>
      <c r="D197" s="271">
        <v>0.70787681685173853</v>
      </c>
      <c r="E197" s="271">
        <v>0.58700184007786227</v>
      </c>
      <c r="F197" s="271">
        <v>1.2059192467911899</v>
      </c>
      <c r="G197" s="270">
        <v>88.482018219865196</v>
      </c>
      <c r="H197" s="271">
        <v>0.203579139564808</v>
      </c>
      <c r="I197" s="269">
        <v>1.4108255359628701E-3</v>
      </c>
      <c r="J197" s="271">
        <v>0.77575597961164999</v>
      </c>
      <c r="K197" s="272">
        <v>9.4277932611641305E-3</v>
      </c>
      <c r="L197" s="271">
        <v>8.2425221875057204</v>
      </c>
      <c r="M197" s="269">
        <v>4.84874360550996E-2</v>
      </c>
      <c r="N197" s="271">
        <v>8.0105519312158808</v>
      </c>
      <c r="O197" s="273">
        <v>9.1813643903122504</v>
      </c>
      <c r="P197" s="273">
        <v>7.0087930747910004E-2</v>
      </c>
      <c r="Q197" s="273">
        <v>9.08835620742164</v>
      </c>
      <c r="R197" s="273">
        <v>7.0453791079430006E-2</v>
      </c>
      <c r="S197" s="271">
        <v>9.5279778467902396</v>
      </c>
      <c r="T197" s="271">
        <v>0.78167249005025996</v>
      </c>
      <c r="U197" s="271">
        <v>122.068762397209</v>
      </c>
      <c r="V197" s="271">
        <v>188.71519389477237</v>
      </c>
      <c r="W197" s="273">
        <v>0.34179315827649814</v>
      </c>
      <c r="X197" s="273">
        <v>92.554724051474906</v>
      </c>
    </row>
    <row r="198" spans="1:25">
      <c r="A198" s="269" t="s">
        <v>239</v>
      </c>
      <c r="B198" s="270">
        <v>1035.7806073767199</v>
      </c>
      <c r="C198" s="271">
        <v>0.708538310435048</v>
      </c>
      <c r="D198" s="271">
        <v>1.6635480276135559</v>
      </c>
      <c r="E198" s="271">
        <v>0.82195757058188013</v>
      </c>
      <c r="F198" s="271">
        <v>2.0238855229910402</v>
      </c>
      <c r="G198" s="270">
        <v>134.584516284546</v>
      </c>
      <c r="H198" s="271">
        <v>0.229051023080419</v>
      </c>
      <c r="I198" s="269">
        <v>1.4614508179733999E-3</v>
      </c>
      <c r="J198" s="271">
        <v>0.31138088807603997</v>
      </c>
      <c r="K198" s="272">
        <v>9.6064814777166892E-3</v>
      </c>
      <c r="L198" s="271">
        <v>3.8718745969463599</v>
      </c>
      <c r="M198" s="269">
        <v>4.7694975084531403E-2</v>
      </c>
      <c r="N198" s="271">
        <v>3.8107297383025802</v>
      </c>
      <c r="O198" s="273">
        <v>9.5052265551824</v>
      </c>
      <c r="P198" s="273">
        <v>2.9368994585800001E-2</v>
      </c>
      <c r="Q198" s="273">
        <v>9.4142397296496831</v>
      </c>
      <c r="R198" s="273">
        <v>2.9292748739799999E-2</v>
      </c>
      <c r="S198" s="271">
        <v>9.7077043523259903</v>
      </c>
      <c r="T198" s="271">
        <v>0.37407907305922</v>
      </c>
      <c r="U198" s="271">
        <v>83.107246728701497</v>
      </c>
      <c r="V198" s="271">
        <v>90.43082288780812</v>
      </c>
      <c r="W198" s="273">
        <v>0.23459176084007283</v>
      </c>
      <c r="X198" s="273">
        <v>88.672179502731098</v>
      </c>
    </row>
    <row r="199" spans="1:25">
      <c r="A199" s="269" t="s">
        <v>240</v>
      </c>
      <c r="B199" s="270">
        <v>2518.1125045846738</v>
      </c>
      <c r="C199" s="271">
        <v>0.75276960266617599</v>
      </c>
      <c r="D199" s="271">
        <v>4.0148586820386143</v>
      </c>
      <c r="E199" s="271">
        <v>0.52349115261689771</v>
      </c>
      <c r="F199" s="271">
        <v>7.6693916639633803</v>
      </c>
      <c r="G199" s="270">
        <v>450.98278362348498</v>
      </c>
      <c r="H199" s="271">
        <v>0.24336478102421</v>
      </c>
      <c r="I199" s="269">
        <v>1.4354546768769101E-3</v>
      </c>
      <c r="J199" s="271">
        <v>0.19250642859608999</v>
      </c>
      <c r="K199" s="272">
        <v>9.2849241093897299E-3</v>
      </c>
      <c r="L199" s="271">
        <v>1.64126863658337</v>
      </c>
      <c r="M199" s="269">
        <v>4.6933328457043698E-2</v>
      </c>
      <c r="N199" s="271">
        <v>1.5313345106826299</v>
      </c>
      <c r="O199" s="273">
        <v>9.3367625466883997</v>
      </c>
      <c r="P199" s="273">
        <v>1.812077444221E-2</v>
      </c>
      <c r="Q199" s="273">
        <v>9.2469002203676691</v>
      </c>
      <c r="R199" s="273">
        <v>1.778811645703E-2</v>
      </c>
      <c r="S199" s="271">
        <v>9.3842556474511891</v>
      </c>
      <c r="T199" s="271">
        <v>0.15331129549969</v>
      </c>
      <c r="U199" s="271">
        <v>44.769727490806403</v>
      </c>
      <c r="V199" s="271">
        <v>36.608727050407623</v>
      </c>
      <c r="W199" s="273">
        <v>0.60892726345588666</v>
      </c>
      <c r="X199" s="273">
        <v>79.345641042227598</v>
      </c>
    </row>
    <row r="200" spans="1:25">
      <c r="A200" s="269" t="s">
        <v>241</v>
      </c>
      <c r="B200" s="270">
        <v>251.22634356473111</v>
      </c>
      <c r="C200" s="271">
        <v>0.72718499599219999</v>
      </c>
      <c r="D200" s="271">
        <v>0.38565479764346933</v>
      </c>
      <c r="E200" s="271">
        <v>0.60159689201999655</v>
      </c>
      <c r="F200" s="271">
        <v>0.64105184511267499</v>
      </c>
      <c r="G200" s="270">
        <v>54.572046661498298</v>
      </c>
      <c r="H200" s="271">
        <v>0.235194539600528</v>
      </c>
      <c r="I200" s="269">
        <v>1.38638500322624E-3</v>
      </c>
      <c r="J200" s="271">
        <v>1.4002885932861</v>
      </c>
      <c r="K200" s="272">
        <v>9.7698125189425201E-3</v>
      </c>
      <c r="L200" s="271">
        <v>15.30548260702064</v>
      </c>
      <c r="M200" s="269">
        <v>5.1132244752885102E-2</v>
      </c>
      <c r="N200" s="271">
        <v>14.961946404550419</v>
      </c>
      <c r="O200" s="273">
        <v>9.0215410277688797</v>
      </c>
      <c r="P200" s="273">
        <v>0.12431857201028999</v>
      </c>
      <c r="Q200" s="273">
        <v>8.9310224583725581</v>
      </c>
      <c r="R200" s="273">
        <v>0.12497349806341999</v>
      </c>
      <c r="S200" s="271">
        <v>9.8719566238676304</v>
      </c>
      <c r="T200" s="271">
        <v>1.5036293196417001</v>
      </c>
      <c r="U200" s="271">
        <v>245.76867075417201</v>
      </c>
      <c r="V200" s="271">
        <v>344.57529276577395</v>
      </c>
      <c r="W200" s="273">
        <v>0.28829934606745677</v>
      </c>
      <c r="X200" s="273">
        <v>96.366085868078059</v>
      </c>
    </row>
    <row r="201" spans="1:25">
      <c r="A201" s="269" t="s">
        <v>242</v>
      </c>
      <c r="B201" s="270">
        <v>484.59024421082955</v>
      </c>
      <c r="C201" s="271">
        <v>0.83022849932746901</v>
      </c>
      <c r="D201" s="271">
        <v>0.75976054116889247</v>
      </c>
      <c r="E201" s="271">
        <v>0.77312541197051254</v>
      </c>
      <c r="F201" s="271">
        <v>0.98271319168314997</v>
      </c>
      <c r="G201" s="270">
        <v>72.819903912984898</v>
      </c>
      <c r="H201" s="271">
        <v>0.26845817741669098</v>
      </c>
      <c r="I201" s="269">
        <v>1.3792070210115199E-3</v>
      </c>
      <c r="J201" s="271">
        <v>0.84896680693729998</v>
      </c>
      <c r="K201" s="272">
        <v>9.8634964237485495E-3</v>
      </c>
      <c r="L201" s="271">
        <v>9.8281254641999993</v>
      </c>
      <c r="M201" s="269">
        <v>5.1891223817591502E-2</v>
      </c>
      <c r="N201" s="271">
        <v>9.46119033881806</v>
      </c>
      <c r="O201" s="273">
        <v>8.9727079851719207</v>
      </c>
      <c r="P201" s="273">
        <v>7.4964717206849996E-2</v>
      </c>
      <c r="Q201" s="273">
        <v>8.8848141087460366</v>
      </c>
      <c r="R201" s="273">
        <v>7.5377166163690001E-2</v>
      </c>
      <c r="S201" s="271">
        <v>9.9661569412717803</v>
      </c>
      <c r="T201" s="271">
        <v>0.97469518388050003</v>
      </c>
      <c r="U201" s="271">
        <v>279.598467842356</v>
      </c>
      <c r="V201" s="271">
        <v>216.56763623890302</v>
      </c>
      <c r="W201" s="273">
        <v>0.46727316068077224</v>
      </c>
      <c r="X201" s="273">
        <v>96.822295137269677</v>
      </c>
    </row>
    <row r="202" spans="1:25">
      <c r="A202" s="269" t="s">
        <v>243</v>
      </c>
      <c r="B202" s="270">
        <v>1265.7502369885358</v>
      </c>
      <c r="C202" s="271">
        <v>0.55244744487526998</v>
      </c>
      <c r="D202" s="271">
        <v>1.92393161181401</v>
      </c>
      <c r="E202" s="271">
        <v>1.3415672504742024</v>
      </c>
      <c r="F202" s="271">
        <v>1.4340925593808</v>
      </c>
      <c r="G202" s="270">
        <v>104.64208026886401</v>
      </c>
      <c r="H202" s="271">
        <v>0.178693494405266</v>
      </c>
      <c r="I202" s="269">
        <v>1.4402001987445601E-3</v>
      </c>
      <c r="J202" s="271">
        <v>0.30307593010182998</v>
      </c>
      <c r="K202" s="272">
        <v>9.4950626974736208E-3</v>
      </c>
      <c r="L202" s="271">
        <v>3.0255899406737599</v>
      </c>
      <c r="M202" s="269">
        <v>4.7837387234865102E-2</v>
      </c>
      <c r="N202" s="271">
        <v>2.9364608914350798</v>
      </c>
      <c r="O202" s="273">
        <v>9.3724132914883604</v>
      </c>
      <c r="P202" s="273">
        <v>2.8073590460689999E-2</v>
      </c>
      <c r="Q202" s="273">
        <v>9.277447897548452</v>
      </c>
      <c r="R202" s="273">
        <v>2.8097488207360001E-2</v>
      </c>
      <c r="S202" s="271">
        <v>9.5956418939374402</v>
      </c>
      <c r="T202" s="271">
        <v>0.28895726360433999</v>
      </c>
      <c r="U202" s="271">
        <v>90.177460204721797</v>
      </c>
      <c r="V202" s="271">
        <v>69.593632765921058</v>
      </c>
      <c r="W202" s="273">
        <v>0.33926438758880628</v>
      </c>
      <c r="X202" s="273">
        <v>89.712010211324795</v>
      </c>
    </row>
    <row r="203" spans="1:25">
      <c r="A203" s="269" t="s">
        <v>244</v>
      </c>
      <c r="B203" s="270">
        <v>554.48578777445925</v>
      </c>
      <c r="C203" s="271">
        <v>0.67000313187714999</v>
      </c>
      <c r="D203" s="271">
        <v>0.89093974343198801</v>
      </c>
      <c r="E203" s="271">
        <v>0.73510153058894834</v>
      </c>
      <c r="F203" s="271">
        <v>1.2119954949871801</v>
      </c>
      <c r="G203" s="270">
        <v>88.543970946477003</v>
      </c>
      <c r="H203" s="271">
        <v>0.21659153998262601</v>
      </c>
      <c r="I203" s="269">
        <v>1.47785641995023E-3</v>
      </c>
      <c r="J203" s="271">
        <v>0.59972281760669</v>
      </c>
      <c r="K203" s="272">
        <v>9.4984086144862308E-3</v>
      </c>
      <c r="L203" s="271">
        <v>6.3419278212509598</v>
      </c>
      <c r="M203" s="269">
        <v>4.6634904026271101E-2</v>
      </c>
      <c r="N203" s="271">
        <v>6.2005572503898803</v>
      </c>
      <c r="O203" s="273">
        <v>9.6118088734464706</v>
      </c>
      <c r="P203" s="273">
        <v>5.68732791636E-2</v>
      </c>
      <c r="Q203" s="273">
        <v>9.5198418363832253</v>
      </c>
      <c r="R203" s="273">
        <v>5.7050528199799999E-2</v>
      </c>
      <c r="S203" s="271">
        <v>9.5990073208003697</v>
      </c>
      <c r="T203" s="271">
        <v>0.60589367058617005</v>
      </c>
      <c r="U203" s="271">
        <v>29.501808658949901</v>
      </c>
      <c r="V203" s="271">
        <v>148.62948465810109</v>
      </c>
      <c r="W203" s="273">
        <v>0.28024387816181218</v>
      </c>
      <c r="X203" s="273">
        <v>67.731328114707907</v>
      </c>
    </row>
    <row r="204" spans="1:25">
      <c r="A204" s="269" t="s">
        <v>245</v>
      </c>
      <c r="B204" s="270">
        <v>742.85766992063577</v>
      </c>
      <c r="C204" s="271">
        <v>0.73895191551772699</v>
      </c>
      <c r="D204" s="271">
        <v>1.2389201902439892</v>
      </c>
      <c r="E204" s="271">
        <v>1.6223726295583212</v>
      </c>
      <c r="F204" s="271">
        <v>0.76364712253637801</v>
      </c>
      <c r="G204" s="270">
        <v>62.280014332851898</v>
      </c>
      <c r="H204" s="271">
        <v>0.23879200055368899</v>
      </c>
      <c r="I204" s="269">
        <v>1.5064489793989401E-3</v>
      </c>
      <c r="J204" s="271">
        <v>0.52698336040053995</v>
      </c>
      <c r="K204" s="272">
        <v>9.8246739919046807E-3</v>
      </c>
      <c r="L204" s="271">
        <v>5.1143198613225804</v>
      </c>
      <c r="M204" s="269">
        <v>4.7321249332880899E-2</v>
      </c>
      <c r="N204" s="271">
        <v>4.94128050919256</v>
      </c>
      <c r="O204" s="273">
        <v>9.7940946525300703</v>
      </c>
      <c r="P204" s="273">
        <v>5.0950393232040002E-2</v>
      </c>
      <c r="Q204" s="273">
        <v>9.7038866940974682</v>
      </c>
      <c r="R204" s="273">
        <v>5.1099398184739998E-2</v>
      </c>
      <c r="S204" s="271">
        <v>9.9271215694131403</v>
      </c>
      <c r="T204" s="271">
        <v>0.50523097342455003</v>
      </c>
      <c r="U204" s="271">
        <v>64.407312024031</v>
      </c>
      <c r="V204" s="271">
        <v>117.66918444080407</v>
      </c>
      <c r="W204" s="273">
        <v>0.37412949095371445</v>
      </c>
      <c r="X204" s="273">
        <v>84.933563613900205</v>
      </c>
    </row>
    <row r="205" spans="1:25">
      <c r="A205" s="269" t="s">
        <v>246</v>
      </c>
      <c r="B205" s="270">
        <v>398.58601404881455</v>
      </c>
      <c r="C205" s="271">
        <v>0.460589033708941</v>
      </c>
      <c r="D205" s="271">
        <v>0.56414632771437245</v>
      </c>
      <c r="E205" s="271">
        <v>0.67945633520412174</v>
      </c>
      <c r="F205" s="271">
        <v>0.83029077585227296</v>
      </c>
      <c r="G205" s="270">
        <v>69.032490714493406</v>
      </c>
      <c r="H205" s="271">
        <v>0.14909496747713599</v>
      </c>
      <c r="I205" s="269">
        <v>1.3750921406822699E-3</v>
      </c>
      <c r="J205" s="271">
        <v>0.89119461368196995</v>
      </c>
      <c r="K205" s="272">
        <v>8.9695715872915201E-3</v>
      </c>
      <c r="L205" s="271">
        <v>9.3579893469614799</v>
      </c>
      <c r="M205" s="269">
        <v>4.7329550698108701E-2</v>
      </c>
      <c r="N205" s="271">
        <v>9.1445109156536208</v>
      </c>
      <c r="O205" s="273">
        <v>8.9556363097821308</v>
      </c>
      <c r="P205" s="273">
        <v>7.8440707939670007E-2</v>
      </c>
      <c r="Q205" s="273">
        <v>8.8583243661717148</v>
      </c>
      <c r="R205" s="273">
        <v>7.8890693472549997E-2</v>
      </c>
      <c r="S205" s="271">
        <v>9.0669481819864597</v>
      </c>
      <c r="T205" s="271">
        <v>0.84470699109134995</v>
      </c>
      <c r="U205" s="271">
        <v>64.825000150287394</v>
      </c>
      <c r="V205" s="271">
        <v>217.74243879285379</v>
      </c>
      <c r="W205" s="273">
        <v>0.2843636039097146</v>
      </c>
      <c r="X205" s="273">
        <v>86.335018363848903</v>
      </c>
    </row>
    <row r="207" spans="1:25" s="391" customFormat="1" ht="21.75" customHeight="1">
      <c r="A207" s="385" t="s">
        <v>321</v>
      </c>
      <c r="B207" s="386"/>
      <c r="C207" s="387"/>
      <c r="D207" s="387"/>
      <c r="E207" s="387"/>
      <c r="F207" s="387"/>
      <c r="G207" s="386"/>
      <c r="H207" s="387"/>
      <c r="I207" s="385"/>
      <c r="J207" s="387"/>
      <c r="K207" s="388"/>
      <c r="L207" s="387"/>
      <c r="M207" s="385"/>
      <c r="N207" s="387"/>
      <c r="O207" s="389"/>
      <c r="P207" s="389"/>
      <c r="Q207" s="389"/>
      <c r="R207" s="389"/>
      <c r="S207" s="387"/>
      <c r="T207" s="387"/>
      <c r="U207" s="387"/>
      <c r="V207" s="387"/>
      <c r="W207" s="389"/>
      <c r="X207" s="389"/>
      <c r="Y207" s="390"/>
    </row>
    <row r="208" spans="1:25">
      <c r="B208" s="419" t="s">
        <v>197</v>
      </c>
      <c r="C208" s="419"/>
      <c r="D208" s="266" t="s">
        <v>196</v>
      </c>
      <c r="E208" s="266" t="s">
        <v>196</v>
      </c>
      <c r="F208" s="266" t="s">
        <v>196</v>
      </c>
      <c r="G208" s="420" t="s">
        <v>198</v>
      </c>
      <c r="H208" s="420"/>
      <c r="I208" s="212" t="s">
        <v>196</v>
      </c>
      <c r="J208" s="266" t="s">
        <v>196</v>
      </c>
      <c r="K208" s="267" t="s">
        <v>196</v>
      </c>
      <c r="L208" s="266" t="s">
        <v>196</v>
      </c>
      <c r="M208" s="212" t="s">
        <v>196</v>
      </c>
      <c r="N208" s="266" t="s">
        <v>196</v>
      </c>
      <c r="O208" s="421" t="s">
        <v>199</v>
      </c>
      <c r="P208" s="421"/>
      <c r="Q208" s="268" t="s">
        <v>196</v>
      </c>
      <c r="R208" s="268" t="s">
        <v>196</v>
      </c>
      <c r="S208" s="266" t="s">
        <v>196</v>
      </c>
      <c r="T208" s="266" t="s">
        <v>196</v>
      </c>
      <c r="U208" s="266" t="s">
        <v>196</v>
      </c>
      <c r="V208" s="266" t="s">
        <v>196</v>
      </c>
      <c r="W208" s="268" t="s">
        <v>196</v>
      </c>
      <c r="X208" s="268" t="s">
        <v>196</v>
      </c>
    </row>
    <row r="209" spans="1:24">
      <c r="A209" s="215" t="s">
        <v>196</v>
      </c>
      <c r="B209" s="260" t="s">
        <v>196</v>
      </c>
      <c r="C209" s="261" t="s">
        <v>196</v>
      </c>
      <c r="D209" s="261" t="s">
        <v>196</v>
      </c>
      <c r="E209" s="261" t="s">
        <v>196</v>
      </c>
      <c r="F209" s="261" t="s">
        <v>196</v>
      </c>
      <c r="G209" s="260" t="s">
        <v>196</v>
      </c>
      <c r="H209" s="261" t="s">
        <v>196</v>
      </c>
      <c r="I209" s="215" t="s">
        <v>196</v>
      </c>
      <c r="J209" s="261" t="s">
        <v>196</v>
      </c>
      <c r="K209" s="262" t="s">
        <v>196</v>
      </c>
      <c r="L209" s="261" t="s">
        <v>196</v>
      </c>
      <c r="M209" s="215" t="s">
        <v>196</v>
      </c>
      <c r="N209" s="261" t="s">
        <v>196</v>
      </c>
      <c r="O209" s="263" t="s">
        <v>200</v>
      </c>
      <c r="P209" s="263" t="s">
        <v>196</v>
      </c>
      <c r="Q209" s="263" t="s">
        <v>196</v>
      </c>
      <c r="R209" s="263" t="s">
        <v>196</v>
      </c>
      <c r="S209" s="261" t="s">
        <v>196</v>
      </c>
      <c r="T209" s="261" t="s">
        <v>196</v>
      </c>
      <c r="U209" s="261" t="s">
        <v>196</v>
      </c>
      <c r="V209" s="261" t="s">
        <v>196</v>
      </c>
      <c r="W209" s="263" t="s">
        <v>196</v>
      </c>
      <c r="X209" s="263" t="s">
        <v>196</v>
      </c>
    </row>
    <row r="210" spans="1:24">
      <c r="A210" s="215" t="s">
        <v>196</v>
      </c>
      <c r="B210" s="260" t="s">
        <v>201</v>
      </c>
      <c r="C210" s="261" t="s">
        <v>202</v>
      </c>
      <c r="D210" s="261" t="s">
        <v>203</v>
      </c>
      <c r="E210" s="261" t="s">
        <v>204</v>
      </c>
      <c r="F210" s="261" t="s">
        <v>205</v>
      </c>
      <c r="G210" s="260" t="s">
        <v>200</v>
      </c>
      <c r="H210" s="261" t="s">
        <v>206</v>
      </c>
      <c r="I210" s="215" t="s">
        <v>200</v>
      </c>
      <c r="J210" s="261" t="s">
        <v>196</v>
      </c>
      <c r="K210" s="262" t="s">
        <v>207</v>
      </c>
      <c r="L210" s="261" t="s">
        <v>196</v>
      </c>
      <c r="M210" s="215" t="s">
        <v>207</v>
      </c>
      <c r="N210" s="261" t="s">
        <v>196</v>
      </c>
      <c r="O210" s="263" t="s">
        <v>208</v>
      </c>
      <c r="P210" s="263" t="s">
        <v>209</v>
      </c>
      <c r="Q210" s="263" t="s">
        <v>200</v>
      </c>
      <c r="R210" s="263" t="s">
        <v>209</v>
      </c>
      <c r="S210" s="261" t="s">
        <v>207</v>
      </c>
      <c r="T210" s="261" t="s">
        <v>209</v>
      </c>
      <c r="U210" s="261" t="s">
        <v>207</v>
      </c>
      <c r="V210" s="261" t="s">
        <v>209</v>
      </c>
      <c r="W210" s="263" t="s">
        <v>210</v>
      </c>
      <c r="X210" s="263" t="s">
        <v>196</v>
      </c>
    </row>
    <row r="211" spans="1:24">
      <c r="A211" s="212" t="s">
        <v>211</v>
      </c>
      <c r="B211" s="265" t="s">
        <v>212</v>
      </c>
      <c r="C211" s="266" t="s">
        <v>213</v>
      </c>
      <c r="D211" s="266" t="s">
        <v>214</v>
      </c>
      <c r="E211" s="266" t="s">
        <v>215</v>
      </c>
      <c r="F211" s="266" t="s">
        <v>216</v>
      </c>
      <c r="G211" s="265" t="s">
        <v>217</v>
      </c>
      <c r="H211" s="266" t="s">
        <v>218</v>
      </c>
      <c r="I211" s="212" t="s">
        <v>219</v>
      </c>
      <c r="J211" s="266" t="s">
        <v>220</v>
      </c>
      <c r="K211" s="267" t="s">
        <v>221</v>
      </c>
      <c r="L211" s="266" t="s">
        <v>220</v>
      </c>
      <c r="M211" s="212" t="s">
        <v>218</v>
      </c>
      <c r="N211" s="266" t="s">
        <v>220</v>
      </c>
      <c r="O211" s="268" t="s">
        <v>222</v>
      </c>
      <c r="P211" s="268" t="s">
        <v>223</v>
      </c>
      <c r="Q211" s="268" t="s">
        <v>224</v>
      </c>
      <c r="R211" s="268" t="s">
        <v>223</v>
      </c>
      <c r="S211" s="266" t="s">
        <v>225</v>
      </c>
      <c r="T211" s="266" t="s">
        <v>223</v>
      </c>
      <c r="U211" s="266" t="s">
        <v>226</v>
      </c>
      <c r="V211" s="266" t="s">
        <v>223</v>
      </c>
      <c r="W211" s="268" t="s">
        <v>227</v>
      </c>
      <c r="X211" s="268" t="s">
        <v>228</v>
      </c>
    </row>
    <row r="212" spans="1:24">
      <c r="A212" s="215" t="s">
        <v>229</v>
      </c>
    </row>
    <row r="213" spans="1:24">
      <c r="A213" s="269" t="s">
        <v>230</v>
      </c>
      <c r="B213" s="270">
        <v>1998.5929994457763</v>
      </c>
      <c r="C213" s="271">
        <v>0.49483602439755803</v>
      </c>
      <c r="D213" s="271">
        <v>2.8915611145709113</v>
      </c>
      <c r="E213" s="271">
        <v>1.9018467325107213</v>
      </c>
      <c r="F213" s="271">
        <v>1.52039649943485</v>
      </c>
      <c r="G213" s="270">
        <v>111.288711158956</v>
      </c>
      <c r="H213" s="271">
        <v>0.160142707935336</v>
      </c>
      <c r="I213" s="269">
        <v>1.3925340455330499E-3</v>
      </c>
      <c r="J213" s="271">
        <v>0.30554723051084998</v>
      </c>
      <c r="K213" s="272">
        <v>9.1043098779203697E-3</v>
      </c>
      <c r="L213" s="271">
        <v>3.1322301643379999</v>
      </c>
      <c r="M213" s="269">
        <v>4.7438799536969098E-2</v>
      </c>
      <c r="N213" s="271">
        <v>3.0163414143850602</v>
      </c>
      <c r="O213" s="273">
        <v>9.0670444478481809</v>
      </c>
      <c r="P213" s="273">
        <v>2.7281412222209998E-2</v>
      </c>
      <c r="Q213" s="273">
        <v>8.9706067311608635</v>
      </c>
      <c r="R213" s="273">
        <v>2.7390378256140002E-2</v>
      </c>
      <c r="S213" s="271">
        <v>9.2025338792090903</v>
      </c>
      <c r="T213" s="271">
        <v>0.28694228240693997</v>
      </c>
      <c r="U213" s="271">
        <v>70.312064571366705</v>
      </c>
      <c r="V213" s="271">
        <v>71.752733448095427</v>
      </c>
      <c r="W213" s="273">
        <v>0.42049368261701769</v>
      </c>
      <c r="X213" s="273">
        <v>87.241724751154607</v>
      </c>
    </row>
    <row r="214" spans="1:24">
      <c r="A214" s="269" t="s">
        <v>231</v>
      </c>
      <c r="B214" s="270">
        <v>1354.5117011958152</v>
      </c>
      <c r="C214" s="271">
        <v>0.49113062636008298</v>
      </c>
      <c r="D214" s="271">
        <v>2.0582748555579071</v>
      </c>
      <c r="E214" s="271">
        <v>0.81232315726404269</v>
      </c>
      <c r="F214" s="271">
        <v>2.5338128516369198</v>
      </c>
      <c r="G214" s="270">
        <v>171.495905394125</v>
      </c>
      <c r="H214" s="271">
        <v>0.15885871165334201</v>
      </c>
      <c r="I214" s="269">
        <v>1.4639585038988699E-3</v>
      </c>
      <c r="J214" s="271">
        <v>0.38798082431232001</v>
      </c>
      <c r="K214" s="272">
        <v>9.6022645041304294E-3</v>
      </c>
      <c r="L214" s="271">
        <v>4.0111366607857404</v>
      </c>
      <c r="M214" s="269">
        <v>4.7592375154275897E-2</v>
      </c>
      <c r="N214" s="271">
        <v>3.88341754815972</v>
      </c>
      <c r="O214" s="273">
        <v>9.5269069376385396</v>
      </c>
      <c r="P214" s="273">
        <v>3.6376716119299997E-2</v>
      </c>
      <c r="Q214" s="273">
        <v>9.4303817008274446</v>
      </c>
      <c r="R214" s="273">
        <v>3.6561323578380003E-2</v>
      </c>
      <c r="S214" s="271">
        <v>9.7034632420157791</v>
      </c>
      <c r="T214" s="271">
        <v>0.38736530373540001</v>
      </c>
      <c r="U214" s="271">
        <v>77.994641512387602</v>
      </c>
      <c r="V214" s="271">
        <v>92.243799576019626</v>
      </c>
      <c r="W214" s="273">
        <v>0.37197484371882461</v>
      </c>
      <c r="X214" s="273">
        <v>87.908936411574302</v>
      </c>
    </row>
    <row r="215" spans="1:24">
      <c r="A215" s="269" t="s">
        <v>232</v>
      </c>
      <c r="B215" s="270">
        <v>193.88437452537553</v>
      </c>
      <c r="C215" s="271">
        <v>0.61218596019952998</v>
      </c>
      <c r="D215" s="271">
        <v>0.28743800736602804</v>
      </c>
      <c r="E215" s="271">
        <v>0.56367841395273266</v>
      </c>
      <c r="F215" s="271">
        <v>0.50993261450336702</v>
      </c>
      <c r="G215" s="270">
        <v>47.8058924346536</v>
      </c>
      <c r="H215" s="271">
        <v>0.198076126320578</v>
      </c>
      <c r="I215" s="269">
        <v>1.37894242456831E-3</v>
      </c>
      <c r="J215" s="271">
        <v>1.8863486633266999</v>
      </c>
      <c r="K215" s="272">
        <v>9.72924056367022E-3</v>
      </c>
      <c r="L215" s="271">
        <v>19.88491405277124</v>
      </c>
      <c r="M215" s="269">
        <v>5.11947338701913E-2</v>
      </c>
      <c r="N215" s="271">
        <v>19.548758055185061</v>
      </c>
      <c r="O215" s="273">
        <v>8.9765599459969394</v>
      </c>
      <c r="P215" s="273">
        <v>0.16702121058651001</v>
      </c>
      <c r="Q215" s="273">
        <v>8.8831107595278436</v>
      </c>
      <c r="R215" s="273">
        <v>0.16745104143261999</v>
      </c>
      <c r="S215" s="271">
        <v>9.8311583122629393</v>
      </c>
      <c r="T215" s="271">
        <v>1.94548388462197</v>
      </c>
      <c r="U215" s="271">
        <v>248.580758131956</v>
      </c>
      <c r="V215" s="271">
        <v>449.98063129603577</v>
      </c>
      <c r="W215" s="273">
        <v>0.2241160054005131</v>
      </c>
      <c r="X215" s="273">
        <v>96.426468876238459</v>
      </c>
    </row>
    <row r="216" spans="1:24">
      <c r="A216" s="269" t="s">
        <v>233</v>
      </c>
      <c r="B216" s="270">
        <v>430.62547689151955</v>
      </c>
      <c r="C216" s="271">
        <v>0.728338830408089</v>
      </c>
      <c r="D216" s="271">
        <v>0.66296557393709676</v>
      </c>
      <c r="E216" s="271">
        <v>0.6629667327518225</v>
      </c>
      <c r="F216" s="271">
        <v>0.99999825207711301</v>
      </c>
      <c r="G216" s="270">
        <v>74.817546993336506</v>
      </c>
      <c r="H216" s="271">
        <v>0.23555309008397399</v>
      </c>
      <c r="I216" s="269">
        <v>1.39419289811471E-3</v>
      </c>
      <c r="J216" s="271">
        <v>1.0160204923965701</v>
      </c>
      <c r="K216" s="272">
        <v>9.0861510483032492E-3</v>
      </c>
      <c r="L216" s="271">
        <v>12.40164401683254</v>
      </c>
      <c r="M216" s="269">
        <v>4.7287849844873803E-2</v>
      </c>
      <c r="N216" s="271">
        <v>12.154416664637059</v>
      </c>
      <c r="O216" s="273">
        <v>9.07177396924404</v>
      </c>
      <c r="P216" s="273">
        <v>9.0967127134909995E-2</v>
      </c>
      <c r="Q216" s="273">
        <v>8.9812855025593201</v>
      </c>
      <c r="R216" s="273">
        <v>9.1188163762440003E-2</v>
      </c>
      <c r="S216" s="271">
        <v>9.1842618992174305</v>
      </c>
      <c r="T216" s="271">
        <v>1.1338637686981199</v>
      </c>
      <c r="U216" s="271">
        <v>62.725724924925899</v>
      </c>
      <c r="V216" s="271">
        <v>289.52538781812609</v>
      </c>
      <c r="W216" s="273">
        <v>0.28182529209726265</v>
      </c>
      <c r="X216" s="273">
        <v>85.681655312379903</v>
      </c>
    </row>
    <row r="217" spans="1:24">
      <c r="A217" s="269" t="s">
        <v>234</v>
      </c>
      <c r="B217" s="270">
        <v>1346.8301079920971</v>
      </c>
      <c r="C217" s="271">
        <v>0.57764013173442996</v>
      </c>
      <c r="D217" s="271">
        <v>2.0760299147273669</v>
      </c>
      <c r="E217" s="271">
        <v>1.7401073213761677</v>
      </c>
      <c r="F217" s="271">
        <v>1.1930470547561001</v>
      </c>
      <c r="G217" s="270">
        <v>89.6223753608962</v>
      </c>
      <c r="H217" s="271">
        <v>0.18681479490391201</v>
      </c>
      <c r="I217" s="269">
        <v>1.45098707926666E-3</v>
      </c>
      <c r="J217" s="271">
        <v>0.41068381150358002</v>
      </c>
      <c r="K217" s="272">
        <v>9.5374013525564606E-3</v>
      </c>
      <c r="L217" s="271">
        <v>4.09185601325626</v>
      </c>
      <c r="M217" s="269">
        <v>4.7693478103888798E-2</v>
      </c>
      <c r="N217" s="271">
        <v>3.9601365054445998</v>
      </c>
      <c r="O217" s="273">
        <v>9.4412067788820604</v>
      </c>
      <c r="P217" s="273">
        <v>3.8191171623359998E-2</v>
      </c>
      <c r="Q217" s="273">
        <v>9.3468842204208684</v>
      </c>
      <c r="R217" s="273">
        <v>3.8358325106139998E-2</v>
      </c>
      <c r="S217" s="271">
        <v>9.6382266008607491</v>
      </c>
      <c r="T217" s="271">
        <v>0.39251648358453001</v>
      </c>
      <c r="U217" s="271">
        <v>83.032765635225203</v>
      </c>
      <c r="V217" s="271">
        <v>93.977383802882159</v>
      </c>
      <c r="W217" s="273">
        <v>0.36544134870851797</v>
      </c>
      <c r="X217" s="273">
        <v>88.743137544661494</v>
      </c>
    </row>
    <row r="218" spans="1:24">
      <c r="A218" s="269" t="s">
        <v>235</v>
      </c>
      <c r="B218" s="270">
        <v>242.48272044840718</v>
      </c>
      <c r="C218" s="271">
        <v>0.68971043648128905</v>
      </c>
      <c r="D218" s="271">
        <v>0.37177117174514585</v>
      </c>
      <c r="E218" s="271">
        <v>0.40398316587126876</v>
      </c>
      <c r="F218" s="271">
        <v>0.92026401878243702</v>
      </c>
      <c r="G218" s="270">
        <v>70.998560805838494</v>
      </c>
      <c r="H218" s="271">
        <v>0.22306272452036199</v>
      </c>
      <c r="I218" s="269">
        <v>1.40714826811357E-3</v>
      </c>
      <c r="J218" s="271">
        <v>1.03428243707405</v>
      </c>
      <c r="K218" s="272">
        <v>8.3061618947524504E-3</v>
      </c>
      <c r="L218" s="271">
        <v>13.40944378556744</v>
      </c>
      <c r="M218" s="269">
        <v>4.2830486983536399E-2</v>
      </c>
      <c r="N218" s="271">
        <v>13.2573625980974</v>
      </c>
      <c r="O218" s="273">
        <v>9.1561558114223693</v>
      </c>
      <c r="P218" s="273">
        <v>9.3551111768120004E-2</v>
      </c>
      <c r="Q218" s="273">
        <v>9.0646843691165824</v>
      </c>
      <c r="R218" s="273">
        <v>9.3688552460319999E-2</v>
      </c>
      <c r="S218" s="271">
        <v>8.39910196515625</v>
      </c>
      <c r="T218" s="271">
        <v>1.12162749073179</v>
      </c>
      <c r="U218" s="271">
        <v>-178.56999773606</v>
      </c>
      <c r="V218" s="271">
        <v>330.77791289987533</v>
      </c>
      <c r="W218" s="273">
        <v>0.18473416423818478</v>
      </c>
      <c r="X218" s="273">
        <v>105.07626392117385</v>
      </c>
    </row>
    <row r="219" spans="1:24">
      <c r="A219" s="269" t="s">
        <v>236</v>
      </c>
      <c r="B219" s="270">
        <v>4987.5720066538306</v>
      </c>
      <c r="C219" s="271">
        <v>0.32601287857136102</v>
      </c>
      <c r="D219" s="271">
        <v>6.8038909609657798</v>
      </c>
      <c r="E219" s="271">
        <v>0.70033818969511563</v>
      </c>
      <c r="F219" s="271">
        <v>9.7151505673677097</v>
      </c>
      <c r="G219" s="270">
        <v>631.79401740226103</v>
      </c>
      <c r="H219" s="271">
        <v>0.10557169372745</v>
      </c>
      <c r="I219" s="269">
        <v>1.37588586375866E-3</v>
      </c>
      <c r="J219" s="271">
        <v>0.10881904409828</v>
      </c>
      <c r="K219" s="272">
        <v>8.9633304596428102E-3</v>
      </c>
      <c r="L219" s="271">
        <v>0.99615137468407</v>
      </c>
      <c r="M219" s="269">
        <v>4.72693337271963E-2</v>
      </c>
      <c r="N219" s="271">
        <v>0.97276111763843998</v>
      </c>
      <c r="O219" s="273">
        <v>8.9641746087833205</v>
      </c>
      <c r="P219" s="273">
        <v>9.7626841094600007E-3</v>
      </c>
      <c r="Q219" s="273">
        <v>8.863434005615165</v>
      </c>
      <c r="R219" s="273">
        <v>9.6384764763700007E-3</v>
      </c>
      <c r="S219" s="271">
        <v>9.0606673633910493</v>
      </c>
      <c r="T219" s="271">
        <v>8.9856453785139997E-2</v>
      </c>
      <c r="U219" s="271">
        <v>61.792740420097601</v>
      </c>
      <c r="V219" s="271">
        <v>23.188542704160021</v>
      </c>
      <c r="W219" s="273">
        <v>0.2622120258451201</v>
      </c>
      <c r="X219" s="273">
        <v>85.656188825164307</v>
      </c>
    </row>
    <row r="220" spans="1:24">
      <c r="A220" s="269" t="s">
        <v>237</v>
      </c>
      <c r="B220" s="270">
        <v>2205.5796033286956</v>
      </c>
      <c r="C220" s="271">
        <v>0.66811492376026804</v>
      </c>
      <c r="D220" s="271">
        <v>3.3098269269202523</v>
      </c>
      <c r="E220" s="271">
        <v>1.8076310397838917</v>
      </c>
      <c r="F220" s="271">
        <v>1.83103014612758</v>
      </c>
      <c r="G220" s="270">
        <v>123.55759929251199</v>
      </c>
      <c r="H220" s="271">
        <v>0.216136156854489</v>
      </c>
      <c r="I220" s="269">
        <v>1.3799951794420801E-3</v>
      </c>
      <c r="J220" s="271">
        <v>0.53100662187722003</v>
      </c>
      <c r="K220" s="272">
        <v>9.0002123671581603E-3</v>
      </c>
      <c r="L220" s="271">
        <v>5.6971730067792796</v>
      </c>
      <c r="M220" s="269">
        <v>4.7322498806485598E-2</v>
      </c>
      <c r="N220" s="271">
        <v>5.6377031647262204</v>
      </c>
      <c r="O220" s="273">
        <v>8.9819120369181107</v>
      </c>
      <c r="P220" s="273">
        <v>4.7212382311330001E-2</v>
      </c>
      <c r="Q220" s="273">
        <v>8.8898879046161863</v>
      </c>
      <c r="R220" s="273">
        <v>4.7173358909420003E-2</v>
      </c>
      <c r="S220" s="271">
        <v>9.0977832607521893</v>
      </c>
      <c r="T220" s="271">
        <v>0.51600132655214004</v>
      </c>
      <c r="U220" s="271">
        <v>64.470186808495995</v>
      </c>
      <c r="V220" s="271">
        <v>134.25119408137945</v>
      </c>
      <c r="W220" s="273">
        <v>0.15783956700030288</v>
      </c>
      <c r="X220" s="273">
        <v>86.210854435674406</v>
      </c>
    </row>
    <row r="221" spans="1:24">
      <c r="A221" s="269" t="s">
        <v>238</v>
      </c>
      <c r="B221" s="270">
        <v>465.63544875043135</v>
      </c>
      <c r="C221" s="271">
        <v>0.63920734566777204</v>
      </c>
      <c r="D221" s="271">
        <v>0.71057833977068963</v>
      </c>
      <c r="E221" s="271">
        <v>0.58519668055790319</v>
      </c>
      <c r="F221" s="271">
        <v>1.2142555885540101</v>
      </c>
      <c r="G221" s="270">
        <v>88.482018219865196</v>
      </c>
      <c r="H221" s="271">
        <v>0.206750297002147</v>
      </c>
      <c r="I221" s="269">
        <v>1.4123119030676899E-3</v>
      </c>
      <c r="J221" s="271">
        <v>0.82962757364057005</v>
      </c>
      <c r="K221" s="272">
        <v>9.4880369649180292E-3</v>
      </c>
      <c r="L221" s="271">
        <v>9.01712381036692</v>
      </c>
      <c r="M221" s="269">
        <v>4.87459153326592E-2</v>
      </c>
      <c r="N221" s="271">
        <v>8.8358000353490205</v>
      </c>
      <c r="O221" s="273">
        <v>9.1906820841926997</v>
      </c>
      <c r="P221" s="273">
        <v>7.5262884266430005E-2</v>
      </c>
      <c r="Q221" s="273">
        <v>9.0979244391893115</v>
      </c>
      <c r="R221" s="273">
        <v>7.5425652559659995E-2</v>
      </c>
      <c r="S221" s="271">
        <v>9.5885751584359102</v>
      </c>
      <c r="T221" s="271">
        <v>0.86054410706993001</v>
      </c>
      <c r="U221" s="271">
        <v>134.57937595135999</v>
      </c>
      <c r="V221" s="271">
        <v>207.67430166603665</v>
      </c>
      <c r="W221" s="273">
        <v>0.26229572389351252</v>
      </c>
      <c r="X221" s="273">
        <v>93.239733521667162</v>
      </c>
    </row>
    <row r="222" spans="1:24">
      <c r="A222" s="269" t="s">
        <v>239</v>
      </c>
      <c r="B222" s="270">
        <v>1035.7806073767199</v>
      </c>
      <c r="C222" s="271">
        <v>0.71847415055120201</v>
      </c>
      <c r="D222" s="271">
        <v>1.6698898777918965</v>
      </c>
      <c r="E222" s="271">
        <v>0.81771994181949692</v>
      </c>
      <c r="F222" s="271">
        <v>2.0421293310717701</v>
      </c>
      <c r="G222" s="270">
        <v>134.584516284546</v>
      </c>
      <c r="H222" s="271">
        <v>0.23225431842494701</v>
      </c>
      <c r="I222" s="269">
        <v>1.46301941600956E-3</v>
      </c>
      <c r="J222" s="271">
        <v>0.45872889266057998</v>
      </c>
      <c r="K222" s="272">
        <v>9.6700580699948194E-3</v>
      </c>
      <c r="L222" s="271">
        <v>4.9786091910695598</v>
      </c>
      <c r="M222" s="269">
        <v>4.7959149581539601E-2</v>
      </c>
      <c r="N222" s="271">
        <v>4.8724514869980604</v>
      </c>
      <c r="O222" s="273">
        <v>9.5150703569793595</v>
      </c>
      <c r="P222" s="273">
        <v>4.305502636716E-2</v>
      </c>
      <c r="Q222" s="273">
        <v>9.424336797988115</v>
      </c>
      <c r="R222" s="273">
        <v>4.3200569597960002E-2</v>
      </c>
      <c r="S222" s="271">
        <v>9.7716426917659405</v>
      </c>
      <c r="T222" s="271">
        <v>0.4841584901523</v>
      </c>
      <c r="U222" s="271">
        <v>96.198455549779496</v>
      </c>
      <c r="V222" s="271">
        <v>115.34215717132501</v>
      </c>
      <c r="W222" s="273">
        <v>0.27479015679962959</v>
      </c>
      <c r="X222" s="273">
        <v>90.203234818971353</v>
      </c>
    </row>
    <row r="223" spans="1:24">
      <c r="A223" s="269" t="s">
        <v>240</v>
      </c>
      <c r="B223" s="270">
        <v>2518.1125045846738</v>
      </c>
      <c r="C223" s="271">
        <v>0.75324643812508996</v>
      </c>
      <c r="D223" s="271">
        <v>4.0155881135900655</v>
      </c>
      <c r="E223" s="271">
        <v>0.52300374593971399</v>
      </c>
      <c r="F223" s="271">
        <v>7.6779337524151101</v>
      </c>
      <c r="G223" s="270">
        <v>450.98278362348498</v>
      </c>
      <c r="H223" s="271">
        <v>0.24351849405342099</v>
      </c>
      <c r="I223" s="269">
        <v>1.4355288886622501E-3</v>
      </c>
      <c r="J223" s="271">
        <v>0.18890586382378</v>
      </c>
      <c r="K223" s="272">
        <v>9.2879319752098895E-3</v>
      </c>
      <c r="L223" s="271">
        <v>1.6568983749555899</v>
      </c>
      <c r="M223" s="269">
        <v>4.6946105509167502E-2</v>
      </c>
      <c r="N223" s="271">
        <v>1.5570134953283401</v>
      </c>
      <c r="O223" s="273">
        <v>9.3372281060532103</v>
      </c>
      <c r="P223" s="273">
        <v>1.782508802538E-2</v>
      </c>
      <c r="Q223" s="273">
        <v>9.2473779345184273</v>
      </c>
      <c r="R223" s="273">
        <v>1.745631563675E-2</v>
      </c>
      <c r="S223" s="271">
        <v>9.3872816823758694</v>
      </c>
      <c r="T223" s="271">
        <v>0.15482095009711999</v>
      </c>
      <c r="U223" s="271">
        <v>45.420277999914497</v>
      </c>
      <c r="V223" s="271">
        <v>37.217786463028467</v>
      </c>
      <c r="W223" s="273">
        <v>0.56814690806364787</v>
      </c>
      <c r="X223" s="273">
        <v>79.640419782248301</v>
      </c>
    </row>
    <row r="224" spans="1:24">
      <c r="A224" s="269" t="s">
        <v>241</v>
      </c>
      <c r="B224" s="270">
        <v>251.22634356473111</v>
      </c>
      <c r="C224" s="271">
        <v>0.74859000572309298</v>
      </c>
      <c r="D224" s="271">
        <v>0.38880951634873556</v>
      </c>
      <c r="E224" s="271">
        <v>0.59948890675596067</v>
      </c>
      <c r="F224" s="271">
        <v>0.64856832539690601</v>
      </c>
      <c r="G224" s="270">
        <v>54.572046661498298</v>
      </c>
      <c r="H224" s="271">
        <v>0.242097095531984</v>
      </c>
      <c r="I224" s="269">
        <v>1.3896020615012999E-3</v>
      </c>
      <c r="J224" s="271">
        <v>1.54076657733758</v>
      </c>
      <c r="K224" s="272">
        <v>9.9002025854692099E-3</v>
      </c>
      <c r="L224" s="271">
        <v>16.82050594981536</v>
      </c>
      <c r="M224" s="269">
        <v>5.1694711153956997E-2</v>
      </c>
      <c r="N224" s="271">
        <v>16.558104540730181</v>
      </c>
      <c r="O224" s="273">
        <v>9.0417051310970393</v>
      </c>
      <c r="P224" s="273">
        <v>0.13757253601489</v>
      </c>
      <c r="Q224" s="273">
        <v>8.9517322034693496</v>
      </c>
      <c r="R224" s="273">
        <v>0.13782957807811999</v>
      </c>
      <c r="S224" s="271">
        <v>10.003063055173801</v>
      </c>
      <c r="T224" s="271">
        <v>1.6743050530533801</v>
      </c>
      <c r="U224" s="271">
        <v>270.90676502379898</v>
      </c>
      <c r="V224" s="271">
        <v>379.60831083518008</v>
      </c>
      <c r="W224" s="273">
        <v>0.21475736239883875</v>
      </c>
      <c r="X224" s="273">
        <v>96.69564095134983</v>
      </c>
    </row>
    <row r="225" spans="1:24">
      <c r="A225" s="269" t="s">
        <v>242</v>
      </c>
      <c r="B225" s="270">
        <v>484.59024421082955</v>
      </c>
      <c r="C225" s="271">
        <v>0.85241444330012095</v>
      </c>
      <c r="D225" s="271">
        <v>0.76610239134723312</v>
      </c>
      <c r="E225" s="271">
        <v>0.76888778320812934</v>
      </c>
      <c r="F225" s="271">
        <v>0.99637737531831505</v>
      </c>
      <c r="G225" s="270">
        <v>72.819903912984898</v>
      </c>
      <c r="H225" s="271">
        <v>0.27560791112813599</v>
      </c>
      <c r="I225" s="269">
        <v>1.3825597988398699E-3</v>
      </c>
      <c r="J225" s="271">
        <v>1.1409162549988301</v>
      </c>
      <c r="K225" s="272">
        <v>9.9993873174499294E-3</v>
      </c>
      <c r="L225" s="271">
        <v>11.69222571991458</v>
      </c>
      <c r="M225" s="269">
        <v>5.2478564559766197E-2</v>
      </c>
      <c r="N225" s="271">
        <v>11.27302021814074</v>
      </c>
      <c r="O225" s="273">
        <v>8.9937260294068206</v>
      </c>
      <c r="P225" s="273">
        <v>0.10084581229929</v>
      </c>
      <c r="Q225" s="273">
        <v>8.9063976988666766</v>
      </c>
      <c r="R225" s="273">
        <v>0.10154437582282</v>
      </c>
      <c r="S225" s="271">
        <v>10.102781374420401</v>
      </c>
      <c r="T225" s="271">
        <v>1.1753829376351601</v>
      </c>
      <c r="U225" s="271">
        <v>305.302035656486</v>
      </c>
      <c r="V225" s="271">
        <v>256.85404566462103</v>
      </c>
      <c r="W225" s="273">
        <v>0.40959223289353919</v>
      </c>
      <c r="X225" s="273">
        <v>97.082758495299444</v>
      </c>
    </row>
    <row r="226" spans="1:24">
      <c r="A226" s="269" t="s">
        <v>243</v>
      </c>
      <c r="B226" s="270">
        <v>1265.7502369885358</v>
      </c>
      <c r="C226" s="271">
        <v>0.560829220810379</v>
      </c>
      <c r="D226" s="271">
        <v>1.9302734619923507</v>
      </c>
      <c r="E226" s="271">
        <v>1.3373296217118191</v>
      </c>
      <c r="F226" s="271">
        <v>1.44337897751906</v>
      </c>
      <c r="G226" s="270">
        <v>104.64208026886401</v>
      </c>
      <c r="H226" s="271">
        <v>0.181398798537935</v>
      </c>
      <c r="I226" s="269">
        <v>1.44148380381856E-3</v>
      </c>
      <c r="J226" s="271">
        <v>0.40796105851227998</v>
      </c>
      <c r="K226" s="272">
        <v>9.5470882862828694E-3</v>
      </c>
      <c r="L226" s="271">
        <v>3.9845436020674199</v>
      </c>
      <c r="M226" s="269">
        <v>4.8056667668375602E-2</v>
      </c>
      <c r="N226" s="271">
        <v>3.8676251686386598</v>
      </c>
      <c r="O226" s="273">
        <v>9.3804623770365207</v>
      </c>
      <c r="P226" s="273">
        <v>3.7681972501869998E-2</v>
      </c>
      <c r="Q226" s="273">
        <v>9.2857106421921873</v>
      </c>
      <c r="R226" s="273">
        <v>3.7854812976529997E-2</v>
      </c>
      <c r="S226" s="271">
        <v>9.6479695793189197</v>
      </c>
      <c r="T226" s="271">
        <v>0.38260694809808998</v>
      </c>
      <c r="U226" s="271">
        <v>101.004733541086</v>
      </c>
      <c r="V226" s="271">
        <v>91.474790555860324</v>
      </c>
      <c r="W226" s="273">
        <v>0.33325822576649222</v>
      </c>
      <c r="X226" s="273">
        <v>90.806657948941563</v>
      </c>
    </row>
    <row r="227" spans="1:24">
      <c r="A227" s="269" t="s">
        <v>244</v>
      </c>
      <c r="B227" s="270">
        <v>554.48578777445925</v>
      </c>
      <c r="C227" s="271">
        <v>0.68841470977733299</v>
      </c>
      <c r="D227" s="271">
        <v>0.89728159361032866</v>
      </c>
      <c r="E227" s="271">
        <v>0.73086390182656502</v>
      </c>
      <c r="F227" s="271">
        <v>1.2276999744656401</v>
      </c>
      <c r="G227" s="270">
        <v>88.543970946477003</v>
      </c>
      <c r="H227" s="271">
        <v>0.222528160992123</v>
      </c>
      <c r="I227" s="269">
        <v>1.48078656435149E-3</v>
      </c>
      <c r="J227" s="271">
        <v>0.86533898455211</v>
      </c>
      <c r="K227" s="272">
        <v>9.61716982138585E-3</v>
      </c>
      <c r="L227" s="271">
        <v>8.6330962512233391</v>
      </c>
      <c r="M227" s="269">
        <v>4.7124559201312297E-2</v>
      </c>
      <c r="N227" s="271">
        <v>8.4117475015133003</v>
      </c>
      <c r="O227" s="273">
        <v>9.6302005849602299</v>
      </c>
      <c r="P227" s="273">
        <v>8.1992224355769999E-2</v>
      </c>
      <c r="Q227" s="273">
        <v>9.5387028592906056</v>
      </c>
      <c r="R227" s="273">
        <v>8.2481076148140001E-2</v>
      </c>
      <c r="S227" s="271">
        <v>9.7184537935997906</v>
      </c>
      <c r="T227" s="271">
        <v>0.83500110640828995</v>
      </c>
      <c r="U227" s="271">
        <v>54.479599866369199</v>
      </c>
      <c r="V227" s="271">
        <v>200.68423118028213</v>
      </c>
      <c r="W227" s="273">
        <v>0.30256248074148734</v>
      </c>
      <c r="X227" s="273">
        <v>82.491239137791595</v>
      </c>
    </row>
    <row r="228" spans="1:24">
      <c r="A228" s="269" t="s">
        <v>245</v>
      </c>
      <c r="B228" s="270">
        <v>742.85766992063577</v>
      </c>
      <c r="C228" s="271">
        <v>0.75234860302326501</v>
      </c>
      <c r="D228" s="271">
        <v>1.24526204042233</v>
      </c>
      <c r="E228" s="271">
        <v>1.6181350007959381</v>
      </c>
      <c r="F228" s="271">
        <v>0.76956622272542297</v>
      </c>
      <c r="G228" s="270">
        <v>62.280014332851898</v>
      </c>
      <c r="H228" s="271">
        <v>0.24310924325595401</v>
      </c>
      <c r="I228" s="269">
        <v>1.5086361055368399E-3</v>
      </c>
      <c r="J228" s="271">
        <v>0.68542507036024003</v>
      </c>
      <c r="K228" s="272">
        <v>9.9133200462313692E-3</v>
      </c>
      <c r="L228" s="271">
        <v>6.63329787299344</v>
      </c>
      <c r="M228" s="269">
        <v>4.7678997055124003E-2</v>
      </c>
      <c r="N228" s="271">
        <v>6.4224641087782803</v>
      </c>
      <c r="O228" s="273">
        <v>9.8078310768794807</v>
      </c>
      <c r="P228" s="273">
        <v>6.6217058633930001E-2</v>
      </c>
      <c r="Q228" s="273">
        <v>9.7179645920208699</v>
      </c>
      <c r="R228" s="273">
        <v>6.6559184077209996E-2</v>
      </c>
      <c r="S228" s="271">
        <v>10.016251646309099</v>
      </c>
      <c r="T228" s="271">
        <v>0.66114152909142998</v>
      </c>
      <c r="U228" s="271">
        <v>82.312098167959803</v>
      </c>
      <c r="V228" s="271">
        <v>152.42788344046906</v>
      </c>
      <c r="W228" s="273">
        <v>0.3542576214113522</v>
      </c>
      <c r="X228" s="273">
        <v>88.193759109151699</v>
      </c>
    </row>
    <row r="229" spans="1:24">
      <c r="A229" s="269" t="s">
        <v>246</v>
      </c>
      <c r="B229" s="270">
        <v>398.58601404881455</v>
      </c>
      <c r="C229" s="271">
        <v>0.48525654607871999</v>
      </c>
      <c r="D229" s="271">
        <v>0.56971868574807627</v>
      </c>
      <c r="E229" s="271">
        <v>0.67573288163554479</v>
      </c>
      <c r="F229" s="271">
        <v>0.84311227295781199</v>
      </c>
      <c r="G229" s="270">
        <v>69.032490714493406</v>
      </c>
      <c r="H229" s="271">
        <v>0.15706433827139701</v>
      </c>
      <c r="I229" s="269">
        <v>1.3786737682301301E-3</v>
      </c>
      <c r="J229" s="271">
        <v>1.09623367286191</v>
      </c>
      <c r="K229" s="272">
        <v>9.1147379518112508E-3</v>
      </c>
      <c r="L229" s="271">
        <v>11.71764994890748</v>
      </c>
      <c r="M229" s="269">
        <v>4.7970600607320897E-2</v>
      </c>
      <c r="N229" s="271">
        <v>11.553690971121741</v>
      </c>
      <c r="O229" s="273">
        <v>8.9780643913657894</v>
      </c>
      <c r="P229" s="273">
        <v>9.7070611787980002E-2</v>
      </c>
      <c r="Q229" s="273">
        <v>8.8813812741277598</v>
      </c>
      <c r="R229" s="273">
        <v>9.7293654837820001E-2</v>
      </c>
      <c r="S229" s="271">
        <v>9.2130267833548398</v>
      </c>
      <c r="T229" s="271">
        <v>1.0746673852085999</v>
      </c>
      <c r="U229" s="271">
        <v>96.763560538958302</v>
      </c>
      <c r="V229" s="271">
        <v>273.46870369616789</v>
      </c>
      <c r="W229" s="273">
        <v>0.19525558496634898</v>
      </c>
      <c r="X229" s="273">
        <v>90.821564207993362</v>
      </c>
    </row>
  </sheetData>
  <mergeCells count="24">
    <mergeCell ref="B69:C69"/>
    <mergeCell ref="G69:H69"/>
    <mergeCell ref="O69:P69"/>
    <mergeCell ref="B101:C101"/>
    <mergeCell ref="G101:H101"/>
    <mergeCell ref="O101:P101"/>
    <mergeCell ref="B5:C5"/>
    <mergeCell ref="G5:H5"/>
    <mergeCell ref="O5:P5"/>
    <mergeCell ref="B37:C37"/>
    <mergeCell ref="G37:H37"/>
    <mergeCell ref="O37:P37"/>
    <mergeCell ref="B135:C135"/>
    <mergeCell ref="G135:H135"/>
    <mergeCell ref="O135:P135"/>
    <mergeCell ref="B160:C160"/>
    <mergeCell ref="G160:H160"/>
    <mergeCell ref="O160:P160"/>
    <mergeCell ref="B184:C184"/>
    <mergeCell ref="G184:H184"/>
    <mergeCell ref="O184:P184"/>
    <mergeCell ref="B208:C208"/>
    <mergeCell ref="G208:H208"/>
    <mergeCell ref="O208:P20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Q43" sqref="Q43"/>
    </sheetView>
  </sheetViews>
  <sheetFormatPr defaultColWidth="8.81640625" defaultRowHeight="12.5"/>
  <cols>
    <col min="1" max="1" width="36.6328125" style="209" customWidth="1"/>
    <col min="2" max="2" width="2.81640625" style="209" customWidth="1"/>
    <col min="3" max="5" width="18.81640625" style="209" bestFit="1" customWidth="1"/>
    <col min="6" max="256" width="9.1796875" style="209"/>
    <col min="257" max="257" width="34.453125" style="209" bestFit="1" customWidth="1"/>
    <col min="258" max="258" width="9.1796875" style="209"/>
    <col min="259" max="261" width="18.81640625" style="209" bestFit="1" customWidth="1"/>
    <col min="262" max="512" width="9.1796875" style="209"/>
    <col min="513" max="513" width="34.453125" style="209" bestFit="1" customWidth="1"/>
    <col min="514" max="514" width="9.1796875" style="209"/>
    <col min="515" max="517" width="18.81640625" style="209" bestFit="1" customWidth="1"/>
    <col min="518" max="768" width="9.1796875" style="209"/>
    <col min="769" max="769" width="34.453125" style="209" bestFit="1" customWidth="1"/>
    <col min="770" max="770" width="9.1796875" style="209"/>
    <col min="771" max="773" width="18.81640625" style="209" bestFit="1" customWidth="1"/>
    <col min="774" max="1024" width="9.1796875" style="209"/>
    <col min="1025" max="1025" width="34.453125" style="209" bestFit="1" customWidth="1"/>
    <col min="1026" max="1026" width="9.1796875" style="209"/>
    <col min="1027" max="1029" width="18.81640625" style="209" bestFit="1" customWidth="1"/>
    <col min="1030" max="1280" width="9.1796875" style="209"/>
    <col min="1281" max="1281" width="34.453125" style="209" bestFit="1" customWidth="1"/>
    <col min="1282" max="1282" width="9.1796875" style="209"/>
    <col min="1283" max="1285" width="18.81640625" style="209" bestFit="1" customWidth="1"/>
    <col min="1286" max="1536" width="9.1796875" style="209"/>
    <col min="1537" max="1537" width="34.453125" style="209" bestFit="1" customWidth="1"/>
    <col min="1538" max="1538" width="9.1796875" style="209"/>
    <col min="1539" max="1541" width="18.81640625" style="209" bestFit="1" customWidth="1"/>
    <col min="1542" max="1792" width="9.1796875" style="209"/>
    <col min="1793" max="1793" width="34.453125" style="209" bestFit="1" customWidth="1"/>
    <col min="1794" max="1794" width="9.1796875" style="209"/>
    <col min="1795" max="1797" width="18.81640625" style="209" bestFit="1" customWidth="1"/>
    <col min="1798" max="2048" width="9.1796875" style="209"/>
    <col min="2049" max="2049" width="34.453125" style="209" bestFit="1" customWidth="1"/>
    <col min="2050" max="2050" width="9.1796875" style="209"/>
    <col min="2051" max="2053" width="18.81640625" style="209" bestFit="1" customWidth="1"/>
    <col min="2054" max="2304" width="9.1796875" style="209"/>
    <col min="2305" max="2305" width="34.453125" style="209" bestFit="1" customWidth="1"/>
    <col min="2306" max="2306" width="9.1796875" style="209"/>
    <col min="2307" max="2309" width="18.81640625" style="209" bestFit="1" customWidth="1"/>
    <col min="2310" max="2560" width="9.1796875" style="209"/>
    <col min="2561" max="2561" width="34.453125" style="209" bestFit="1" customWidth="1"/>
    <col min="2562" max="2562" width="9.1796875" style="209"/>
    <col min="2563" max="2565" width="18.81640625" style="209" bestFit="1" customWidth="1"/>
    <col min="2566" max="2816" width="9.1796875" style="209"/>
    <col min="2817" max="2817" width="34.453125" style="209" bestFit="1" customWidth="1"/>
    <col min="2818" max="2818" width="9.1796875" style="209"/>
    <col min="2819" max="2821" width="18.81640625" style="209" bestFit="1" customWidth="1"/>
    <col min="2822" max="3072" width="9.1796875" style="209"/>
    <col min="3073" max="3073" width="34.453125" style="209" bestFit="1" customWidth="1"/>
    <col min="3074" max="3074" width="9.1796875" style="209"/>
    <col min="3075" max="3077" width="18.81640625" style="209" bestFit="1" customWidth="1"/>
    <col min="3078" max="3328" width="9.1796875" style="209"/>
    <col min="3329" max="3329" width="34.453125" style="209" bestFit="1" customWidth="1"/>
    <col min="3330" max="3330" width="9.1796875" style="209"/>
    <col min="3331" max="3333" width="18.81640625" style="209" bestFit="1" customWidth="1"/>
    <col min="3334" max="3584" width="9.1796875" style="209"/>
    <col min="3585" max="3585" width="34.453125" style="209" bestFit="1" customWidth="1"/>
    <col min="3586" max="3586" width="9.1796875" style="209"/>
    <col min="3587" max="3589" width="18.81640625" style="209" bestFit="1" customWidth="1"/>
    <col min="3590" max="3840" width="9.1796875" style="209"/>
    <col min="3841" max="3841" width="34.453125" style="209" bestFit="1" customWidth="1"/>
    <col min="3842" max="3842" width="9.1796875" style="209"/>
    <col min="3843" max="3845" width="18.81640625" style="209" bestFit="1" customWidth="1"/>
    <col min="3846" max="4096" width="9.1796875" style="209"/>
    <col min="4097" max="4097" width="34.453125" style="209" bestFit="1" customWidth="1"/>
    <col min="4098" max="4098" width="9.1796875" style="209"/>
    <col min="4099" max="4101" width="18.81640625" style="209" bestFit="1" customWidth="1"/>
    <col min="4102" max="4352" width="9.1796875" style="209"/>
    <col min="4353" max="4353" width="34.453125" style="209" bestFit="1" customWidth="1"/>
    <col min="4354" max="4354" width="9.1796875" style="209"/>
    <col min="4355" max="4357" width="18.81640625" style="209" bestFit="1" customWidth="1"/>
    <col min="4358" max="4608" width="9.1796875" style="209"/>
    <col min="4609" max="4609" width="34.453125" style="209" bestFit="1" customWidth="1"/>
    <col min="4610" max="4610" width="9.1796875" style="209"/>
    <col min="4611" max="4613" width="18.81640625" style="209" bestFit="1" customWidth="1"/>
    <col min="4614" max="4864" width="9.1796875" style="209"/>
    <col min="4865" max="4865" width="34.453125" style="209" bestFit="1" customWidth="1"/>
    <col min="4866" max="4866" width="9.1796875" style="209"/>
    <col min="4867" max="4869" width="18.81640625" style="209" bestFit="1" customWidth="1"/>
    <col min="4870" max="5120" width="9.1796875" style="209"/>
    <col min="5121" max="5121" width="34.453125" style="209" bestFit="1" customWidth="1"/>
    <col min="5122" max="5122" width="9.1796875" style="209"/>
    <col min="5123" max="5125" width="18.81640625" style="209" bestFit="1" customWidth="1"/>
    <col min="5126" max="5376" width="9.1796875" style="209"/>
    <col min="5377" max="5377" width="34.453125" style="209" bestFit="1" customWidth="1"/>
    <col min="5378" max="5378" width="9.1796875" style="209"/>
    <col min="5379" max="5381" width="18.81640625" style="209" bestFit="1" customWidth="1"/>
    <col min="5382" max="5632" width="9.1796875" style="209"/>
    <col min="5633" max="5633" width="34.453125" style="209" bestFit="1" customWidth="1"/>
    <col min="5634" max="5634" width="9.1796875" style="209"/>
    <col min="5635" max="5637" width="18.81640625" style="209" bestFit="1" customWidth="1"/>
    <col min="5638" max="5888" width="9.1796875" style="209"/>
    <col min="5889" max="5889" width="34.453125" style="209" bestFit="1" customWidth="1"/>
    <col min="5890" max="5890" width="9.1796875" style="209"/>
    <col min="5891" max="5893" width="18.81640625" style="209" bestFit="1" customWidth="1"/>
    <col min="5894" max="6144" width="9.1796875" style="209"/>
    <col min="6145" max="6145" width="34.453125" style="209" bestFit="1" customWidth="1"/>
    <col min="6146" max="6146" width="9.1796875" style="209"/>
    <col min="6147" max="6149" width="18.81640625" style="209" bestFit="1" customWidth="1"/>
    <col min="6150" max="6400" width="9.1796875" style="209"/>
    <col min="6401" max="6401" width="34.453125" style="209" bestFit="1" customWidth="1"/>
    <col min="6402" max="6402" width="9.1796875" style="209"/>
    <col min="6403" max="6405" width="18.81640625" style="209" bestFit="1" customWidth="1"/>
    <col min="6406" max="6656" width="9.1796875" style="209"/>
    <col min="6657" max="6657" width="34.453125" style="209" bestFit="1" customWidth="1"/>
    <col min="6658" max="6658" width="9.1796875" style="209"/>
    <col min="6659" max="6661" width="18.81640625" style="209" bestFit="1" customWidth="1"/>
    <col min="6662" max="6912" width="9.1796875" style="209"/>
    <col min="6913" max="6913" width="34.453125" style="209" bestFit="1" customWidth="1"/>
    <col min="6914" max="6914" width="9.1796875" style="209"/>
    <col min="6915" max="6917" width="18.81640625" style="209" bestFit="1" customWidth="1"/>
    <col min="6918" max="7168" width="9.1796875" style="209"/>
    <col min="7169" max="7169" width="34.453125" style="209" bestFit="1" customWidth="1"/>
    <col min="7170" max="7170" width="9.1796875" style="209"/>
    <col min="7171" max="7173" width="18.81640625" style="209" bestFit="1" customWidth="1"/>
    <col min="7174" max="7424" width="9.1796875" style="209"/>
    <col min="7425" max="7425" width="34.453125" style="209" bestFit="1" customWidth="1"/>
    <col min="7426" max="7426" width="9.1796875" style="209"/>
    <col min="7427" max="7429" width="18.81640625" style="209" bestFit="1" customWidth="1"/>
    <col min="7430" max="7680" width="9.1796875" style="209"/>
    <col min="7681" max="7681" width="34.453125" style="209" bestFit="1" customWidth="1"/>
    <col min="7682" max="7682" width="9.1796875" style="209"/>
    <col min="7683" max="7685" width="18.81640625" style="209" bestFit="1" customWidth="1"/>
    <col min="7686" max="7936" width="9.1796875" style="209"/>
    <col min="7937" max="7937" width="34.453125" style="209" bestFit="1" customWidth="1"/>
    <col min="7938" max="7938" width="9.1796875" style="209"/>
    <col min="7939" max="7941" width="18.81640625" style="209" bestFit="1" customWidth="1"/>
    <col min="7942" max="8192" width="9.1796875" style="209"/>
    <col min="8193" max="8193" width="34.453125" style="209" bestFit="1" customWidth="1"/>
    <col min="8194" max="8194" width="9.1796875" style="209"/>
    <col min="8195" max="8197" width="18.81640625" style="209" bestFit="1" customWidth="1"/>
    <col min="8198" max="8448" width="9.1796875" style="209"/>
    <col min="8449" max="8449" width="34.453125" style="209" bestFit="1" customWidth="1"/>
    <col min="8450" max="8450" width="9.1796875" style="209"/>
    <col min="8451" max="8453" width="18.81640625" style="209" bestFit="1" customWidth="1"/>
    <col min="8454" max="8704" width="9.1796875" style="209"/>
    <col min="8705" max="8705" width="34.453125" style="209" bestFit="1" customWidth="1"/>
    <col min="8706" max="8706" width="9.1796875" style="209"/>
    <col min="8707" max="8709" width="18.81640625" style="209" bestFit="1" customWidth="1"/>
    <col min="8710" max="8960" width="9.1796875" style="209"/>
    <col min="8961" max="8961" width="34.453125" style="209" bestFit="1" customWidth="1"/>
    <col min="8962" max="8962" width="9.1796875" style="209"/>
    <col min="8963" max="8965" width="18.81640625" style="209" bestFit="1" customWidth="1"/>
    <col min="8966" max="9216" width="9.1796875" style="209"/>
    <col min="9217" max="9217" width="34.453125" style="209" bestFit="1" customWidth="1"/>
    <col min="9218" max="9218" width="9.1796875" style="209"/>
    <col min="9219" max="9221" width="18.81640625" style="209" bestFit="1" customWidth="1"/>
    <col min="9222" max="9472" width="9.1796875" style="209"/>
    <col min="9473" max="9473" width="34.453125" style="209" bestFit="1" customWidth="1"/>
    <col min="9474" max="9474" width="9.1796875" style="209"/>
    <col min="9475" max="9477" width="18.81640625" style="209" bestFit="1" customWidth="1"/>
    <col min="9478" max="9728" width="9.1796875" style="209"/>
    <col min="9729" max="9729" width="34.453125" style="209" bestFit="1" customWidth="1"/>
    <col min="9730" max="9730" width="9.1796875" style="209"/>
    <col min="9731" max="9733" width="18.81640625" style="209" bestFit="1" customWidth="1"/>
    <col min="9734" max="9984" width="9.1796875" style="209"/>
    <col min="9985" max="9985" width="34.453125" style="209" bestFit="1" customWidth="1"/>
    <col min="9986" max="9986" width="9.1796875" style="209"/>
    <col min="9987" max="9989" width="18.81640625" style="209" bestFit="1" customWidth="1"/>
    <col min="9990" max="10240" width="9.1796875" style="209"/>
    <col min="10241" max="10241" width="34.453125" style="209" bestFit="1" customWidth="1"/>
    <col min="10242" max="10242" width="9.1796875" style="209"/>
    <col min="10243" max="10245" width="18.81640625" style="209" bestFit="1" customWidth="1"/>
    <col min="10246" max="10496" width="9.1796875" style="209"/>
    <col min="10497" max="10497" width="34.453125" style="209" bestFit="1" customWidth="1"/>
    <col min="10498" max="10498" width="9.1796875" style="209"/>
    <col min="10499" max="10501" width="18.81640625" style="209" bestFit="1" customWidth="1"/>
    <col min="10502" max="10752" width="9.1796875" style="209"/>
    <col min="10753" max="10753" width="34.453125" style="209" bestFit="1" customWidth="1"/>
    <col min="10754" max="10754" width="9.1796875" style="209"/>
    <col min="10755" max="10757" width="18.81640625" style="209" bestFit="1" customWidth="1"/>
    <col min="10758" max="11008" width="9.1796875" style="209"/>
    <col min="11009" max="11009" width="34.453125" style="209" bestFit="1" customWidth="1"/>
    <col min="11010" max="11010" width="9.1796875" style="209"/>
    <col min="11011" max="11013" width="18.81640625" style="209" bestFit="1" customWidth="1"/>
    <col min="11014" max="11264" width="9.1796875" style="209"/>
    <col min="11265" max="11265" width="34.453125" style="209" bestFit="1" customWidth="1"/>
    <col min="11266" max="11266" width="9.1796875" style="209"/>
    <col min="11267" max="11269" width="18.81640625" style="209" bestFit="1" customWidth="1"/>
    <col min="11270" max="11520" width="9.1796875" style="209"/>
    <col min="11521" max="11521" width="34.453125" style="209" bestFit="1" customWidth="1"/>
    <col min="11522" max="11522" width="9.1796875" style="209"/>
    <col min="11523" max="11525" width="18.81640625" style="209" bestFit="1" customWidth="1"/>
    <col min="11526" max="11776" width="9.1796875" style="209"/>
    <col min="11777" max="11777" width="34.453125" style="209" bestFit="1" customWidth="1"/>
    <col min="11778" max="11778" width="9.1796875" style="209"/>
    <col min="11779" max="11781" width="18.81640625" style="209" bestFit="1" customWidth="1"/>
    <col min="11782" max="12032" width="9.1796875" style="209"/>
    <col min="12033" max="12033" width="34.453125" style="209" bestFit="1" customWidth="1"/>
    <col min="12034" max="12034" width="9.1796875" style="209"/>
    <col min="12035" max="12037" width="18.81640625" style="209" bestFit="1" customWidth="1"/>
    <col min="12038" max="12288" width="9.1796875" style="209"/>
    <col min="12289" max="12289" width="34.453125" style="209" bestFit="1" customWidth="1"/>
    <col min="12290" max="12290" width="9.1796875" style="209"/>
    <col min="12291" max="12293" width="18.81640625" style="209" bestFit="1" customWidth="1"/>
    <col min="12294" max="12544" width="9.1796875" style="209"/>
    <col min="12545" max="12545" width="34.453125" style="209" bestFit="1" customWidth="1"/>
    <col min="12546" max="12546" width="9.1796875" style="209"/>
    <col min="12547" max="12549" width="18.81640625" style="209" bestFit="1" customWidth="1"/>
    <col min="12550" max="12800" width="9.1796875" style="209"/>
    <col min="12801" max="12801" width="34.453125" style="209" bestFit="1" customWidth="1"/>
    <col min="12802" max="12802" width="9.1796875" style="209"/>
    <col min="12803" max="12805" width="18.81640625" style="209" bestFit="1" customWidth="1"/>
    <col min="12806" max="13056" width="9.1796875" style="209"/>
    <col min="13057" max="13057" width="34.453125" style="209" bestFit="1" customWidth="1"/>
    <col min="13058" max="13058" width="9.1796875" style="209"/>
    <col min="13059" max="13061" width="18.81640625" style="209" bestFit="1" customWidth="1"/>
    <col min="13062" max="13312" width="9.1796875" style="209"/>
    <col min="13313" max="13313" width="34.453125" style="209" bestFit="1" customWidth="1"/>
    <col min="13314" max="13314" width="9.1796875" style="209"/>
    <col min="13315" max="13317" width="18.81640625" style="209" bestFit="1" customWidth="1"/>
    <col min="13318" max="13568" width="9.1796875" style="209"/>
    <col min="13569" max="13569" width="34.453125" style="209" bestFit="1" customWidth="1"/>
    <col min="13570" max="13570" width="9.1796875" style="209"/>
    <col min="13571" max="13573" width="18.81640625" style="209" bestFit="1" customWidth="1"/>
    <col min="13574" max="13824" width="9.1796875" style="209"/>
    <col min="13825" max="13825" width="34.453125" style="209" bestFit="1" customWidth="1"/>
    <col min="13826" max="13826" width="9.1796875" style="209"/>
    <col min="13827" max="13829" width="18.81640625" style="209" bestFit="1" customWidth="1"/>
    <col min="13830" max="14080" width="9.1796875" style="209"/>
    <col min="14081" max="14081" width="34.453125" style="209" bestFit="1" customWidth="1"/>
    <col min="14082" max="14082" width="9.1796875" style="209"/>
    <col min="14083" max="14085" width="18.81640625" style="209" bestFit="1" customWidth="1"/>
    <col min="14086" max="14336" width="9.1796875" style="209"/>
    <col min="14337" max="14337" width="34.453125" style="209" bestFit="1" customWidth="1"/>
    <col min="14338" max="14338" width="9.1796875" style="209"/>
    <col min="14339" max="14341" width="18.81640625" style="209" bestFit="1" customWidth="1"/>
    <col min="14342" max="14592" width="9.1796875" style="209"/>
    <col min="14593" max="14593" width="34.453125" style="209" bestFit="1" customWidth="1"/>
    <col min="14594" max="14594" width="9.1796875" style="209"/>
    <col min="14595" max="14597" width="18.81640625" style="209" bestFit="1" customWidth="1"/>
    <col min="14598" max="14848" width="9.1796875" style="209"/>
    <col min="14849" max="14849" width="34.453125" style="209" bestFit="1" customWidth="1"/>
    <col min="14850" max="14850" width="9.1796875" style="209"/>
    <col min="14851" max="14853" width="18.81640625" style="209" bestFit="1" customWidth="1"/>
    <col min="14854" max="15104" width="9.1796875" style="209"/>
    <col min="15105" max="15105" width="34.453125" style="209" bestFit="1" customWidth="1"/>
    <col min="15106" max="15106" width="9.1796875" style="209"/>
    <col min="15107" max="15109" width="18.81640625" style="209" bestFit="1" customWidth="1"/>
    <col min="15110" max="15360" width="9.1796875" style="209"/>
    <col min="15361" max="15361" width="34.453125" style="209" bestFit="1" customWidth="1"/>
    <col min="15362" max="15362" width="9.1796875" style="209"/>
    <col min="15363" max="15365" width="18.81640625" style="209" bestFit="1" customWidth="1"/>
    <col min="15366" max="15616" width="9.1796875" style="209"/>
    <col min="15617" max="15617" width="34.453125" style="209" bestFit="1" customWidth="1"/>
    <col min="15618" max="15618" width="9.1796875" style="209"/>
    <col min="15619" max="15621" width="18.81640625" style="209" bestFit="1" customWidth="1"/>
    <col min="15622" max="15872" width="9.1796875" style="209"/>
    <col min="15873" max="15873" width="34.453125" style="209" bestFit="1" customWidth="1"/>
    <col min="15874" max="15874" width="9.1796875" style="209"/>
    <col min="15875" max="15877" width="18.81640625" style="209" bestFit="1" customWidth="1"/>
    <col min="15878" max="16128" width="9.1796875" style="209"/>
    <col min="16129" max="16129" width="34.453125" style="209" bestFit="1" customWidth="1"/>
    <col min="16130" max="16130" width="9.1796875" style="209"/>
    <col min="16131" max="16133" width="18.81640625" style="209" bestFit="1" customWidth="1"/>
    <col min="16134" max="16384" width="9.1796875" style="209"/>
  </cols>
  <sheetData>
    <row r="1" spans="1:5" ht="33" customHeight="1">
      <c r="A1" s="418" t="s">
        <v>411</v>
      </c>
      <c r="B1" s="418"/>
      <c r="C1" s="418"/>
      <c r="D1" s="418"/>
      <c r="E1" s="418"/>
    </row>
    <row r="3" spans="1:5" ht="24.75" customHeight="1" thickBot="1">
      <c r="A3" s="257" t="s">
        <v>312</v>
      </c>
      <c r="B3" s="257"/>
      <c r="C3" s="257" t="s">
        <v>317</v>
      </c>
      <c r="D3" s="257" t="s">
        <v>318</v>
      </c>
      <c r="E3" s="258" t="s">
        <v>319</v>
      </c>
    </row>
    <row r="4" spans="1:5" ht="20.25" customHeight="1" thickTop="1">
      <c r="A4" s="227" t="s">
        <v>296</v>
      </c>
      <c r="B4" s="228"/>
      <c r="C4" s="229">
        <v>39.502000000000002</v>
      </c>
      <c r="D4" s="229">
        <v>15.694000000000001</v>
      </c>
      <c r="E4" s="230">
        <v>18.635000000000002</v>
      </c>
    </row>
    <row r="5" spans="1:5" ht="13">
      <c r="A5" s="227" t="s">
        <v>297</v>
      </c>
      <c r="B5" s="228"/>
      <c r="C5" s="229">
        <v>39.750999999999998</v>
      </c>
      <c r="D5" s="229">
        <v>15.71</v>
      </c>
      <c r="E5" s="230">
        <v>18.759</v>
      </c>
    </row>
    <row r="6" spans="1:5" ht="13">
      <c r="A6" s="227" t="s">
        <v>298</v>
      </c>
      <c r="B6" s="228"/>
      <c r="C6" s="229">
        <v>39.524000000000001</v>
      </c>
      <c r="D6" s="229">
        <v>15.692</v>
      </c>
      <c r="E6" s="230">
        <v>18.623000000000001</v>
      </c>
    </row>
    <row r="7" spans="1:5" ht="13">
      <c r="A7" s="227" t="s">
        <v>299</v>
      </c>
      <c r="B7" s="228"/>
      <c r="C7" s="229">
        <v>39.326999999999998</v>
      </c>
      <c r="D7" s="229">
        <v>15.686999999999999</v>
      </c>
      <c r="E7" s="230">
        <v>18.53</v>
      </c>
    </row>
    <row r="8" spans="1:5" ht="13">
      <c r="A8" s="227" t="s">
        <v>300</v>
      </c>
      <c r="B8" s="228"/>
      <c r="C8" s="229">
        <v>39.438000000000002</v>
      </c>
      <c r="D8" s="229">
        <v>15.714</v>
      </c>
      <c r="E8" s="230">
        <v>18.587</v>
      </c>
    </row>
    <row r="9" spans="1:5" ht="13">
      <c r="A9" s="227" t="s">
        <v>301</v>
      </c>
      <c r="B9" s="228"/>
      <c r="C9" s="229">
        <v>39.332000000000001</v>
      </c>
      <c r="D9" s="229">
        <v>15.68</v>
      </c>
      <c r="E9" s="230">
        <v>18.587</v>
      </c>
    </row>
    <row r="10" spans="1:5" ht="14" thickBot="1">
      <c r="A10" s="224" t="s">
        <v>302</v>
      </c>
      <c r="B10" s="225"/>
      <c r="C10" s="226">
        <v>39.353000000000002</v>
      </c>
      <c r="D10" s="226">
        <v>15.686999999999999</v>
      </c>
      <c r="E10" s="231">
        <v>18.539000000000001</v>
      </c>
    </row>
    <row r="11" spans="1:5" ht="14" thickTop="1">
      <c r="A11" s="227" t="s">
        <v>303</v>
      </c>
      <c r="B11" s="228"/>
      <c r="C11" s="229">
        <f>AVERAGE(C4:C10)</f>
        <v>39.460999999999999</v>
      </c>
      <c r="D11" s="229">
        <f>AVERAGE(D4:D10)</f>
        <v>15.694857142857142</v>
      </c>
      <c r="E11" s="230">
        <f>AVERAGE(E4:E10)</f>
        <v>18.60857142857143</v>
      </c>
    </row>
    <row r="12" spans="1:5" ht="13">
      <c r="A12" s="227" t="s">
        <v>304</v>
      </c>
      <c r="B12" s="228"/>
      <c r="C12" s="229">
        <f>_xlfn.STDEV.S(C4:C10)</f>
        <v>0.15085312945599261</v>
      </c>
      <c r="D12" s="229">
        <f>_xlfn.STDEV.S(D4:D10)</f>
        <v>1.2575486358104336E-2</v>
      </c>
      <c r="E12" s="230">
        <f>_xlfn.STDEV.S(E4:E10)</f>
        <v>7.6897891481403371E-2</v>
      </c>
    </row>
    <row r="14" spans="1:5" ht="13">
      <c r="A14" s="232" t="s">
        <v>313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B1" zoomScale="80" zoomScaleNormal="80" workbookViewId="0">
      <selection activeCell="M36" sqref="M36"/>
    </sheetView>
  </sheetViews>
  <sheetFormatPr defaultColWidth="8.81640625" defaultRowHeight="13"/>
  <cols>
    <col min="1" max="1" width="24.453125" style="213" customWidth="1"/>
    <col min="2" max="2" width="82.453125" style="209" customWidth="1"/>
    <col min="3" max="3" width="2.453125" style="209" customWidth="1"/>
    <col min="4" max="4" width="18.1796875" style="209" customWidth="1"/>
    <col min="5" max="5" width="11.1796875" style="209" customWidth="1"/>
    <col min="6" max="6" width="8.1796875" style="209" customWidth="1"/>
    <col min="7" max="7" width="9.453125" style="209" customWidth="1"/>
    <col min="8" max="8" width="9.1796875" style="209"/>
    <col min="9" max="9" width="18.1796875" style="209" customWidth="1"/>
    <col min="10" max="10" width="11.1796875" style="209" customWidth="1"/>
    <col min="11" max="11" width="8.1796875" style="209" customWidth="1"/>
    <col min="12" max="12" width="9.453125" style="209" customWidth="1"/>
    <col min="13" max="13" width="9.1796875" style="209"/>
    <col min="14" max="14" width="18.1796875" style="209" customWidth="1"/>
    <col min="15" max="15" width="11.1796875" style="209" customWidth="1"/>
    <col min="16" max="16" width="8.1796875" style="209" customWidth="1"/>
    <col min="17" max="17" width="9.453125" style="209" customWidth="1"/>
    <col min="18" max="18" width="9.1796875" style="209"/>
    <col min="19" max="19" width="18.1796875" style="209" customWidth="1"/>
    <col min="20" max="20" width="11.1796875" style="209" customWidth="1"/>
    <col min="21" max="21" width="8.1796875" style="209" customWidth="1"/>
    <col min="22" max="22" width="9.453125" style="209" customWidth="1"/>
    <col min="23" max="256" width="9.1796875" style="209"/>
    <col min="257" max="257" width="24.453125" style="209" customWidth="1"/>
    <col min="258" max="258" width="84.6328125" style="209" bestFit="1" customWidth="1"/>
    <col min="259" max="259" width="6" style="209" customWidth="1"/>
    <col min="260" max="260" width="17.453125" style="209" bestFit="1" customWidth="1"/>
    <col min="261" max="261" width="12" style="209" bestFit="1" customWidth="1"/>
    <col min="262" max="264" width="9.1796875" style="209"/>
    <col min="265" max="265" width="16.81640625" style="209" customWidth="1"/>
    <col min="266" max="266" width="12" style="209" bestFit="1" customWidth="1"/>
    <col min="267" max="269" width="9.1796875" style="209"/>
    <col min="270" max="270" width="17.6328125" style="209" customWidth="1"/>
    <col min="271" max="274" width="9.1796875" style="209"/>
    <col min="275" max="275" width="16.36328125" style="209" customWidth="1"/>
    <col min="276" max="512" width="9.1796875" style="209"/>
    <col min="513" max="513" width="24.453125" style="209" customWidth="1"/>
    <col min="514" max="514" width="84.6328125" style="209" bestFit="1" customWidth="1"/>
    <col min="515" max="515" width="6" style="209" customWidth="1"/>
    <col min="516" max="516" width="17.453125" style="209" bestFit="1" customWidth="1"/>
    <col min="517" max="517" width="12" style="209" bestFit="1" customWidth="1"/>
    <col min="518" max="520" width="9.1796875" style="209"/>
    <col min="521" max="521" width="16.81640625" style="209" customWidth="1"/>
    <col min="522" max="522" width="12" style="209" bestFit="1" customWidth="1"/>
    <col min="523" max="525" width="9.1796875" style="209"/>
    <col min="526" max="526" width="17.6328125" style="209" customWidth="1"/>
    <col min="527" max="530" width="9.1796875" style="209"/>
    <col min="531" max="531" width="16.36328125" style="209" customWidth="1"/>
    <col min="532" max="768" width="9.1796875" style="209"/>
    <col min="769" max="769" width="24.453125" style="209" customWidth="1"/>
    <col min="770" max="770" width="84.6328125" style="209" bestFit="1" customWidth="1"/>
    <col min="771" max="771" width="6" style="209" customWidth="1"/>
    <col min="772" max="772" width="17.453125" style="209" bestFit="1" customWidth="1"/>
    <col min="773" max="773" width="12" style="209" bestFit="1" customWidth="1"/>
    <col min="774" max="776" width="9.1796875" style="209"/>
    <col min="777" max="777" width="16.81640625" style="209" customWidth="1"/>
    <col min="778" max="778" width="12" style="209" bestFit="1" customWidth="1"/>
    <col min="779" max="781" width="9.1796875" style="209"/>
    <col min="782" max="782" width="17.6328125" style="209" customWidth="1"/>
    <col min="783" max="786" width="9.1796875" style="209"/>
    <col min="787" max="787" width="16.36328125" style="209" customWidth="1"/>
    <col min="788" max="1024" width="9.1796875" style="209"/>
    <col min="1025" max="1025" width="24.453125" style="209" customWidth="1"/>
    <col min="1026" max="1026" width="84.6328125" style="209" bestFit="1" customWidth="1"/>
    <col min="1027" max="1027" width="6" style="209" customWidth="1"/>
    <col min="1028" max="1028" width="17.453125" style="209" bestFit="1" customWidth="1"/>
    <col min="1029" max="1029" width="12" style="209" bestFit="1" customWidth="1"/>
    <col min="1030" max="1032" width="9.1796875" style="209"/>
    <col min="1033" max="1033" width="16.81640625" style="209" customWidth="1"/>
    <col min="1034" max="1034" width="12" style="209" bestFit="1" customWidth="1"/>
    <col min="1035" max="1037" width="9.1796875" style="209"/>
    <col min="1038" max="1038" width="17.6328125" style="209" customWidth="1"/>
    <col min="1039" max="1042" width="9.1796875" style="209"/>
    <col min="1043" max="1043" width="16.36328125" style="209" customWidth="1"/>
    <col min="1044" max="1280" width="9.1796875" style="209"/>
    <col min="1281" max="1281" width="24.453125" style="209" customWidth="1"/>
    <col min="1282" max="1282" width="84.6328125" style="209" bestFit="1" customWidth="1"/>
    <col min="1283" max="1283" width="6" style="209" customWidth="1"/>
    <col min="1284" max="1284" width="17.453125" style="209" bestFit="1" customWidth="1"/>
    <col min="1285" max="1285" width="12" style="209" bestFit="1" customWidth="1"/>
    <col min="1286" max="1288" width="9.1796875" style="209"/>
    <col min="1289" max="1289" width="16.81640625" style="209" customWidth="1"/>
    <col min="1290" max="1290" width="12" style="209" bestFit="1" customWidth="1"/>
    <col min="1291" max="1293" width="9.1796875" style="209"/>
    <col min="1294" max="1294" width="17.6328125" style="209" customWidth="1"/>
    <col min="1295" max="1298" width="9.1796875" style="209"/>
    <col min="1299" max="1299" width="16.36328125" style="209" customWidth="1"/>
    <col min="1300" max="1536" width="9.1796875" style="209"/>
    <col min="1537" max="1537" width="24.453125" style="209" customWidth="1"/>
    <col min="1538" max="1538" width="84.6328125" style="209" bestFit="1" customWidth="1"/>
    <col min="1539" max="1539" width="6" style="209" customWidth="1"/>
    <col min="1540" max="1540" width="17.453125" style="209" bestFit="1" customWidth="1"/>
    <col min="1541" max="1541" width="12" style="209" bestFit="1" customWidth="1"/>
    <col min="1542" max="1544" width="9.1796875" style="209"/>
    <col min="1545" max="1545" width="16.81640625" style="209" customWidth="1"/>
    <col min="1546" max="1546" width="12" style="209" bestFit="1" customWidth="1"/>
    <col min="1547" max="1549" width="9.1796875" style="209"/>
    <col min="1550" max="1550" width="17.6328125" style="209" customWidth="1"/>
    <col min="1551" max="1554" width="9.1796875" style="209"/>
    <col min="1555" max="1555" width="16.36328125" style="209" customWidth="1"/>
    <col min="1556" max="1792" width="9.1796875" style="209"/>
    <col min="1793" max="1793" width="24.453125" style="209" customWidth="1"/>
    <col min="1794" max="1794" width="84.6328125" style="209" bestFit="1" customWidth="1"/>
    <col min="1795" max="1795" width="6" style="209" customWidth="1"/>
    <col min="1796" max="1796" width="17.453125" style="209" bestFit="1" customWidth="1"/>
    <col min="1797" max="1797" width="12" style="209" bestFit="1" customWidth="1"/>
    <col min="1798" max="1800" width="9.1796875" style="209"/>
    <col min="1801" max="1801" width="16.81640625" style="209" customWidth="1"/>
    <col min="1802" max="1802" width="12" style="209" bestFit="1" customWidth="1"/>
    <col min="1803" max="1805" width="9.1796875" style="209"/>
    <col min="1806" max="1806" width="17.6328125" style="209" customWidth="1"/>
    <col min="1807" max="1810" width="9.1796875" style="209"/>
    <col min="1811" max="1811" width="16.36328125" style="209" customWidth="1"/>
    <col min="1812" max="2048" width="9.1796875" style="209"/>
    <col min="2049" max="2049" width="24.453125" style="209" customWidth="1"/>
    <col min="2050" max="2050" width="84.6328125" style="209" bestFit="1" customWidth="1"/>
    <col min="2051" max="2051" width="6" style="209" customWidth="1"/>
    <col min="2052" max="2052" width="17.453125" style="209" bestFit="1" customWidth="1"/>
    <col min="2053" max="2053" width="12" style="209" bestFit="1" customWidth="1"/>
    <col min="2054" max="2056" width="9.1796875" style="209"/>
    <col min="2057" max="2057" width="16.81640625" style="209" customWidth="1"/>
    <col min="2058" max="2058" width="12" style="209" bestFit="1" customWidth="1"/>
    <col min="2059" max="2061" width="9.1796875" style="209"/>
    <col min="2062" max="2062" width="17.6328125" style="209" customWidth="1"/>
    <col min="2063" max="2066" width="9.1796875" style="209"/>
    <col min="2067" max="2067" width="16.36328125" style="209" customWidth="1"/>
    <col min="2068" max="2304" width="9.1796875" style="209"/>
    <col min="2305" max="2305" width="24.453125" style="209" customWidth="1"/>
    <col min="2306" max="2306" width="84.6328125" style="209" bestFit="1" customWidth="1"/>
    <col min="2307" max="2307" width="6" style="209" customWidth="1"/>
    <col min="2308" max="2308" width="17.453125" style="209" bestFit="1" customWidth="1"/>
    <col min="2309" max="2309" width="12" style="209" bestFit="1" customWidth="1"/>
    <col min="2310" max="2312" width="9.1796875" style="209"/>
    <col min="2313" max="2313" width="16.81640625" style="209" customWidth="1"/>
    <col min="2314" max="2314" width="12" style="209" bestFit="1" customWidth="1"/>
    <col min="2315" max="2317" width="9.1796875" style="209"/>
    <col min="2318" max="2318" width="17.6328125" style="209" customWidth="1"/>
    <col min="2319" max="2322" width="9.1796875" style="209"/>
    <col min="2323" max="2323" width="16.36328125" style="209" customWidth="1"/>
    <col min="2324" max="2560" width="9.1796875" style="209"/>
    <col min="2561" max="2561" width="24.453125" style="209" customWidth="1"/>
    <col min="2562" max="2562" width="84.6328125" style="209" bestFit="1" customWidth="1"/>
    <col min="2563" max="2563" width="6" style="209" customWidth="1"/>
    <col min="2564" max="2564" width="17.453125" style="209" bestFit="1" customWidth="1"/>
    <col min="2565" max="2565" width="12" style="209" bestFit="1" customWidth="1"/>
    <col min="2566" max="2568" width="9.1796875" style="209"/>
    <col min="2569" max="2569" width="16.81640625" style="209" customWidth="1"/>
    <col min="2570" max="2570" width="12" style="209" bestFit="1" customWidth="1"/>
    <col min="2571" max="2573" width="9.1796875" style="209"/>
    <col min="2574" max="2574" width="17.6328125" style="209" customWidth="1"/>
    <col min="2575" max="2578" width="9.1796875" style="209"/>
    <col min="2579" max="2579" width="16.36328125" style="209" customWidth="1"/>
    <col min="2580" max="2816" width="9.1796875" style="209"/>
    <col min="2817" max="2817" width="24.453125" style="209" customWidth="1"/>
    <col min="2818" max="2818" width="84.6328125" style="209" bestFit="1" customWidth="1"/>
    <col min="2819" max="2819" width="6" style="209" customWidth="1"/>
    <col min="2820" max="2820" width="17.453125" style="209" bestFit="1" customWidth="1"/>
    <col min="2821" max="2821" width="12" style="209" bestFit="1" customWidth="1"/>
    <col min="2822" max="2824" width="9.1796875" style="209"/>
    <col min="2825" max="2825" width="16.81640625" style="209" customWidth="1"/>
    <col min="2826" max="2826" width="12" style="209" bestFit="1" customWidth="1"/>
    <col min="2827" max="2829" width="9.1796875" style="209"/>
    <col min="2830" max="2830" width="17.6328125" style="209" customWidth="1"/>
    <col min="2831" max="2834" width="9.1796875" style="209"/>
    <col min="2835" max="2835" width="16.36328125" style="209" customWidth="1"/>
    <col min="2836" max="3072" width="9.1796875" style="209"/>
    <col min="3073" max="3073" width="24.453125" style="209" customWidth="1"/>
    <col min="3074" max="3074" width="84.6328125" style="209" bestFit="1" customWidth="1"/>
    <col min="3075" max="3075" width="6" style="209" customWidth="1"/>
    <col min="3076" max="3076" width="17.453125" style="209" bestFit="1" customWidth="1"/>
    <col min="3077" max="3077" width="12" style="209" bestFit="1" customWidth="1"/>
    <col min="3078" max="3080" width="9.1796875" style="209"/>
    <col min="3081" max="3081" width="16.81640625" style="209" customWidth="1"/>
    <col min="3082" max="3082" width="12" style="209" bestFit="1" customWidth="1"/>
    <col min="3083" max="3085" width="9.1796875" style="209"/>
    <col min="3086" max="3086" width="17.6328125" style="209" customWidth="1"/>
    <col min="3087" max="3090" width="9.1796875" style="209"/>
    <col min="3091" max="3091" width="16.36328125" style="209" customWidth="1"/>
    <col min="3092" max="3328" width="9.1796875" style="209"/>
    <col min="3329" max="3329" width="24.453125" style="209" customWidth="1"/>
    <col min="3330" max="3330" width="84.6328125" style="209" bestFit="1" customWidth="1"/>
    <col min="3331" max="3331" width="6" style="209" customWidth="1"/>
    <col min="3332" max="3332" width="17.453125" style="209" bestFit="1" customWidth="1"/>
    <col min="3333" max="3333" width="12" style="209" bestFit="1" customWidth="1"/>
    <col min="3334" max="3336" width="9.1796875" style="209"/>
    <col min="3337" max="3337" width="16.81640625" style="209" customWidth="1"/>
    <col min="3338" max="3338" width="12" style="209" bestFit="1" customWidth="1"/>
    <col min="3339" max="3341" width="9.1796875" style="209"/>
    <col min="3342" max="3342" width="17.6328125" style="209" customWidth="1"/>
    <col min="3343" max="3346" width="9.1796875" style="209"/>
    <col min="3347" max="3347" width="16.36328125" style="209" customWidth="1"/>
    <col min="3348" max="3584" width="9.1796875" style="209"/>
    <col min="3585" max="3585" width="24.453125" style="209" customWidth="1"/>
    <col min="3586" max="3586" width="84.6328125" style="209" bestFit="1" customWidth="1"/>
    <col min="3587" max="3587" width="6" style="209" customWidth="1"/>
    <col min="3588" max="3588" width="17.453125" style="209" bestFit="1" customWidth="1"/>
    <col min="3589" max="3589" width="12" style="209" bestFit="1" customWidth="1"/>
    <col min="3590" max="3592" width="9.1796875" style="209"/>
    <col min="3593" max="3593" width="16.81640625" style="209" customWidth="1"/>
    <col min="3594" max="3594" width="12" style="209" bestFit="1" customWidth="1"/>
    <col min="3595" max="3597" width="9.1796875" style="209"/>
    <col min="3598" max="3598" width="17.6328125" style="209" customWidth="1"/>
    <col min="3599" max="3602" width="9.1796875" style="209"/>
    <col min="3603" max="3603" width="16.36328125" style="209" customWidth="1"/>
    <col min="3604" max="3840" width="9.1796875" style="209"/>
    <col min="3841" max="3841" width="24.453125" style="209" customWidth="1"/>
    <col min="3842" max="3842" width="84.6328125" style="209" bestFit="1" customWidth="1"/>
    <col min="3843" max="3843" width="6" style="209" customWidth="1"/>
    <col min="3844" max="3844" width="17.453125" style="209" bestFit="1" customWidth="1"/>
    <col min="3845" max="3845" width="12" style="209" bestFit="1" customWidth="1"/>
    <col min="3846" max="3848" width="9.1796875" style="209"/>
    <col min="3849" max="3849" width="16.81640625" style="209" customWidth="1"/>
    <col min="3850" max="3850" width="12" style="209" bestFit="1" customWidth="1"/>
    <col min="3851" max="3853" width="9.1796875" style="209"/>
    <col min="3854" max="3854" width="17.6328125" style="209" customWidth="1"/>
    <col min="3855" max="3858" width="9.1796875" style="209"/>
    <col min="3859" max="3859" width="16.36328125" style="209" customWidth="1"/>
    <col min="3860" max="4096" width="9.1796875" style="209"/>
    <col min="4097" max="4097" width="24.453125" style="209" customWidth="1"/>
    <col min="4098" max="4098" width="84.6328125" style="209" bestFit="1" customWidth="1"/>
    <col min="4099" max="4099" width="6" style="209" customWidth="1"/>
    <col min="4100" max="4100" width="17.453125" style="209" bestFit="1" customWidth="1"/>
    <col min="4101" max="4101" width="12" style="209" bestFit="1" customWidth="1"/>
    <col min="4102" max="4104" width="9.1796875" style="209"/>
    <col min="4105" max="4105" width="16.81640625" style="209" customWidth="1"/>
    <col min="4106" max="4106" width="12" style="209" bestFit="1" customWidth="1"/>
    <col min="4107" max="4109" width="9.1796875" style="209"/>
    <col min="4110" max="4110" width="17.6328125" style="209" customWidth="1"/>
    <col min="4111" max="4114" width="9.1796875" style="209"/>
    <col min="4115" max="4115" width="16.36328125" style="209" customWidth="1"/>
    <col min="4116" max="4352" width="9.1796875" style="209"/>
    <col min="4353" max="4353" width="24.453125" style="209" customWidth="1"/>
    <col min="4354" max="4354" width="84.6328125" style="209" bestFit="1" customWidth="1"/>
    <col min="4355" max="4355" width="6" style="209" customWidth="1"/>
    <col min="4356" max="4356" width="17.453125" style="209" bestFit="1" customWidth="1"/>
    <col min="4357" max="4357" width="12" style="209" bestFit="1" customWidth="1"/>
    <col min="4358" max="4360" width="9.1796875" style="209"/>
    <col min="4361" max="4361" width="16.81640625" style="209" customWidth="1"/>
    <col min="4362" max="4362" width="12" style="209" bestFit="1" customWidth="1"/>
    <col min="4363" max="4365" width="9.1796875" style="209"/>
    <col min="4366" max="4366" width="17.6328125" style="209" customWidth="1"/>
    <col min="4367" max="4370" width="9.1796875" style="209"/>
    <col min="4371" max="4371" width="16.36328125" style="209" customWidth="1"/>
    <col min="4372" max="4608" width="9.1796875" style="209"/>
    <col min="4609" max="4609" width="24.453125" style="209" customWidth="1"/>
    <col min="4610" max="4610" width="84.6328125" style="209" bestFit="1" customWidth="1"/>
    <col min="4611" max="4611" width="6" style="209" customWidth="1"/>
    <col min="4612" max="4612" width="17.453125" style="209" bestFit="1" customWidth="1"/>
    <col min="4613" max="4613" width="12" style="209" bestFit="1" customWidth="1"/>
    <col min="4614" max="4616" width="9.1796875" style="209"/>
    <col min="4617" max="4617" width="16.81640625" style="209" customWidth="1"/>
    <col min="4618" max="4618" width="12" style="209" bestFit="1" customWidth="1"/>
    <col min="4619" max="4621" width="9.1796875" style="209"/>
    <col min="4622" max="4622" width="17.6328125" style="209" customWidth="1"/>
    <col min="4623" max="4626" width="9.1796875" style="209"/>
    <col min="4627" max="4627" width="16.36328125" style="209" customWidth="1"/>
    <col min="4628" max="4864" width="9.1796875" style="209"/>
    <col min="4865" max="4865" width="24.453125" style="209" customWidth="1"/>
    <col min="4866" max="4866" width="84.6328125" style="209" bestFit="1" customWidth="1"/>
    <col min="4867" max="4867" width="6" style="209" customWidth="1"/>
    <col min="4868" max="4868" width="17.453125" style="209" bestFit="1" customWidth="1"/>
    <col min="4869" max="4869" width="12" style="209" bestFit="1" customWidth="1"/>
    <col min="4870" max="4872" width="9.1796875" style="209"/>
    <col min="4873" max="4873" width="16.81640625" style="209" customWidth="1"/>
    <col min="4874" max="4874" width="12" style="209" bestFit="1" customWidth="1"/>
    <col min="4875" max="4877" width="9.1796875" style="209"/>
    <col min="4878" max="4878" width="17.6328125" style="209" customWidth="1"/>
    <col min="4879" max="4882" width="9.1796875" style="209"/>
    <col min="4883" max="4883" width="16.36328125" style="209" customWidth="1"/>
    <col min="4884" max="5120" width="9.1796875" style="209"/>
    <col min="5121" max="5121" width="24.453125" style="209" customWidth="1"/>
    <col min="5122" max="5122" width="84.6328125" style="209" bestFit="1" customWidth="1"/>
    <col min="5123" max="5123" width="6" style="209" customWidth="1"/>
    <col min="5124" max="5124" width="17.453125" style="209" bestFit="1" customWidth="1"/>
    <col min="5125" max="5125" width="12" style="209" bestFit="1" customWidth="1"/>
    <col min="5126" max="5128" width="9.1796875" style="209"/>
    <col min="5129" max="5129" width="16.81640625" style="209" customWidth="1"/>
    <col min="5130" max="5130" width="12" style="209" bestFit="1" customWidth="1"/>
    <col min="5131" max="5133" width="9.1796875" style="209"/>
    <col min="5134" max="5134" width="17.6328125" style="209" customWidth="1"/>
    <col min="5135" max="5138" width="9.1796875" style="209"/>
    <col min="5139" max="5139" width="16.36328125" style="209" customWidth="1"/>
    <col min="5140" max="5376" width="9.1796875" style="209"/>
    <col min="5377" max="5377" width="24.453125" style="209" customWidth="1"/>
    <col min="5378" max="5378" width="84.6328125" style="209" bestFit="1" customWidth="1"/>
    <col min="5379" max="5379" width="6" style="209" customWidth="1"/>
    <col min="5380" max="5380" width="17.453125" style="209" bestFit="1" customWidth="1"/>
    <col min="5381" max="5381" width="12" style="209" bestFit="1" customWidth="1"/>
    <col min="5382" max="5384" width="9.1796875" style="209"/>
    <col min="5385" max="5385" width="16.81640625" style="209" customWidth="1"/>
    <col min="5386" max="5386" width="12" style="209" bestFit="1" customWidth="1"/>
    <col min="5387" max="5389" width="9.1796875" style="209"/>
    <col min="5390" max="5390" width="17.6328125" style="209" customWidth="1"/>
    <col min="5391" max="5394" width="9.1796875" style="209"/>
    <col min="5395" max="5395" width="16.36328125" style="209" customWidth="1"/>
    <col min="5396" max="5632" width="9.1796875" style="209"/>
    <col min="5633" max="5633" width="24.453125" style="209" customWidth="1"/>
    <col min="5634" max="5634" width="84.6328125" style="209" bestFit="1" customWidth="1"/>
    <col min="5635" max="5635" width="6" style="209" customWidth="1"/>
    <col min="5636" max="5636" width="17.453125" style="209" bestFit="1" customWidth="1"/>
    <col min="5637" max="5637" width="12" style="209" bestFit="1" customWidth="1"/>
    <col min="5638" max="5640" width="9.1796875" style="209"/>
    <col min="5641" max="5641" width="16.81640625" style="209" customWidth="1"/>
    <col min="5642" max="5642" width="12" style="209" bestFit="1" customWidth="1"/>
    <col min="5643" max="5645" width="9.1796875" style="209"/>
    <col min="5646" max="5646" width="17.6328125" style="209" customWidth="1"/>
    <col min="5647" max="5650" width="9.1796875" style="209"/>
    <col min="5651" max="5651" width="16.36328125" style="209" customWidth="1"/>
    <col min="5652" max="5888" width="9.1796875" style="209"/>
    <col min="5889" max="5889" width="24.453125" style="209" customWidth="1"/>
    <col min="5890" max="5890" width="84.6328125" style="209" bestFit="1" customWidth="1"/>
    <col min="5891" max="5891" width="6" style="209" customWidth="1"/>
    <col min="5892" max="5892" width="17.453125" style="209" bestFit="1" customWidth="1"/>
    <col min="5893" max="5893" width="12" style="209" bestFit="1" customWidth="1"/>
    <col min="5894" max="5896" width="9.1796875" style="209"/>
    <col min="5897" max="5897" width="16.81640625" style="209" customWidth="1"/>
    <col min="5898" max="5898" width="12" style="209" bestFit="1" customWidth="1"/>
    <col min="5899" max="5901" width="9.1796875" style="209"/>
    <col min="5902" max="5902" width="17.6328125" style="209" customWidth="1"/>
    <col min="5903" max="5906" width="9.1796875" style="209"/>
    <col min="5907" max="5907" width="16.36328125" style="209" customWidth="1"/>
    <col min="5908" max="6144" width="9.1796875" style="209"/>
    <col min="6145" max="6145" width="24.453125" style="209" customWidth="1"/>
    <col min="6146" max="6146" width="84.6328125" style="209" bestFit="1" customWidth="1"/>
    <col min="6147" max="6147" width="6" style="209" customWidth="1"/>
    <col min="6148" max="6148" width="17.453125" style="209" bestFit="1" customWidth="1"/>
    <col min="6149" max="6149" width="12" style="209" bestFit="1" customWidth="1"/>
    <col min="6150" max="6152" width="9.1796875" style="209"/>
    <col min="6153" max="6153" width="16.81640625" style="209" customWidth="1"/>
    <col min="6154" max="6154" width="12" style="209" bestFit="1" customWidth="1"/>
    <col min="6155" max="6157" width="9.1796875" style="209"/>
    <col min="6158" max="6158" width="17.6328125" style="209" customWidth="1"/>
    <col min="6159" max="6162" width="9.1796875" style="209"/>
    <col min="6163" max="6163" width="16.36328125" style="209" customWidth="1"/>
    <col min="6164" max="6400" width="9.1796875" style="209"/>
    <col min="6401" max="6401" width="24.453125" style="209" customWidth="1"/>
    <col min="6402" max="6402" width="84.6328125" style="209" bestFit="1" customWidth="1"/>
    <col min="6403" max="6403" width="6" style="209" customWidth="1"/>
    <col min="6404" max="6404" width="17.453125" style="209" bestFit="1" customWidth="1"/>
    <col min="6405" max="6405" width="12" style="209" bestFit="1" customWidth="1"/>
    <col min="6406" max="6408" width="9.1796875" style="209"/>
    <col min="6409" max="6409" width="16.81640625" style="209" customWidth="1"/>
    <col min="6410" max="6410" width="12" style="209" bestFit="1" customWidth="1"/>
    <col min="6411" max="6413" width="9.1796875" style="209"/>
    <col min="6414" max="6414" width="17.6328125" style="209" customWidth="1"/>
    <col min="6415" max="6418" width="9.1796875" style="209"/>
    <col min="6419" max="6419" width="16.36328125" style="209" customWidth="1"/>
    <col min="6420" max="6656" width="9.1796875" style="209"/>
    <col min="6657" max="6657" width="24.453125" style="209" customWidth="1"/>
    <col min="6658" max="6658" width="84.6328125" style="209" bestFit="1" customWidth="1"/>
    <col min="6659" max="6659" width="6" style="209" customWidth="1"/>
    <col min="6660" max="6660" width="17.453125" style="209" bestFit="1" customWidth="1"/>
    <col min="6661" max="6661" width="12" style="209" bestFit="1" customWidth="1"/>
    <col min="6662" max="6664" width="9.1796875" style="209"/>
    <col min="6665" max="6665" width="16.81640625" style="209" customWidth="1"/>
    <col min="6666" max="6666" width="12" style="209" bestFit="1" customWidth="1"/>
    <col min="6667" max="6669" width="9.1796875" style="209"/>
    <col min="6670" max="6670" width="17.6328125" style="209" customWidth="1"/>
    <col min="6671" max="6674" width="9.1796875" style="209"/>
    <col min="6675" max="6675" width="16.36328125" style="209" customWidth="1"/>
    <col min="6676" max="6912" width="9.1796875" style="209"/>
    <col min="6913" max="6913" width="24.453125" style="209" customWidth="1"/>
    <col min="6914" max="6914" width="84.6328125" style="209" bestFit="1" customWidth="1"/>
    <col min="6915" max="6915" width="6" style="209" customWidth="1"/>
    <col min="6916" max="6916" width="17.453125" style="209" bestFit="1" customWidth="1"/>
    <col min="6917" max="6917" width="12" style="209" bestFit="1" customWidth="1"/>
    <col min="6918" max="6920" width="9.1796875" style="209"/>
    <col min="6921" max="6921" width="16.81640625" style="209" customWidth="1"/>
    <col min="6922" max="6922" width="12" style="209" bestFit="1" customWidth="1"/>
    <col min="6923" max="6925" width="9.1796875" style="209"/>
    <col min="6926" max="6926" width="17.6328125" style="209" customWidth="1"/>
    <col min="6927" max="6930" width="9.1796875" style="209"/>
    <col min="6931" max="6931" width="16.36328125" style="209" customWidth="1"/>
    <col min="6932" max="7168" width="9.1796875" style="209"/>
    <col min="7169" max="7169" width="24.453125" style="209" customWidth="1"/>
    <col min="7170" max="7170" width="84.6328125" style="209" bestFit="1" customWidth="1"/>
    <col min="7171" max="7171" width="6" style="209" customWidth="1"/>
    <col min="7172" max="7172" width="17.453125" style="209" bestFit="1" customWidth="1"/>
    <col min="7173" max="7173" width="12" style="209" bestFit="1" customWidth="1"/>
    <col min="7174" max="7176" width="9.1796875" style="209"/>
    <col min="7177" max="7177" width="16.81640625" style="209" customWidth="1"/>
    <col min="7178" max="7178" width="12" style="209" bestFit="1" customWidth="1"/>
    <col min="7179" max="7181" width="9.1796875" style="209"/>
    <col min="7182" max="7182" width="17.6328125" style="209" customWidth="1"/>
    <col min="7183" max="7186" width="9.1796875" style="209"/>
    <col min="7187" max="7187" width="16.36328125" style="209" customWidth="1"/>
    <col min="7188" max="7424" width="9.1796875" style="209"/>
    <col min="7425" max="7425" width="24.453125" style="209" customWidth="1"/>
    <col min="7426" max="7426" width="84.6328125" style="209" bestFit="1" customWidth="1"/>
    <col min="7427" max="7427" width="6" style="209" customWidth="1"/>
    <col min="7428" max="7428" width="17.453125" style="209" bestFit="1" customWidth="1"/>
    <col min="7429" max="7429" width="12" style="209" bestFit="1" customWidth="1"/>
    <col min="7430" max="7432" width="9.1796875" style="209"/>
    <col min="7433" max="7433" width="16.81640625" style="209" customWidth="1"/>
    <col min="7434" max="7434" width="12" style="209" bestFit="1" customWidth="1"/>
    <col min="7435" max="7437" width="9.1796875" style="209"/>
    <col min="7438" max="7438" width="17.6328125" style="209" customWidth="1"/>
    <col min="7439" max="7442" width="9.1796875" style="209"/>
    <col min="7443" max="7443" width="16.36328125" style="209" customWidth="1"/>
    <col min="7444" max="7680" width="9.1796875" style="209"/>
    <col min="7681" max="7681" width="24.453125" style="209" customWidth="1"/>
    <col min="7682" max="7682" width="84.6328125" style="209" bestFit="1" customWidth="1"/>
    <col min="7683" max="7683" width="6" style="209" customWidth="1"/>
    <col min="7684" max="7684" width="17.453125" style="209" bestFit="1" customWidth="1"/>
    <col min="7685" max="7685" width="12" style="209" bestFit="1" customWidth="1"/>
    <col min="7686" max="7688" width="9.1796875" style="209"/>
    <col min="7689" max="7689" width="16.81640625" style="209" customWidth="1"/>
    <col min="7690" max="7690" width="12" style="209" bestFit="1" customWidth="1"/>
    <col min="7691" max="7693" width="9.1796875" style="209"/>
    <col min="7694" max="7694" width="17.6328125" style="209" customWidth="1"/>
    <col min="7695" max="7698" width="9.1796875" style="209"/>
    <col min="7699" max="7699" width="16.36328125" style="209" customWidth="1"/>
    <col min="7700" max="7936" width="9.1796875" style="209"/>
    <col min="7937" max="7937" width="24.453125" style="209" customWidth="1"/>
    <col min="7938" max="7938" width="84.6328125" style="209" bestFit="1" customWidth="1"/>
    <col min="7939" max="7939" width="6" style="209" customWidth="1"/>
    <col min="7940" max="7940" width="17.453125" style="209" bestFit="1" customWidth="1"/>
    <col min="7941" max="7941" width="12" style="209" bestFit="1" customWidth="1"/>
    <col min="7942" max="7944" width="9.1796875" style="209"/>
    <col min="7945" max="7945" width="16.81640625" style="209" customWidth="1"/>
    <col min="7946" max="7946" width="12" style="209" bestFit="1" customWidth="1"/>
    <col min="7947" max="7949" width="9.1796875" style="209"/>
    <col min="7950" max="7950" width="17.6328125" style="209" customWidth="1"/>
    <col min="7951" max="7954" width="9.1796875" style="209"/>
    <col min="7955" max="7955" width="16.36328125" style="209" customWidth="1"/>
    <col min="7956" max="8192" width="9.1796875" style="209"/>
    <col min="8193" max="8193" width="24.453125" style="209" customWidth="1"/>
    <col min="8194" max="8194" width="84.6328125" style="209" bestFit="1" customWidth="1"/>
    <col min="8195" max="8195" width="6" style="209" customWidth="1"/>
    <col min="8196" max="8196" width="17.453125" style="209" bestFit="1" customWidth="1"/>
    <col min="8197" max="8197" width="12" style="209" bestFit="1" customWidth="1"/>
    <col min="8198" max="8200" width="9.1796875" style="209"/>
    <col min="8201" max="8201" width="16.81640625" style="209" customWidth="1"/>
    <col min="8202" max="8202" width="12" style="209" bestFit="1" customWidth="1"/>
    <col min="8203" max="8205" width="9.1796875" style="209"/>
    <col min="8206" max="8206" width="17.6328125" style="209" customWidth="1"/>
    <col min="8207" max="8210" width="9.1796875" style="209"/>
    <col min="8211" max="8211" width="16.36328125" style="209" customWidth="1"/>
    <col min="8212" max="8448" width="9.1796875" style="209"/>
    <col min="8449" max="8449" width="24.453125" style="209" customWidth="1"/>
    <col min="8450" max="8450" width="84.6328125" style="209" bestFit="1" customWidth="1"/>
    <col min="8451" max="8451" width="6" style="209" customWidth="1"/>
    <col min="8452" max="8452" width="17.453125" style="209" bestFit="1" customWidth="1"/>
    <col min="8453" max="8453" width="12" style="209" bestFit="1" customWidth="1"/>
    <col min="8454" max="8456" width="9.1796875" style="209"/>
    <col min="8457" max="8457" width="16.81640625" style="209" customWidth="1"/>
    <col min="8458" max="8458" width="12" style="209" bestFit="1" customWidth="1"/>
    <col min="8459" max="8461" width="9.1796875" style="209"/>
    <col min="8462" max="8462" width="17.6328125" style="209" customWidth="1"/>
    <col min="8463" max="8466" width="9.1796875" style="209"/>
    <col min="8467" max="8467" width="16.36328125" style="209" customWidth="1"/>
    <col min="8468" max="8704" width="9.1796875" style="209"/>
    <col min="8705" max="8705" width="24.453125" style="209" customWidth="1"/>
    <col min="8706" max="8706" width="84.6328125" style="209" bestFit="1" customWidth="1"/>
    <col min="8707" max="8707" width="6" style="209" customWidth="1"/>
    <col min="8708" max="8708" width="17.453125" style="209" bestFit="1" customWidth="1"/>
    <col min="8709" max="8709" width="12" style="209" bestFit="1" customWidth="1"/>
    <col min="8710" max="8712" width="9.1796875" style="209"/>
    <col min="8713" max="8713" width="16.81640625" style="209" customWidth="1"/>
    <col min="8714" max="8714" width="12" style="209" bestFit="1" customWidth="1"/>
    <col min="8715" max="8717" width="9.1796875" style="209"/>
    <col min="8718" max="8718" width="17.6328125" style="209" customWidth="1"/>
    <col min="8719" max="8722" width="9.1796875" style="209"/>
    <col min="8723" max="8723" width="16.36328125" style="209" customWidth="1"/>
    <col min="8724" max="8960" width="9.1796875" style="209"/>
    <col min="8961" max="8961" width="24.453125" style="209" customWidth="1"/>
    <col min="8962" max="8962" width="84.6328125" style="209" bestFit="1" customWidth="1"/>
    <col min="8963" max="8963" width="6" style="209" customWidth="1"/>
    <col min="8964" max="8964" width="17.453125" style="209" bestFit="1" customWidth="1"/>
    <col min="8965" max="8965" width="12" style="209" bestFit="1" customWidth="1"/>
    <col min="8966" max="8968" width="9.1796875" style="209"/>
    <col min="8969" max="8969" width="16.81640625" style="209" customWidth="1"/>
    <col min="8970" max="8970" width="12" style="209" bestFit="1" customWidth="1"/>
    <col min="8971" max="8973" width="9.1796875" style="209"/>
    <col min="8974" max="8974" width="17.6328125" style="209" customWidth="1"/>
    <col min="8975" max="8978" width="9.1796875" style="209"/>
    <col min="8979" max="8979" width="16.36328125" style="209" customWidth="1"/>
    <col min="8980" max="9216" width="9.1796875" style="209"/>
    <col min="9217" max="9217" width="24.453125" style="209" customWidth="1"/>
    <col min="9218" max="9218" width="84.6328125" style="209" bestFit="1" customWidth="1"/>
    <col min="9219" max="9219" width="6" style="209" customWidth="1"/>
    <col min="9220" max="9220" width="17.453125" style="209" bestFit="1" customWidth="1"/>
    <col min="9221" max="9221" width="12" style="209" bestFit="1" customWidth="1"/>
    <col min="9222" max="9224" width="9.1796875" style="209"/>
    <col min="9225" max="9225" width="16.81640625" style="209" customWidth="1"/>
    <col min="9226" max="9226" width="12" style="209" bestFit="1" customWidth="1"/>
    <col min="9227" max="9229" width="9.1796875" style="209"/>
    <col min="9230" max="9230" width="17.6328125" style="209" customWidth="1"/>
    <col min="9231" max="9234" width="9.1796875" style="209"/>
    <col min="9235" max="9235" width="16.36328125" style="209" customWidth="1"/>
    <col min="9236" max="9472" width="9.1796875" style="209"/>
    <col min="9473" max="9473" width="24.453125" style="209" customWidth="1"/>
    <col min="9474" max="9474" width="84.6328125" style="209" bestFit="1" customWidth="1"/>
    <col min="9475" max="9475" width="6" style="209" customWidth="1"/>
    <col min="9476" max="9476" width="17.453125" style="209" bestFit="1" customWidth="1"/>
    <col min="9477" max="9477" width="12" style="209" bestFit="1" customWidth="1"/>
    <col min="9478" max="9480" width="9.1796875" style="209"/>
    <col min="9481" max="9481" width="16.81640625" style="209" customWidth="1"/>
    <col min="9482" max="9482" width="12" style="209" bestFit="1" customWidth="1"/>
    <col min="9483" max="9485" width="9.1796875" style="209"/>
    <col min="9486" max="9486" width="17.6328125" style="209" customWidth="1"/>
    <col min="9487" max="9490" width="9.1796875" style="209"/>
    <col min="9491" max="9491" width="16.36328125" style="209" customWidth="1"/>
    <col min="9492" max="9728" width="9.1796875" style="209"/>
    <col min="9729" max="9729" width="24.453125" style="209" customWidth="1"/>
    <col min="9730" max="9730" width="84.6328125" style="209" bestFit="1" customWidth="1"/>
    <col min="9731" max="9731" width="6" style="209" customWidth="1"/>
    <col min="9732" max="9732" width="17.453125" style="209" bestFit="1" customWidth="1"/>
    <col min="9733" max="9733" width="12" style="209" bestFit="1" customWidth="1"/>
    <col min="9734" max="9736" width="9.1796875" style="209"/>
    <col min="9737" max="9737" width="16.81640625" style="209" customWidth="1"/>
    <col min="9738" max="9738" width="12" style="209" bestFit="1" customWidth="1"/>
    <col min="9739" max="9741" width="9.1796875" style="209"/>
    <col min="9742" max="9742" width="17.6328125" style="209" customWidth="1"/>
    <col min="9743" max="9746" width="9.1796875" style="209"/>
    <col min="9747" max="9747" width="16.36328125" style="209" customWidth="1"/>
    <col min="9748" max="9984" width="9.1796875" style="209"/>
    <col min="9985" max="9985" width="24.453125" style="209" customWidth="1"/>
    <col min="9986" max="9986" width="84.6328125" style="209" bestFit="1" customWidth="1"/>
    <col min="9987" max="9987" width="6" style="209" customWidth="1"/>
    <col min="9988" max="9988" width="17.453125" style="209" bestFit="1" customWidth="1"/>
    <col min="9989" max="9989" width="12" style="209" bestFit="1" customWidth="1"/>
    <col min="9990" max="9992" width="9.1796875" style="209"/>
    <col min="9993" max="9993" width="16.81640625" style="209" customWidth="1"/>
    <col min="9994" max="9994" width="12" style="209" bestFit="1" customWidth="1"/>
    <col min="9995" max="9997" width="9.1796875" style="209"/>
    <col min="9998" max="9998" width="17.6328125" style="209" customWidth="1"/>
    <col min="9999" max="10002" width="9.1796875" style="209"/>
    <col min="10003" max="10003" width="16.36328125" style="209" customWidth="1"/>
    <col min="10004" max="10240" width="9.1796875" style="209"/>
    <col min="10241" max="10241" width="24.453125" style="209" customWidth="1"/>
    <col min="10242" max="10242" width="84.6328125" style="209" bestFit="1" customWidth="1"/>
    <col min="10243" max="10243" width="6" style="209" customWidth="1"/>
    <col min="10244" max="10244" width="17.453125" style="209" bestFit="1" customWidth="1"/>
    <col min="10245" max="10245" width="12" style="209" bestFit="1" customWidth="1"/>
    <col min="10246" max="10248" width="9.1796875" style="209"/>
    <col min="10249" max="10249" width="16.81640625" style="209" customWidth="1"/>
    <col min="10250" max="10250" width="12" style="209" bestFit="1" customWidth="1"/>
    <col min="10251" max="10253" width="9.1796875" style="209"/>
    <col min="10254" max="10254" width="17.6328125" style="209" customWidth="1"/>
    <col min="10255" max="10258" width="9.1796875" style="209"/>
    <col min="10259" max="10259" width="16.36328125" style="209" customWidth="1"/>
    <col min="10260" max="10496" width="9.1796875" style="209"/>
    <col min="10497" max="10497" width="24.453125" style="209" customWidth="1"/>
    <col min="10498" max="10498" width="84.6328125" style="209" bestFit="1" customWidth="1"/>
    <col min="10499" max="10499" width="6" style="209" customWidth="1"/>
    <col min="10500" max="10500" width="17.453125" style="209" bestFit="1" customWidth="1"/>
    <col min="10501" max="10501" width="12" style="209" bestFit="1" customWidth="1"/>
    <col min="10502" max="10504" width="9.1796875" style="209"/>
    <col min="10505" max="10505" width="16.81640625" style="209" customWidth="1"/>
    <col min="10506" max="10506" width="12" style="209" bestFit="1" customWidth="1"/>
    <col min="10507" max="10509" width="9.1796875" style="209"/>
    <col min="10510" max="10510" width="17.6328125" style="209" customWidth="1"/>
    <col min="10511" max="10514" width="9.1796875" style="209"/>
    <col min="10515" max="10515" width="16.36328125" style="209" customWidth="1"/>
    <col min="10516" max="10752" width="9.1796875" style="209"/>
    <col min="10753" max="10753" width="24.453125" style="209" customWidth="1"/>
    <col min="10754" max="10754" width="84.6328125" style="209" bestFit="1" customWidth="1"/>
    <col min="10755" max="10755" width="6" style="209" customWidth="1"/>
    <col min="10756" max="10756" width="17.453125" style="209" bestFit="1" customWidth="1"/>
    <col min="10757" max="10757" width="12" style="209" bestFit="1" customWidth="1"/>
    <col min="10758" max="10760" width="9.1796875" style="209"/>
    <col min="10761" max="10761" width="16.81640625" style="209" customWidth="1"/>
    <col min="10762" max="10762" width="12" style="209" bestFit="1" customWidth="1"/>
    <col min="10763" max="10765" width="9.1796875" style="209"/>
    <col min="10766" max="10766" width="17.6328125" style="209" customWidth="1"/>
    <col min="10767" max="10770" width="9.1796875" style="209"/>
    <col min="10771" max="10771" width="16.36328125" style="209" customWidth="1"/>
    <col min="10772" max="11008" width="9.1796875" style="209"/>
    <col min="11009" max="11009" width="24.453125" style="209" customWidth="1"/>
    <col min="11010" max="11010" width="84.6328125" style="209" bestFit="1" customWidth="1"/>
    <col min="11011" max="11011" width="6" style="209" customWidth="1"/>
    <col min="11012" max="11012" width="17.453125" style="209" bestFit="1" customWidth="1"/>
    <col min="11013" max="11013" width="12" style="209" bestFit="1" customWidth="1"/>
    <col min="11014" max="11016" width="9.1796875" style="209"/>
    <col min="11017" max="11017" width="16.81640625" style="209" customWidth="1"/>
    <col min="11018" max="11018" width="12" style="209" bestFit="1" customWidth="1"/>
    <col min="11019" max="11021" width="9.1796875" style="209"/>
    <col min="11022" max="11022" width="17.6328125" style="209" customWidth="1"/>
    <col min="11023" max="11026" width="9.1796875" style="209"/>
    <col min="11027" max="11027" width="16.36328125" style="209" customWidth="1"/>
    <col min="11028" max="11264" width="9.1796875" style="209"/>
    <col min="11265" max="11265" width="24.453125" style="209" customWidth="1"/>
    <col min="11266" max="11266" width="84.6328125" style="209" bestFit="1" customWidth="1"/>
    <col min="11267" max="11267" width="6" style="209" customWidth="1"/>
    <col min="11268" max="11268" width="17.453125" style="209" bestFit="1" customWidth="1"/>
    <col min="11269" max="11269" width="12" style="209" bestFit="1" customWidth="1"/>
    <col min="11270" max="11272" width="9.1796875" style="209"/>
    <col min="11273" max="11273" width="16.81640625" style="209" customWidth="1"/>
    <col min="11274" max="11274" width="12" style="209" bestFit="1" customWidth="1"/>
    <col min="11275" max="11277" width="9.1796875" style="209"/>
    <col min="11278" max="11278" width="17.6328125" style="209" customWidth="1"/>
    <col min="11279" max="11282" width="9.1796875" style="209"/>
    <col min="11283" max="11283" width="16.36328125" style="209" customWidth="1"/>
    <col min="11284" max="11520" width="9.1796875" style="209"/>
    <col min="11521" max="11521" width="24.453125" style="209" customWidth="1"/>
    <col min="11522" max="11522" width="84.6328125" style="209" bestFit="1" customWidth="1"/>
    <col min="11523" max="11523" width="6" style="209" customWidth="1"/>
    <col min="11524" max="11524" width="17.453125" style="209" bestFit="1" customWidth="1"/>
    <col min="11525" max="11525" width="12" style="209" bestFit="1" customWidth="1"/>
    <col min="11526" max="11528" width="9.1796875" style="209"/>
    <col min="11529" max="11529" width="16.81640625" style="209" customWidth="1"/>
    <col min="11530" max="11530" width="12" style="209" bestFit="1" customWidth="1"/>
    <col min="11531" max="11533" width="9.1796875" style="209"/>
    <col min="11534" max="11534" width="17.6328125" style="209" customWidth="1"/>
    <col min="11535" max="11538" width="9.1796875" style="209"/>
    <col min="11539" max="11539" width="16.36328125" style="209" customWidth="1"/>
    <col min="11540" max="11776" width="9.1796875" style="209"/>
    <col min="11777" max="11777" width="24.453125" style="209" customWidth="1"/>
    <col min="11778" max="11778" width="84.6328125" style="209" bestFit="1" customWidth="1"/>
    <col min="11779" max="11779" width="6" style="209" customWidth="1"/>
    <col min="11780" max="11780" width="17.453125" style="209" bestFit="1" customWidth="1"/>
    <col min="11781" max="11781" width="12" style="209" bestFit="1" customWidth="1"/>
    <col min="11782" max="11784" width="9.1796875" style="209"/>
    <col min="11785" max="11785" width="16.81640625" style="209" customWidth="1"/>
    <col min="11786" max="11786" width="12" style="209" bestFit="1" customWidth="1"/>
    <col min="11787" max="11789" width="9.1796875" style="209"/>
    <col min="11790" max="11790" width="17.6328125" style="209" customWidth="1"/>
    <col min="11791" max="11794" width="9.1796875" style="209"/>
    <col min="11795" max="11795" width="16.36328125" style="209" customWidth="1"/>
    <col min="11796" max="12032" width="9.1796875" style="209"/>
    <col min="12033" max="12033" width="24.453125" style="209" customWidth="1"/>
    <col min="12034" max="12034" width="84.6328125" style="209" bestFit="1" customWidth="1"/>
    <col min="12035" max="12035" width="6" style="209" customWidth="1"/>
    <col min="12036" max="12036" width="17.453125" style="209" bestFit="1" customWidth="1"/>
    <col min="12037" max="12037" width="12" style="209" bestFit="1" customWidth="1"/>
    <col min="12038" max="12040" width="9.1796875" style="209"/>
    <col min="12041" max="12041" width="16.81640625" style="209" customWidth="1"/>
    <col min="12042" max="12042" width="12" style="209" bestFit="1" customWidth="1"/>
    <col min="12043" max="12045" width="9.1796875" style="209"/>
    <col min="12046" max="12046" width="17.6328125" style="209" customWidth="1"/>
    <col min="12047" max="12050" width="9.1796875" style="209"/>
    <col min="12051" max="12051" width="16.36328125" style="209" customWidth="1"/>
    <col min="12052" max="12288" width="9.1796875" style="209"/>
    <col min="12289" max="12289" width="24.453125" style="209" customWidth="1"/>
    <col min="12290" max="12290" width="84.6328125" style="209" bestFit="1" customWidth="1"/>
    <col min="12291" max="12291" width="6" style="209" customWidth="1"/>
    <col min="12292" max="12292" width="17.453125" style="209" bestFit="1" customWidth="1"/>
    <col min="12293" max="12293" width="12" style="209" bestFit="1" customWidth="1"/>
    <col min="12294" max="12296" width="9.1796875" style="209"/>
    <col min="12297" max="12297" width="16.81640625" style="209" customWidth="1"/>
    <col min="12298" max="12298" width="12" style="209" bestFit="1" customWidth="1"/>
    <col min="12299" max="12301" width="9.1796875" style="209"/>
    <col min="12302" max="12302" width="17.6328125" style="209" customWidth="1"/>
    <col min="12303" max="12306" width="9.1796875" style="209"/>
    <col min="12307" max="12307" width="16.36328125" style="209" customWidth="1"/>
    <col min="12308" max="12544" width="9.1796875" style="209"/>
    <col min="12545" max="12545" width="24.453125" style="209" customWidth="1"/>
    <col min="12546" max="12546" width="84.6328125" style="209" bestFit="1" customWidth="1"/>
    <col min="12547" max="12547" width="6" style="209" customWidth="1"/>
    <col min="12548" max="12548" width="17.453125" style="209" bestFit="1" customWidth="1"/>
    <col min="12549" max="12549" width="12" style="209" bestFit="1" customWidth="1"/>
    <col min="12550" max="12552" width="9.1796875" style="209"/>
    <col min="12553" max="12553" width="16.81640625" style="209" customWidth="1"/>
    <col min="12554" max="12554" width="12" style="209" bestFit="1" customWidth="1"/>
    <col min="12555" max="12557" width="9.1796875" style="209"/>
    <col min="12558" max="12558" width="17.6328125" style="209" customWidth="1"/>
    <col min="12559" max="12562" width="9.1796875" style="209"/>
    <col min="12563" max="12563" width="16.36328125" style="209" customWidth="1"/>
    <col min="12564" max="12800" width="9.1796875" style="209"/>
    <col min="12801" max="12801" width="24.453125" style="209" customWidth="1"/>
    <col min="12802" max="12802" width="84.6328125" style="209" bestFit="1" customWidth="1"/>
    <col min="12803" max="12803" width="6" style="209" customWidth="1"/>
    <col min="12804" max="12804" width="17.453125" style="209" bestFit="1" customWidth="1"/>
    <col min="12805" max="12805" width="12" style="209" bestFit="1" customWidth="1"/>
    <col min="12806" max="12808" width="9.1796875" style="209"/>
    <col min="12809" max="12809" width="16.81640625" style="209" customWidth="1"/>
    <col min="12810" max="12810" width="12" style="209" bestFit="1" customWidth="1"/>
    <col min="12811" max="12813" width="9.1796875" style="209"/>
    <col min="12814" max="12814" width="17.6328125" style="209" customWidth="1"/>
    <col min="12815" max="12818" width="9.1796875" style="209"/>
    <col min="12819" max="12819" width="16.36328125" style="209" customWidth="1"/>
    <col min="12820" max="13056" width="9.1796875" style="209"/>
    <col min="13057" max="13057" width="24.453125" style="209" customWidth="1"/>
    <col min="13058" max="13058" width="84.6328125" style="209" bestFit="1" customWidth="1"/>
    <col min="13059" max="13059" width="6" style="209" customWidth="1"/>
    <col min="13060" max="13060" width="17.453125" style="209" bestFit="1" customWidth="1"/>
    <col min="13061" max="13061" width="12" style="209" bestFit="1" customWidth="1"/>
    <col min="13062" max="13064" width="9.1796875" style="209"/>
    <col min="13065" max="13065" width="16.81640625" style="209" customWidth="1"/>
    <col min="13066" max="13066" width="12" style="209" bestFit="1" customWidth="1"/>
    <col min="13067" max="13069" width="9.1796875" style="209"/>
    <col min="13070" max="13070" width="17.6328125" style="209" customWidth="1"/>
    <col min="13071" max="13074" width="9.1796875" style="209"/>
    <col min="13075" max="13075" width="16.36328125" style="209" customWidth="1"/>
    <col min="13076" max="13312" width="9.1796875" style="209"/>
    <col min="13313" max="13313" width="24.453125" style="209" customWidth="1"/>
    <col min="13314" max="13314" width="84.6328125" style="209" bestFit="1" customWidth="1"/>
    <col min="13315" max="13315" width="6" style="209" customWidth="1"/>
    <col min="13316" max="13316" width="17.453125" style="209" bestFit="1" customWidth="1"/>
    <col min="13317" max="13317" width="12" style="209" bestFit="1" customWidth="1"/>
    <col min="13318" max="13320" width="9.1796875" style="209"/>
    <col min="13321" max="13321" width="16.81640625" style="209" customWidth="1"/>
    <col min="13322" max="13322" width="12" style="209" bestFit="1" customWidth="1"/>
    <col min="13323" max="13325" width="9.1796875" style="209"/>
    <col min="13326" max="13326" width="17.6328125" style="209" customWidth="1"/>
    <col min="13327" max="13330" width="9.1796875" style="209"/>
    <col min="13331" max="13331" width="16.36328125" style="209" customWidth="1"/>
    <col min="13332" max="13568" width="9.1796875" style="209"/>
    <col min="13569" max="13569" width="24.453125" style="209" customWidth="1"/>
    <col min="13570" max="13570" width="84.6328125" style="209" bestFit="1" customWidth="1"/>
    <col min="13571" max="13571" width="6" style="209" customWidth="1"/>
    <col min="13572" max="13572" width="17.453125" style="209" bestFit="1" customWidth="1"/>
    <col min="13573" max="13573" width="12" style="209" bestFit="1" customWidth="1"/>
    <col min="13574" max="13576" width="9.1796875" style="209"/>
    <col min="13577" max="13577" width="16.81640625" style="209" customWidth="1"/>
    <col min="13578" max="13578" width="12" style="209" bestFit="1" customWidth="1"/>
    <col min="13579" max="13581" width="9.1796875" style="209"/>
    <col min="13582" max="13582" width="17.6328125" style="209" customWidth="1"/>
    <col min="13583" max="13586" width="9.1796875" style="209"/>
    <col min="13587" max="13587" width="16.36328125" style="209" customWidth="1"/>
    <col min="13588" max="13824" width="9.1796875" style="209"/>
    <col min="13825" max="13825" width="24.453125" style="209" customWidth="1"/>
    <col min="13826" max="13826" width="84.6328125" style="209" bestFit="1" customWidth="1"/>
    <col min="13827" max="13827" width="6" style="209" customWidth="1"/>
    <col min="13828" max="13828" width="17.453125" style="209" bestFit="1" customWidth="1"/>
    <col min="13829" max="13829" width="12" style="209" bestFit="1" customWidth="1"/>
    <col min="13830" max="13832" width="9.1796875" style="209"/>
    <col min="13833" max="13833" width="16.81640625" style="209" customWidth="1"/>
    <col min="13834" max="13834" width="12" style="209" bestFit="1" customWidth="1"/>
    <col min="13835" max="13837" width="9.1796875" style="209"/>
    <col min="13838" max="13838" width="17.6328125" style="209" customWidth="1"/>
    <col min="13839" max="13842" width="9.1796875" style="209"/>
    <col min="13843" max="13843" width="16.36328125" style="209" customWidth="1"/>
    <col min="13844" max="14080" width="9.1796875" style="209"/>
    <col min="14081" max="14081" width="24.453125" style="209" customWidth="1"/>
    <col min="14082" max="14082" width="84.6328125" style="209" bestFit="1" customWidth="1"/>
    <col min="14083" max="14083" width="6" style="209" customWidth="1"/>
    <col min="14084" max="14084" width="17.453125" style="209" bestFit="1" customWidth="1"/>
    <col min="14085" max="14085" width="12" style="209" bestFit="1" customWidth="1"/>
    <col min="14086" max="14088" width="9.1796875" style="209"/>
    <col min="14089" max="14089" width="16.81640625" style="209" customWidth="1"/>
    <col min="14090" max="14090" width="12" style="209" bestFit="1" customWidth="1"/>
    <col min="14091" max="14093" width="9.1796875" style="209"/>
    <col min="14094" max="14094" width="17.6328125" style="209" customWidth="1"/>
    <col min="14095" max="14098" width="9.1796875" style="209"/>
    <col min="14099" max="14099" width="16.36328125" style="209" customWidth="1"/>
    <col min="14100" max="14336" width="9.1796875" style="209"/>
    <col min="14337" max="14337" width="24.453125" style="209" customWidth="1"/>
    <col min="14338" max="14338" width="84.6328125" style="209" bestFit="1" customWidth="1"/>
    <col min="14339" max="14339" width="6" style="209" customWidth="1"/>
    <col min="14340" max="14340" width="17.453125" style="209" bestFit="1" customWidth="1"/>
    <col min="14341" max="14341" width="12" style="209" bestFit="1" customWidth="1"/>
    <col min="14342" max="14344" width="9.1796875" style="209"/>
    <col min="14345" max="14345" width="16.81640625" style="209" customWidth="1"/>
    <col min="14346" max="14346" width="12" style="209" bestFit="1" customWidth="1"/>
    <col min="14347" max="14349" width="9.1796875" style="209"/>
    <col min="14350" max="14350" width="17.6328125" style="209" customWidth="1"/>
    <col min="14351" max="14354" width="9.1796875" style="209"/>
    <col min="14355" max="14355" width="16.36328125" style="209" customWidth="1"/>
    <col min="14356" max="14592" width="9.1796875" style="209"/>
    <col min="14593" max="14593" width="24.453125" style="209" customWidth="1"/>
    <col min="14594" max="14594" width="84.6328125" style="209" bestFit="1" customWidth="1"/>
    <col min="14595" max="14595" width="6" style="209" customWidth="1"/>
    <col min="14596" max="14596" width="17.453125" style="209" bestFit="1" customWidth="1"/>
    <col min="14597" max="14597" width="12" style="209" bestFit="1" customWidth="1"/>
    <col min="14598" max="14600" width="9.1796875" style="209"/>
    <col min="14601" max="14601" width="16.81640625" style="209" customWidth="1"/>
    <col min="14602" max="14602" width="12" style="209" bestFit="1" customWidth="1"/>
    <col min="14603" max="14605" width="9.1796875" style="209"/>
    <col min="14606" max="14606" width="17.6328125" style="209" customWidth="1"/>
    <col min="14607" max="14610" width="9.1796875" style="209"/>
    <col min="14611" max="14611" width="16.36328125" style="209" customWidth="1"/>
    <col min="14612" max="14848" width="9.1796875" style="209"/>
    <col min="14849" max="14849" width="24.453125" style="209" customWidth="1"/>
    <col min="14850" max="14850" width="84.6328125" style="209" bestFit="1" customWidth="1"/>
    <col min="14851" max="14851" width="6" style="209" customWidth="1"/>
    <col min="14852" max="14852" width="17.453125" style="209" bestFit="1" customWidth="1"/>
    <col min="14853" max="14853" width="12" style="209" bestFit="1" customWidth="1"/>
    <col min="14854" max="14856" width="9.1796875" style="209"/>
    <col min="14857" max="14857" width="16.81640625" style="209" customWidth="1"/>
    <col min="14858" max="14858" width="12" style="209" bestFit="1" customWidth="1"/>
    <col min="14859" max="14861" width="9.1796875" style="209"/>
    <col min="14862" max="14862" width="17.6328125" style="209" customWidth="1"/>
    <col min="14863" max="14866" width="9.1796875" style="209"/>
    <col min="14867" max="14867" width="16.36328125" style="209" customWidth="1"/>
    <col min="14868" max="15104" width="9.1796875" style="209"/>
    <col min="15105" max="15105" width="24.453125" style="209" customWidth="1"/>
    <col min="15106" max="15106" width="84.6328125" style="209" bestFit="1" customWidth="1"/>
    <col min="15107" max="15107" width="6" style="209" customWidth="1"/>
    <col min="15108" max="15108" width="17.453125" style="209" bestFit="1" customWidth="1"/>
    <col min="15109" max="15109" width="12" style="209" bestFit="1" customWidth="1"/>
    <col min="15110" max="15112" width="9.1796875" style="209"/>
    <col min="15113" max="15113" width="16.81640625" style="209" customWidth="1"/>
    <col min="15114" max="15114" width="12" style="209" bestFit="1" customWidth="1"/>
    <col min="15115" max="15117" width="9.1796875" style="209"/>
    <col min="15118" max="15118" width="17.6328125" style="209" customWidth="1"/>
    <col min="15119" max="15122" width="9.1796875" style="209"/>
    <col min="15123" max="15123" width="16.36328125" style="209" customWidth="1"/>
    <col min="15124" max="15360" width="9.1796875" style="209"/>
    <col min="15361" max="15361" width="24.453125" style="209" customWidth="1"/>
    <col min="15362" max="15362" width="84.6328125" style="209" bestFit="1" customWidth="1"/>
    <col min="15363" max="15363" width="6" style="209" customWidth="1"/>
    <col min="15364" max="15364" width="17.453125" style="209" bestFit="1" customWidth="1"/>
    <col min="15365" max="15365" width="12" style="209" bestFit="1" customWidth="1"/>
    <col min="15366" max="15368" width="9.1796875" style="209"/>
    <col min="15369" max="15369" width="16.81640625" style="209" customWidth="1"/>
    <col min="15370" max="15370" width="12" style="209" bestFit="1" customWidth="1"/>
    <col min="15371" max="15373" width="9.1796875" style="209"/>
    <col min="15374" max="15374" width="17.6328125" style="209" customWidth="1"/>
    <col min="15375" max="15378" width="9.1796875" style="209"/>
    <col min="15379" max="15379" width="16.36328125" style="209" customWidth="1"/>
    <col min="15380" max="15616" width="9.1796875" style="209"/>
    <col min="15617" max="15617" width="24.453125" style="209" customWidth="1"/>
    <col min="15618" max="15618" width="84.6328125" style="209" bestFit="1" customWidth="1"/>
    <col min="15619" max="15619" width="6" style="209" customWidth="1"/>
    <col min="15620" max="15620" width="17.453125" style="209" bestFit="1" customWidth="1"/>
    <col min="15621" max="15621" width="12" style="209" bestFit="1" customWidth="1"/>
    <col min="15622" max="15624" width="9.1796875" style="209"/>
    <col min="15625" max="15625" width="16.81640625" style="209" customWidth="1"/>
    <col min="15626" max="15626" width="12" style="209" bestFit="1" customWidth="1"/>
    <col min="15627" max="15629" width="9.1796875" style="209"/>
    <col min="15630" max="15630" width="17.6328125" style="209" customWidth="1"/>
    <col min="15631" max="15634" width="9.1796875" style="209"/>
    <col min="15635" max="15635" width="16.36328125" style="209" customWidth="1"/>
    <col min="15636" max="15872" width="9.1796875" style="209"/>
    <col min="15873" max="15873" width="24.453125" style="209" customWidth="1"/>
    <col min="15874" max="15874" width="84.6328125" style="209" bestFit="1" customWidth="1"/>
    <col min="15875" max="15875" width="6" style="209" customWidth="1"/>
    <col min="15876" max="15876" width="17.453125" style="209" bestFit="1" customWidth="1"/>
    <col min="15877" max="15877" width="12" style="209" bestFit="1" customWidth="1"/>
    <col min="15878" max="15880" width="9.1796875" style="209"/>
    <col min="15881" max="15881" width="16.81640625" style="209" customWidth="1"/>
    <col min="15882" max="15882" width="12" style="209" bestFit="1" customWidth="1"/>
    <col min="15883" max="15885" width="9.1796875" style="209"/>
    <col min="15886" max="15886" width="17.6328125" style="209" customWidth="1"/>
    <col min="15887" max="15890" width="9.1796875" style="209"/>
    <col min="15891" max="15891" width="16.36328125" style="209" customWidth="1"/>
    <col min="15892" max="16128" width="9.1796875" style="209"/>
    <col min="16129" max="16129" width="24.453125" style="209" customWidth="1"/>
    <col min="16130" max="16130" width="84.6328125" style="209" bestFit="1" customWidth="1"/>
    <col min="16131" max="16131" width="6" style="209" customWidth="1"/>
    <col min="16132" max="16132" width="17.453125" style="209" bestFit="1" customWidth="1"/>
    <col min="16133" max="16133" width="12" style="209" bestFit="1" customWidth="1"/>
    <col min="16134" max="16136" width="9.1796875" style="209"/>
    <col min="16137" max="16137" width="16.81640625" style="209" customWidth="1"/>
    <col min="16138" max="16138" width="12" style="209" bestFit="1" customWidth="1"/>
    <col min="16139" max="16141" width="9.1796875" style="209"/>
    <col min="16142" max="16142" width="17.6328125" style="209" customWidth="1"/>
    <col min="16143" max="16146" width="9.1796875" style="209"/>
    <col min="16147" max="16147" width="16.36328125" style="209" customWidth="1"/>
    <col min="16148" max="16384" width="9.1796875" style="209"/>
  </cols>
  <sheetData>
    <row r="1" spans="1:24" ht="20.25" customHeight="1">
      <c r="B1" s="213" t="s">
        <v>412</v>
      </c>
    </row>
    <row r="3" spans="1:24" ht="18" customHeight="1">
      <c r="A3" s="213" t="s">
        <v>273</v>
      </c>
      <c r="B3" s="214" t="s">
        <v>274</v>
      </c>
      <c r="D3" s="249" t="s">
        <v>275</v>
      </c>
      <c r="E3" s="246"/>
      <c r="F3" s="246"/>
      <c r="G3" s="246"/>
      <c r="H3" s="246"/>
      <c r="I3" s="249" t="s">
        <v>314</v>
      </c>
      <c r="J3" s="246"/>
      <c r="K3" s="246"/>
      <c r="L3" s="246"/>
      <c r="M3" s="246"/>
      <c r="N3" s="250" t="s">
        <v>315</v>
      </c>
      <c r="O3" s="247"/>
      <c r="P3" s="247"/>
      <c r="Q3" s="247"/>
      <c r="R3" s="247"/>
      <c r="S3" s="250" t="s">
        <v>316</v>
      </c>
      <c r="T3" s="247"/>
      <c r="U3" s="247"/>
      <c r="V3" s="248"/>
    </row>
    <row r="4" spans="1:24" ht="24.75" customHeight="1" thickBot="1">
      <c r="B4" s="236"/>
      <c r="D4" s="313" t="s">
        <v>276</v>
      </c>
      <c r="E4" s="251" t="s">
        <v>277</v>
      </c>
      <c r="F4" s="251" t="s">
        <v>278</v>
      </c>
      <c r="G4" s="252" t="s">
        <v>279</v>
      </c>
      <c r="H4" s="241"/>
      <c r="I4" s="251" t="s">
        <v>276</v>
      </c>
      <c r="J4" s="251" t="s">
        <v>277</v>
      </c>
      <c r="K4" s="251" t="s">
        <v>278</v>
      </c>
      <c r="L4" s="252" t="s">
        <v>279</v>
      </c>
      <c r="M4" s="241"/>
      <c r="N4" s="251" t="s">
        <v>276</v>
      </c>
      <c r="O4" s="251" t="s">
        <v>277</v>
      </c>
      <c r="P4" s="251" t="s">
        <v>278</v>
      </c>
      <c r="Q4" s="252" t="s">
        <v>279</v>
      </c>
      <c r="R4" s="241"/>
      <c r="S4" s="251" t="s">
        <v>276</v>
      </c>
      <c r="T4" s="251" t="s">
        <v>277</v>
      </c>
      <c r="U4" s="251" t="s">
        <v>278</v>
      </c>
      <c r="V4" s="253" t="s">
        <v>279</v>
      </c>
    </row>
    <row r="5" spans="1:24" ht="14" thickTop="1">
      <c r="A5" s="213" t="s">
        <v>280</v>
      </c>
      <c r="B5" s="215" t="s">
        <v>281</v>
      </c>
      <c r="C5" s="215"/>
      <c r="D5" s="314">
        <v>8.9879999999999995</v>
      </c>
      <c r="E5" s="209">
        <v>3.6999999999999998E-2</v>
      </c>
      <c r="F5" s="209">
        <v>5</v>
      </c>
      <c r="G5" s="239">
        <v>0.2</v>
      </c>
      <c r="H5" s="242"/>
      <c r="I5" s="209">
        <v>8.9559999999999995</v>
      </c>
      <c r="J5" s="209">
        <v>2.7E-2</v>
      </c>
      <c r="K5" s="209">
        <v>5</v>
      </c>
      <c r="L5" s="239">
        <v>0.89</v>
      </c>
      <c r="M5" s="242"/>
      <c r="N5" s="209">
        <v>8.9770000000000003</v>
      </c>
      <c r="O5" s="209">
        <v>3.3000000000000002E-2</v>
      </c>
      <c r="P5" s="209">
        <v>5</v>
      </c>
      <c r="Q5" s="239">
        <v>0.23</v>
      </c>
      <c r="R5" s="242"/>
      <c r="S5" s="209">
        <v>8.9870000000000001</v>
      </c>
      <c r="T5" s="209">
        <v>3.6999999999999998E-2</v>
      </c>
      <c r="U5" s="209">
        <v>5</v>
      </c>
      <c r="V5" s="312">
        <v>0.19</v>
      </c>
    </row>
    <row r="6" spans="1:24">
      <c r="B6" s="215" t="s">
        <v>282</v>
      </c>
      <c r="C6" s="215"/>
      <c r="D6" s="315">
        <v>9</v>
      </c>
      <c r="E6" s="209">
        <v>3.4000000000000002E-2</v>
      </c>
      <c r="F6" s="209">
        <v>6</v>
      </c>
      <c r="G6" s="239">
        <v>0.75</v>
      </c>
      <c r="H6" s="242"/>
      <c r="I6" s="209">
        <v>8.9710000000000001</v>
      </c>
      <c r="J6" s="209">
        <v>2.4E-2</v>
      </c>
      <c r="K6" s="209">
        <v>6</v>
      </c>
      <c r="L6" s="239">
        <v>2</v>
      </c>
      <c r="M6" s="242"/>
      <c r="N6" s="220">
        <v>8.9890000000000008</v>
      </c>
      <c r="O6" s="220">
        <v>3.1E-2</v>
      </c>
      <c r="P6" s="220">
        <v>6</v>
      </c>
      <c r="Q6" s="245">
        <v>0.84</v>
      </c>
      <c r="R6" s="242"/>
      <c r="S6" s="209">
        <v>8.9990000000000006</v>
      </c>
      <c r="T6" s="209">
        <v>3.4000000000000002E-2</v>
      </c>
      <c r="U6" s="209">
        <v>6</v>
      </c>
      <c r="V6" s="312">
        <v>0.75</v>
      </c>
    </row>
    <row r="7" spans="1:24">
      <c r="B7" s="209" t="s">
        <v>283</v>
      </c>
      <c r="D7" s="314">
        <v>8.9641999999999999</v>
      </c>
      <c r="E7" s="209">
        <v>9.7999999999999997E-3</v>
      </c>
      <c r="G7" s="239"/>
      <c r="H7" s="242"/>
      <c r="I7" s="209">
        <v>8.9540000000000006</v>
      </c>
      <c r="J7" s="209">
        <v>7.8E-2</v>
      </c>
      <c r="L7" s="239"/>
      <c r="M7" s="242"/>
      <c r="N7" s="209">
        <v>8.9559999999999995</v>
      </c>
      <c r="O7" s="209">
        <v>7.8E-2</v>
      </c>
      <c r="Q7" s="239"/>
      <c r="R7" s="242"/>
      <c r="S7" s="209">
        <v>8.9641999999999999</v>
      </c>
      <c r="T7" s="216">
        <v>8.9999999999999993E-3</v>
      </c>
      <c r="V7" s="312"/>
    </row>
    <row r="8" spans="1:24">
      <c r="B8" s="215" t="s">
        <v>284</v>
      </c>
      <c r="C8" s="215"/>
      <c r="D8" s="314">
        <v>8.9669000000000008</v>
      </c>
      <c r="E8" s="209">
        <v>9.4000000000000004E-3</v>
      </c>
      <c r="F8" s="209">
        <v>7</v>
      </c>
      <c r="G8" s="239">
        <v>1.3</v>
      </c>
      <c r="H8" s="242"/>
      <c r="I8" s="209">
        <v>8.9650999999999996</v>
      </c>
      <c r="J8" s="216">
        <v>8.9999999999999993E-3</v>
      </c>
      <c r="K8" s="209">
        <v>7</v>
      </c>
      <c r="L8" s="239">
        <v>1.7</v>
      </c>
      <c r="M8" s="242"/>
      <c r="N8" s="209">
        <v>8.9664999999999999</v>
      </c>
      <c r="O8" s="209">
        <v>9.2999999999999992E-3</v>
      </c>
      <c r="P8" s="209">
        <v>7</v>
      </c>
      <c r="Q8" s="239">
        <v>1.1000000000000001</v>
      </c>
      <c r="R8" s="242"/>
      <c r="S8" s="209">
        <v>8.9667999999999992</v>
      </c>
      <c r="T8" s="209">
        <v>9.4000000000000004E-3</v>
      </c>
      <c r="U8" s="209">
        <v>7</v>
      </c>
      <c r="V8" s="312">
        <v>1.3</v>
      </c>
    </row>
    <row r="9" spans="1:24">
      <c r="D9" s="314"/>
      <c r="G9" s="239"/>
      <c r="H9" s="242"/>
      <c r="L9" s="239"/>
      <c r="M9" s="242"/>
      <c r="Q9" s="239"/>
      <c r="R9" s="242"/>
      <c r="V9" s="312"/>
    </row>
    <row r="10" spans="1:24">
      <c r="A10" s="213" t="s">
        <v>285</v>
      </c>
      <c r="B10" s="215" t="s">
        <v>281</v>
      </c>
      <c r="C10" s="215"/>
      <c r="D10" s="314">
        <v>8.7469999999999999</v>
      </c>
      <c r="E10" s="209">
        <v>8.8999999999999996E-2</v>
      </c>
      <c r="F10" s="209">
        <v>5</v>
      </c>
      <c r="G10" s="239">
        <v>1.4</v>
      </c>
      <c r="H10" s="242"/>
      <c r="I10" s="209">
        <v>8.6679999999999993</v>
      </c>
      <c r="J10" s="209">
        <v>5.5E-2</v>
      </c>
      <c r="K10" s="209">
        <v>5</v>
      </c>
      <c r="L10" s="239">
        <v>1.4</v>
      </c>
      <c r="M10" s="242"/>
      <c r="N10" s="209">
        <v>8.6920000000000002</v>
      </c>
      <c r="O10" s="209">
        <v>6.8000000000000005E-2</v>
      </c>
      <c r="P10" s="209">
        <v>5</v>
      </c>
      <c r="Q10" s="239">
        <v>1.1000000000000001</v>
      </c>
      <c r="R10" s="242"/>
      <c r="S10" s="211">
        <v>8.7100000000000009</v>
      </c>
      <c r="T10" s="209">
        <v>7.5999999999999998E-2</v>
      </c>
      <c r="U10" s="209">
        <v>5</v>
      </c>
      <c r="V10" s="312">
        <v>0.91</v>
      </c>
    </row>
    <row r="11" spans="1:24">
      <c r="B11" s="215" t="s">
        <v>282</v>
      </c>
      <c r="C11" s="215"/>
      <c r="D11" s="314">
        <v>8.7720000000000002</v>
      </c>
      <c r="E11" s="209">
        <v>8.5000000000000006E-2</v>
      </c>
      <c r="F11" s="209">
        <v>6</v>
      </c>
      <c r="G11" s="239">
        <v>1.8</v>
      </c>
      <c r="H11" s="242"/>
      <c r="I11" s="221">
        <v>8.6679999999999993</v>
      </c>
      <c r="J11" s="221">
        <v>5.5E-2</v>
      </c>
      <c r="K11" s="221">
        <v>5</v>
      </c>
      <c r="L11" s="244">
        <v>1.4</v>
      </c>
      <c r="M11" s="242"/>
      <c r="N11" s="220">
        <v>8.7159999999999993</v>
      </c>
      <c r="O11" s="220">
        <v>6.5000000000000002E-2</v>
      </c>
      <c r="P11" s="220">
        <v>6</v>
      </c>
      <c r="Q11" s="245">
        <v>1.8</v>
      </c>
      <c r="R11" s="242"/>
      <c r="S11" s="209">
        <v>8.7309999999999999</v>
      </c>
      <c r="T11" s="209">
        <v>7.2999999999999995E-2</v>
      </c>
      <c r="U11" s="209">
        <v>6</v>
      </c>
      <c r="V11" s="312">
        <v>1.5</v>
      </c>
    </row>
    <row r="12" spans="1:24">
      <c r="B12" s="209" t="s">
        <v>283</v>
      </c>
      <c r="D12" s="316">
        <v>8.6</v>
      </c>
      <c r="E12" s="209">
        <v>0.17</v>
      </c>
      <c r="F12" s="209">
        <v>1</v>
      </c>
      <c r="G12" s="239"/>
      <c r="H12" s="242"/>
      <c r="I12" s="209">
        <v>8.57</v>
      </c>
      <c r="J12" s="209">
        <v>0.13</v>
      </c>
      <c r="K12" s="209">
        <v>1</v>
      </c>
      <c r="L12" s="239"/>
      <c r="M12" s="242"/>
      <c r="N12" s="210">
        <v>8.6</v>
      </c>
      <c r="O12" s="209">
        <v>0.17</v>
      </c>
      <c r="Q12" s="239"/>
      <c r="R12" s="242"/>
      <c r="S12" s="210">
        <v>8.6</v>
      </c>
      <c r="T12" s="209">
        <v>0.17</v>
      </c>
      <c r="V12" s="312"/>
    </row>
    <row r="13" spans="1:24" s="218" customFormat="1">
      <c r="A13" s="233"/>
      <c r="B13" s="221" t="s">
        <v>284</v>
      </c>
      <c r="C13" s="221"/>
      <c r="D13" s="317">
        <v>8.8650000000000002</v>
      </c>
      <c r="E13" s="218">
        <v>1.0999999999999999E-2</v>
      </c>
      <c r="F13" s="218">
        <v>7</v>
      </c>
      <c r="G13" s="240">
        <v>1</v>
      </c>
      <c r="H13" s="243"/>
      <c r="I13" s="218">
        <v>8.8620000000000001</v>
      </c>
      <c r="J13" s="219">
        <v>0.01</v>
      </c>
      <c r="K13" s="218">
        <v>4</v>
      </c>
      <c r="L13" s="240">
        <v>1.8</v>
      </c>
      <c r="M13" s="243"/>
      <c r="N13" s="218">
        <v>8.8640000000000008</v>
      </c>
      <c r="O13" s="218">
        <v>1.0999999999999999E-2</v>
      </c>
      <c r="P13" s="218">
        <v>5</v>
      </c>
      <c r="Q13" s="240">
        <v>1.2</v>
      </c>
      <c r="R13" s="243"/>
      <c r="S13" s="218">
        <v>8.8629999999999995</v>
      </c>
      <c r="T13" s="218">
        <v>1.0999999999999999E-2</v>
      </c>
      <c r="U13" s="218">
        <v>7</v>
      </c>
      <c r="V13" s="244">
        <v>2.1</v>
      </c>
    </row>
    <row r="14" spans="1:24" ht="14" thickBot="1">
      <c r="B14" s="319"/>
      <c r="C14" s="215"/>
      <c r="D14" s="236"/>
      <c r="E14" s="236"/>
      <c r="F14" s="236"/>
      <c r="G14" s="236"/>
      <c r="H14" s="236"/>
      <c r="I14" s="237"/>
      <c r="J14" s="238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18"/>
      <c r="X14" s="218"/>
    </row>
    <row r="15" spans="1:24" ht="14" thickTop="1">
      <c r="A15" s="217" t="s">
        <v>286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4" ht="13.5" thickBot="1">
      <c r="D16" s="318" t="s">
        <v>287</v>
      </c>
      <c r="E16" s="251" t="s">
        <v>277</v>
      </c>
      <c r="F16" s="236"/>
      <c r="G16" s="278"/>
      <c r="H16" s="242"/>
      <c r="I16" s="277" t="s">
        <v>287</v>
      </c>
      <c r="J16" s="251" t="s">
        <v>277</v>
      </c>
      <c r="K16" s="236"/>
      <c r="L16" s="278"/>
      <c r="M16" s="242"/>
      <c r="N16" s="277" t="s">
        <v>287</v>
      </c>
      <c r="O16" s="251" t="s">
        <v>277</v>
      </c>
      <c r="P16" s="236"/>
      <c r="Q16" s="278"/>
      <c r="R16" s="242"/>
      <c r="S16" s="277" t="s">
        <v>287</v>
      </c>
      <c r="T16" s="251" t="s">
        <v>277</v>
      </c>
      <c r="U16" s="236"/>
      <c r="V16" s="278"/>
    </row>
    <row r="17" spans="1:22" ht="14" thickTop="1">
      <c r="A17" s="213" t="s">
        <v>288</v>
      </c>
      <c r="B17" s="215" t="s">
        <v>289</v>
      </c>
      <c r="D17" s="315">
        <f>D5-D10</f>
        <v>0.24099999999999966</v>
      </c>
      <c r="E17" s="211">
        <f>SQRT((E5*E5)+(E10*E10))</f>
        <v>9.6384646080171915E-2</v>
      </c>
      <c r="F17" s="211"/>
      <c r="G17" s="254"/>
      <c r="H17" s="255"/>
      <c r="I17" s="211">
        <f>I5-I10</f>
        <v>0.28800000000000026</v>
      </c>
      <c r="J17" s="211">
        <f>SQRT((J5*J5)+(J10*J10))</f>
        <v>6.1269894728161564E-2</v>
      </c>
      <c r="K17" s="211"/>
      <c r="L17" s="254"/>
      <c r="M17" s="255"/>
      <c r="N17" s="211">
        <f>N5-N10</f>
        <v>0.28500000000000014</v>
      </c>
      <c r="O17" s="211">
        <f>SQRT((O5*O5)+(O10*O10))</f>
        <v>7.558438992278764E-2</v>
      </c>
      <c r="P17" s="211"/>
      <c r="Q17" s="254"/>
      <c r="R17" s="255"/>
      <c r="S17" s="211">
        <f>S5-S10</f>
        <v>0.27699999999999925</v>
      </c>
      <c r="T17" s="211">
        <f>SQRT((T5*T5)+(T10*T10))</f>
        <v>8.4528101836016639E-2</v>
      </c>
      <c r="V17" s="239"/>
    </row>
    <row r="18" spans="1:22">
      <c r="B18" s="215" t="s">
        <v>290</v>
      </c>
      <c r="D18" s="315">
        <f>D6-D11</f>
        <v>0.22799999999999976</v>
      </c>
      <c r="E18" s="211">
        <f>SQRT((E6*E6)+(E11*E11))</f>
        <v>9.154780172128657E-2</v>
      </c>
      <c r="F18" s="211"/>
      <c r="G18" s="254"/>
      <c r="H18" s="255"/>
      <c r="I18" s="211">
        <f>I6-I11</f>
        <v>0.30300000000000082</v>
      </c>
      <c r="J18" s="211">
        <f>SQRT((J6*J6)+(J11*J11))</f>
        <v>6.0008332754709993E-2</v>
      </c>
      <c r="K18" s="211"/>
      <c r="L18" s="254"/>
      <c r="M18" s="255"/>
      <c r="N18" s="256">
        <f>N6-N11</f>
        <v>0.27300000000000146</v>
      </c>
      <c r="O18" s="256">
        <f>SQRT((O6*O6)+(O11*O11))</f>
        <v>7.201388754955533E-2</v>
      </c>
      <c r="P18" s="275"/>
      <c r="Q18" s="276"/>
      <c r="R18" s="255"/>
      <c r="S18" s="211">
        <f>S6-S11</f>
        <v>0.26800000000000068</v>
      </c>
      <c r="T18" s="211">
        <f>SQRT((T6*T6)+(T11*T11))</f>
        <v>8.0529497701152961E-2</v>
      </c>
      <c r="V18" s="239"/>
    </row>
    <row r="19" spans="1:22">
      <c r="B19" s="209" t="s">
        <v>291</v>
      </c>
      <c r="D19" s="315">
        <f>D7-D12</f>
        <v>0.3642000000000003</v>
      </c>
      <c r="E19" s="211">
        <f>SQRT((E7*E7)+(E12*E12))</f>
        <v>0.17028223630197015</v>
      </c>
      <c r="F19" s="211"/>
      <c r="G19" s="254"/>
      <c r="H19" s="255"/>
      <c r="I19" s="211">
        <f>I7-I12</f>
        <v>0.38400000000000034</v>
      </c>
      <c r="J19" s="211">
        <f>SQRT((J7*J7)+(J12*J12))</f>
        <v>0.15160474926597781</v>
      </c>
      <c r="K19" s="211"/>
      <c r="L19" s="254"/>
      <c r="M19" s="255"/>
      <c r="N19" s="211">
        <f>N7-N12</f>
        <v>0.35599999999999987</v>
      </c>
      <c r="O19" s="211">
        <f>SQRT((O7*O7)+(O12*O12))</f>
        <v>0.18704010265181104</v>
      </c>
      <c r="P19" s="211"/>
      <c r="Q19" s="254"/>
      <c r="R19" s="255"/>
      <c r="S19" s="211">
        <f>S7-S12</f>
        <v>0.3642000000000003</v>
      </c>
      <c r="T19" s="211">
        <f>SQRT((T7*T7)+(T12*T12))</f>
        <v>0.17023806859806653</v>
      </c>
      <c r="V19" s="239"/>
    </row>
    <row r="20" spans="1:22">
      <c r="D20" s="315"/>
      <c r="E20" s="211"/>
      <c r="F20" s="211"/>
      <c r="G20" s="254"/>
      <c r="H20" s="255"/>
      <c r="I20" s="211"/>
      <c r="J20" s="211"/>
      <c r="K20" s="211"/>
      <c r="L20" s="254"/>
      <c r="M20" s="255"/>
      <c r="N20" s="211"/>
      <c r="O20" s="211"/>
      <c r="P20" s="211"/>
      <c r="Q20" s="254"/>
      <c r="R20" s="255"/>
      <c r="S20" s="211"/>
      <c r="T20" s="211"/>
      <c r="V20" s="239"/>
    </row>
    <row r="21" spans="1:22">
      <c r="B21" s="215" t="s">
        <v>292</v>
      </c>
      <c r="D21" s="315">
        <f>D5-(D$13)</f>
        <v>0.12299999999999933</v>
      </c>
      <c r="E21" s="211">
        <f>SQRT((E5*E5)+(E$13*E$13))</f>
        <v>3.8600518131237563E-2</v>
      </c>
      <c r="F21" s="211"/>
      <c r="G21" s="254"/>
      <c r="H21" s="255"/>
      <c r="I21" s="211">
        <f>I5-(I$13)</f>
        <v>9.3999999999999417E-2</v>
      </c>
      <c r="J21" s="211">
        <f>SQRT((J5*J5)+(J$13*J$13))</f>
        <v>2.8792360097775936E-2</v>
      </c>
      <c r="K21" s="211"/>
      <c r="L21" s="254"/>
      <c r="M21" s="255"/>
      <c r="N21" s="211">
        <f>N5-(N$13)</f>
        <v>0.11299999999999955</v>
      </c>
      <c r="O21" s="211">
        <f>SQRT((O5*O5)+(O$13*O$13))</f>
        <v>3.4785054261852175E-2</v>
      </c>
      <c r="P21" s="211"/>
      <c r="Q21" s="254"/>
      <c r="R21" s="255"/>
      <c r="S21" s="211">
        <f>S5-(S$13)</f>
        <v>0.12400000000000055</v>
      </c>
      <c r="T21" s="211">
        <f>SQRT((T5*T5)+(T$13*T$13))</f>
        <v>3.8600518131237563E-2</v>
      </c>
      <c r="V21" s="239"/>
    </row>
    <row r="22" spans="1:22">
      <c r="B22" s="215" t="s">
        <v>293</v>
      </c>
      <c r="D22" s="315">
        <f>D6-(D$13)</f>
        <v>0.13499999999999979</v>
      </c>
      <c r="E22" s="211">
        <f>SQRT((E6*E6)+(E$13*E$13))</f>
        <v>3.5735136770411277E-2</v>
      </c>
      <c r="F22" s="211"/>
      <c r="G22" s="254"/>
      <c r="H22" s="255"/>
      <c r="I22" s="211">
        <f>I6-(I$13)</f>
        <v>0.10899999999999999</v>
      </c>
      <c r="J22" s="211">
        <f>SQRT((J6*J6)+(J$13*J$13))</f>
        <v>2.6000000000000002E-2</v>
      </c>
      <c r="K22" s="211"/>
      <c r="L22" s="254"/>
      <c r="M22" s="255"/>
      <c r="N22" s="211">
        <f>N6-(N$13)</f>
        <v>0.125</v>
      </c>
      <c r="O22" s="211">
        <f>SQRT((O6*O6)+(O$13*O$13))</f>
        <v>3.2893768406797051E-2</v>
      </c>
      <c r="P22" s="211"/>
      <c r="Q22" s="254"/>
      <c r="R22" s="255"/>
      <c r="S22" s="211">
        <f>S6-(S$13)</f>
        <v>0.13600000000000101</v>
      </c>
      <c r="T22" s="211">
        <f>SQRT((T6*T6)+(T$13*T$13))</f>
        <v>3.5735136770411277E-2</v>
      </c>
      <c r="V22" s="239"/>
    </row>
    <row r="23" spans="1:22">
      <c r="B23" s="215" t="s">
        <v>294</v>
      </c>
      <c r="D23" s="315">
        <f>D7-(D$13)</f>
        <v>9.9199999999999733E-2</v>
      </c>
      <c r="E23" s="211">
        <f>SQRT((E7*E7)+(E$13*E$13))</f>
        <v>1.4732277488562316E-2</v>
      </c>
      <c r="F23" s="211"/>
      <c r="G23" s="254"/>
      <c r="H23" s="255"/>
      <c r="I23" s="211">
        <f>I7-(I$13)</f>
        <v>9.2000000000000526E-2</v>
      </c>
      <c r="J23" s="211">
        <f>SQRT((J7*J7)+(J$13*J$13))</f>
        <v>7.8638413005350002E-2</v>
      </c>
      <c r="K23" s="211"/>
      <c r="L23" s="254"/>
      <c r="M23" s="255"/>
      <c r="N23" s="211">
        <f>N7-(N$13)</f>
        <v>9.1999999999998749E-2</v>
      </c>
      <c r="O23" s="211">
        <f>SQRT((O7*O7)+(O$13*O$13))</f>
        <v>7.8771822373231909E-2</v>
      </c>
      <c r="P23" s="211"/>
      <c r="Q23" s="254"/>
      <c r="R23" s="255"/>
      <c r="S23" s="211">
        <f>S7-(S$13)</f>
        <v>0.1012000000000004</v>
      </c>
      <c r="T23" s="211">
        <f>SQRT((T7*T7)+(T$13*T$13))</f>
        <v>1.4212670403551895E-2</v>
      </c>
      <c r="V23" s="239"/>
    </row>
    <row r="24" spans="1:22">
      <c r="B24" s="215" t="s">
        <v>295</v>
      </c>
      <c r="D24" s="315">
        <f>D8-(D$13)</f>
        <v>0.10190000000000055</v>
      </c>
      <c r="E24" s="211">
        <f>SQRT((E8*E8)+(E$13*E$13))</f>
        <v>1.4469277798148737E-2</v>
      </c>
      <c r="F24" s="211"/>
      <c r="G24" s="254"/>
      <c r="H24" s="255"/>
      <c r="I24" s="211">
        <f>I8-(I$13)</f>
        <v>0.10309999999999953</v>
      </c>
      <c r="J24" s="211">
        <f>SQRT((J8*J8)+(J$13*J$13))</f>
        <v>1.345362404707371E-2</v>
      </c>
      <c r="K24" s="211"/>
      <c r="L24" s="254"/>
      <c r="M24" s="255"/>
      <c r="N24" s="211">
        <f>N8-(N$13)</f>
        <v>0.10249999999999915</v>
      </c>
      <c r="O24" s="211">
        <f>SQRT((O8*O8)+(O$13*O$13))</f>
        <v>1.4404513181638592E-2</v>
      </c>
      <c r="P24" s="211"/>
      <c r="Q24" s="254"/>
      <c r="R24" s="255"/>
      <c r="S24" s="211">
        <f>S8-(S$13)</f>
        <v>0.10379999999999967</v>
      </c>
      <c r="T24" s="211">
        <f>SQRT((T8*T8)+(T$13*T$13))</f>
        <v>1.4469277798148737E-2</v>
      </c>
      <c r="V24" s="239"/>
    </row>
    <row r="25" spans="1:22">
      <c r="B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7" spans="1:22">
      <c r="D27" s="235"/>
      <c r="E27" s="234" t="s">
        <v>366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" sqref="G8"/>
    </sheetView>
  </sheetViews>
  <sheetFormatPr defaultRowHeight="14.5"/>
  <sheetData>
    <row r="1" spans="1:1">
      <c r="A1" s="422" t="s">
        <v>538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S1_Super-eruption summary</vt:lpstr>
      <vt:lpstr>Table S2_Whole-rock data</vt:lpstr>
      <vt:lpstr>Table S3_Cpx data</vt:lpstr>
      <vt:lpstr>Table S4_Paleomag site means</vt:lpstr>
      <vt:lpstr>Table S5_U-Pb results</vt:lpstr>
      <vt:lpstr>Table S6_Pb-Pb model</vt:lpstr>
      <vt:lpstr>Table S7_Ages &amp; Repose</vt:lpstr>
      <vt:lpstr>Sheet1</vt:lpstr>
    </vt:vector>
  </TitlesOfParts>
  <Company>University of Leicester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mkr6</dc:creator>
  <cp:lastModifiedBy>Jennifer Olivarez</cp:lastModifiedBy>
  <cp:lastPrinted>2014-04-14T13:08:51Z</cp:lastPrinted>
  <dcterms:created xsi:type="dcterms:W3CDTF">2010-08-12T08:55:54Z</dcterms:created>
  <dcterms:modified xsi:type="dcterms:W3CDTF">2020-05-22T17:29:33Z</dcterms:modified>
</cp:coreProperties>
</file>