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SA/Desktop/Dec revised figs/"/>
    </mc:Choice>
  </mc:AlternateContent>
  <bookViews>
    <workbookView xWindow="9100" yWindow="460" windowWidth="25600" windowHeight="16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<sst xmlns="http://schemas.openxmlformats.org/spreadsheetml/2006/main" count="10" uniqueCount="9">
  <si>
    <t>MEN04-3</t>
  </si>
  <si>
    <t>age, Ma</t>
  </si>
  <si>
    <t>6/8 age</t>
  </si>
  <si>
    <t>2s +/- abs</t>
  </si>
  <si>
    <t>207*/206*</t>
  </si>
  <si>
    <t>Age</t>
  </si>
  <si>
    <t>2 sigma</t>
  </si>
  <si>
    <t>* Analyzed at University of Texas at Austin; reported in Gray et al. (2008).</t>
  </si>
  <si>
    <t>Supplemental Table S5. U-Pb geochronologic analyses of Menchaca Formation (sample MEN04-3), Coahuila, Mexico (27° 07.334'N, 101° 54.350'W)*.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</si>
</sst>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\±0"/>
  </numFmts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/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5" xfId="0" applyBorder="1"/>
    <xf numFmtId="1" fontId="3" fillId="0" borderId="4" xfId="0" applyNumberFormat="1" applyFont="1" applyFill="1" applyBorder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5" xfId="0" applyBorder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/>
  </sheetViews>
  <sheetFormatPr baseColWidth="10" defaultRowHeight="16" x14ac:dyDescent="0.2"/>
  <sheetData>
    <row r="1" spans="1:6" ht="27" x14ac:dyDescent="0.2">
      <c r="A1" s="20" t="s">
        <v>8</v>
      </c>
      <c r="B1" s="22"/>
      <c r="C1" s="22"/>
      <c r="D1" s="22"/>
      <c r="E1" s="22"/>
      <c r="F1" s="22"/>
    </row>
    <row r="2" spans="1:6" x14ac:dyDescent="0.2">
      <c r="A2" s="21"/>
      <c r="B2" s="21"/>
      <c r="C2" s="21"/>
      <c r="D2" s="21"/>
      <c r="E2" s="21"/>
      <c r="F2" s="21"/>
    </row>
    <row r="3" spans="1:6" ht="17" thickBot="1" x14ac:dyDescent="0.25">
      <c r="A3" s="1" t="s">
        <v>0</v>
      </c>
      <c r="C3" s="2"/>
      <c r="D3" s="2"/>
    </row>
    <row r="4" spans="1:6" ht="17" thickBot="1" x14ac:dyDescent="0.25">
      <c r="A4" s="3"/>
      <c r="B4" s="3"/>
      <c r="C4" s="4" t="s">
        <v>1</v>
      </c>
      <c r="D4" s="5"/>
    </row>
    <row r="5" spans="1:6" ht="17" thickBot="1" x14ac:dyDescent="0.25">
      <c r="A5" s="6" t="s">
        <v>2</v>
      </c>
      <c r="B5" s="7" t="s">
        <v>3</v>
      </c>
      <c r="C5" s="8" t="s">
        <v>4</v>
      </c>
      <c r="D5" s="9" t="s">
        <v>3</v>
      </c>
    </row>
    <row r="6" spans="1:6" x14ac:dyDescent="0.2">
      <c r="C6" s="2"/>
      <c r="D6" s="2"/>
      <c r="E6" s="10" t="s">
        <v>5</v>
      </c>
      <c r="F6" s="10" t="s">
        <v>6</v>
      </c>
    </row>
    <row r="7" spans="1:6" x14ac:dyDescent="0.2">
      <c r="A7" s="11">
        <v>268.16463986420803</v>
      </c>
      <c r="B7" s="12">
        <v>7.9379831485933856</v>
      </c>
      <c r="C7" s="10">
        <v>387.36967875827463</v>
      </c>
      <c r="D7" s="13">
        <v>19.687301762099821</v>
      </c>
      <c r="E7" s="10">
        <f t="shared" ref="E7:E70" si="0">+IF(A7&lt;1000, A7,C7)</f>
        <v>268.16463986420803</v>
      </c>
      <c r="F7" s="10">
        <f t="shared" ref="F7:F70" si="1">+IF(A7&lt;1000,B7,D7)</f>
        <v>7.9379831485933856</v>
      </c>
    </row>
    <row r="8" spans="1:6" x14ac:dyDescent="0.2">
      <c r="A8" s="11">
        <v>308.11931232572937</v>
      </c>
      <c r="B8" s="12">
        <v>9.1463808841269998</v>
      </c>
      <c r="C8" s="10">
        <v>574.96268279970525</v>
      </c>
      <c r="D8" s="13">
        <v>146.59974535498426</v>
      </c>
      <c r="E8" s="10">
        <f t="shared" si="0"/>
        <v>308.11931232572937</v>
      </c>
      <c r="F8" s="10">
        <f t="shared" si="1"/>
        <v>9.1463808841269998</v>
      </c>
    </row>
    <row r="9" spans="1:6" x14ac:dyDescent="0.2">
      <c r="A9" s="11">
        <v>311.35061102853109</v>
      </c>
      <c r="B9" s="12">
        <v>9.2290302780899633</v>
      </c>
      <c r="C9" s="10">
        <v>418.37425146030319</v>
      </c>
      <c r="D9" s="13">
        <v>32.637180918901585</v>
      </c>
      <c r="E9" s="10">
        <f t="shared" si="0"/>
        <v>311.35061102853109</v>
      </c>
      <c r="F9" s="10">
        <f t="shared" si="1"/>
        <v>9.2290302780899633</v>
      </c>
    </row>
    <row r="10" spans="1:6" x14ac:dyDescent="0.2">
      <c r="A10" s="11">
        <v>341.59635306938588</v>
      </c>
      <c r="B10" s="12">
        <v>10.154984364124266</v>
      </c>
      <c r="C10" s="10">
        <v>346.81396107298826</v>
      </c>
      <c r="D10" s="13">
        <v>150.53868601281144</v>
      </c>
      <c r="E10" s="10">
        <f t="shared" si="0"/>
        <v>341.59635306938588</v>
      </c>
      <c r="F10" s="10">
        <f t="shared" si="1"/>
        <v>10.154984364124266</v>
      </c>
    </row>
    <row r="11" spans="1:6" x14ac:dyDescent="0.2">
      <c r="A11" s="11">
        <v>344.166780894216</v>
      </c>
      <c r="B11" s="12">
        <v>10.268699641839245</v>
      </c>
      <c r="C11" s="10">
        <v>241.69694361694238</v>
      </c>
      <c r="D11" s="13">
        <v>167.69831248558111</v>
      </c>
      <c r="E11" s="10">
        <f t="shared" si="0"/>
        <v>344.166780894216</v>
      </c>
      <c r="F11" s="10">
        <f t="shared" si="1"/>
        <v>10.268699641839245</v>
      </c>
    </row>
    <row r="12" spans="1:6" x14ac:dyDescent="0.2">
      <c r="A12" s="11">
        <v>349.70349203274606</v>
      </c>
      <c r="B12" s="12">
        <v>10.38016723746254</v>
      </c>
      <c r="C12" s="14">
        <v>296.87790262129232</v>
      </c>
      <c r="D12" s="12">
        <v>25.783183716153133</v>
      </c>
      <c r="E12" s="10">
        <f t="shared" si="0"/>
        <v>349.70349203274606</v>
      </c>
      <c r="F12" s="10">
        <f t="shared" si="1"/>
        <v>10.38016723746254</v>
      </c>
    </row>
    <row r="13" spans="1:6" x14ac:dyDescent="0.2">
      <c r="A13" s="11">
        <v>365.57785717434967</v>
      </c>
      <c r="B13" s="12">
        <v>10.863601392063398</v>
      </c>
      <c r="C13" s="10">
        <v>560.34770742408648</v>
      </c>
      <c r="D13" s="13">
        <v>166.86229296194168</v>
      </c>
      <c r="E13" s="10">
        <f t="shared" si="0"/>
        <v>365.57785717434967</v>
      </c>
      <c r="F13" s="10">
        <f t="shared" si="1"/>
        <v>10.863601392063398</v>
      </c>
    </row>
    <row r="14" spans="1:6" x14ac:dyDescent="0.2">
      <c r="A14" s="11">
        <v>366.20028905862682</v>
      </c>
      <c r="B14" s="12">
        <v>10.933518788529845</v>
      </c>
      <c r="C14" s="10">
        <v>390.93059095138705</v>
      </c>
      <c r="D14" s="13">
        <v>195.19469503036902</v>
      </c>
      <c r="E14" s="10">
        <f t="shared" si="0"/>
        <v>366.20028905862682</v>
      </c>
      <c r="F14" s="10">
        <f t="shared" si="1"/>
        <v>10.933518788529845</v>
      </c>
    </row>
    <row r="15" spans="1:6" x14ac:dyDescent="0.2">
      <c r="A15" s="11">
        <v>366.4688342705951</v>
      </c>
      <c r="B15" s="12">
        <v>10.878756572257949</v>
      </c>
      <c r="C15" s="14">
        <v>298.34198980093805</v>
      </c>
      <c r="D15" s="12">
        <v>22.851069906259063</v>
      </c>
      <c r="E15" s="10">
        <f t="shared" si="0"/>
        <v>366.4688342705951</v>
      </c>
      <c r="F15" s="10">
        <f t="shared" si="1"/>
        <v>10.878756572257949</v>
      </c>
    </row>
    <row r="16" spans="1:6" x14ac:dyDescent="0.2">
      <c r="A16" s="11">
        <v>370.67007141467042</v>
      </c>
      <c r="B16" s="12">
        <v>11.012845939496598</v>
      </c>
      <c r="C16" s="10">
        <v>424.80639949944907</v>
      </c>
      <c r="D16" s="13">
        <v>55.36055378625715</v>
      </c>
      <c r="E16" s="10">
        <f t="shared" si="0"/>
        <v>370.67007141467042</v>
      </c>
      <c r="F16" s="10">
        <f t="shared" si="1"/>
        <v>11.012845939496598</v>
      </c>
    </row>
    <row r="17" spans="1:6" x14ac:dyDescent="0.2">
      <c r="A17" s="11">
        <v>378.85939873902936</v>
      </c>
      <c r="B17" s="12">
        <v>11.264908849517813</v>
      </c>
      <c r="C17" s="10">
        <v>647.30798866238206</v>
      </c>
      <c r="D17" s="13">
        <v>41.211478562857046</v>
      </c>
      <c r="E17" s="10">
        <f t="shared" si="0"/>
        <v>378.85939873902936</v>
      </c>
      <c r="F17" s="10">
        <f t="shared" si="1"/>
        <v>11.264908849517813</v>
      </c>
    </row>
    <row r="18" spans="1:6" x14ac:dyDescent="0.2">
      <c r="A18" s="11">
        <v>381.36023771168647</v>
      </c>
      <c r="B18" s="12">
        <v>11.32517752717682</v>
      </c>
      <c r="C18" s="10">
        <v>358.85078126213989</v>
      </c>
      <c r="D18" s="13">
        <v>29.757734480346322</v>
      </c>
      <c r="E18" s="10">
        <f t="shared" si="0"/>
        <v>381.36023771168647</v>
      </c>
      <c r="F18" s="10">
        <f t="shared" si="1"/>
        <v>11.32517752717682</v>
      </c>
    </row>
    <row r="19" spans="1:6" x14ac:dyDescent="0.2">
      <c r="A19" s="11">
        <v>398.02244649447954</v>
      </c>
      <c r="B19" s="12">
        <v>11.826777581371065</v>
      </c>
      <c r="C19" s="10">
        <v>303.33878855077785</v>
      </c>
      <c r="D19" s="13">
        <v>110.96991139961342</v>
      </c>
      <c r="E19" s="10">
        <f t="shared" si="0"/>
        <v>398.02244649447954</v>
      </c>
      <c r="F19" s="10">
        <f t="shared" si="1"/>
        <v>11.826777581371065</v>
      </c>
    </row>
    <row r="20" spans="1:6" x14ac:dyDescent="0.2">
      <c r="A20" s="11">
        <v>405.18286729984987</v>
      </c>
      <c r="B20" s="12">
        <v>12.075218881074791</v>
      </c>
      <c r="C20" s="10">
        <v>177.57706754785295</v>
      </c>
      <c r="D20" s="13">
        <v>98.417478499327444</v>
      </c>
      <c r="E20" s="10">
        <f t="shared" si="0"/>
        <v>405.18286729984987</v>
      </c>
      <c r="F20" s="10">
        <f t="shared" si="1"/>
        <v>12.075218881074791</v>
      </c>
    </row>
    <row r="21" spans="1:6" x14ac:dyDescent="0.2">
      <c r="A21" s="11">
        <v>406.79435685937835</v>
      </c>
      <c r="B21" s="12">
        <v>12.085441798252168</v>
      </c>
      <c r="C21" s="10">
        <v>434.28038964270718</v>
      </c>
      <c r="D21" s="13">
        <v>30.61994205870878</v>
      </c>
      <c r="E21" s="10">
        <f t="shared" si="0"/>
        <v>406.79435685937835</v>
      </c>
      <c r="F21" s="10">
        <f t="shared" si="1"/>
        <v>12.085441798252168</v>
      </c>
    </row>
    <row r="22" spans="1:6" x14ac:dyDescent="0.2">
      <c r="A22" s="11">
        <v>411.39985903707043</v>
      </c>
      <c r="B22" s="12">
        <v>12.290057061105509</v>
      </c>
      <c r="C22" s="14">
        <v>344.2958776206404</v>
      </c>
      <c r="D22" s="12">
        <v>197.39368377071222</v>
      </c>
      <c r="E22" s="10">
        <f t="shared" si="0"/>
        <v>411.39985903707043</v>
      </c>
      <c r="F22" s="10">
        <f t="shared" si="1"/>
        <v>12.290057061105509</v>
      </c>
    </row>
    <row r="23" spans="1:6" x14ac:dyDescent="0.2">
      <c r="A23" s="11">
        <v>413.38099821375584</v>
      </c>
      <c r="B23" s="12">
        <v>12.323780479061574</v>
      </c>
      <c r="C23" s="10">
        <v>259.52719826167345</v>
      </c>
      <c r="D23" s="13">
        <v>164.58127800419786</v>
      </c>
      <c r="E23" s="10">
        <f t="shared" si="0"/>
        <v>413.38099821375584</v>
      </c>
      <c r="F23" s="10">
        <f t="shared" si="1"/>
        <v>12.323780479061574</v>
      </c>
    </row>
    <row r="24" spans="1:6" x14ac:dyDescent="0.2">
      <c r="A24" s="11">
        <v>416.13596270682069</v>
      </c>
      <c r="B24" s="12">
        <v>12.376740298635605</v>
      </c>
      <c r="C24" s="10">
        <v>365.57412290591463</v>
      </c>
      <c r="D24" s="13">
        <v>78.397685396689752</v>
      </c>
      <c r="E24" s="10">
        <f t="shared" si="0"/>
        <v>416.13596270682069</v>
      </c>
      <c r="F24" s="10">
        <f t="shared" si="1"/>
        <v>12.376740298635605</v>
      </c>
    </row>
    <row r="25" spans="1:6" x14ac:dyDescent="0.2">
      <c r="A25" s="11">
        <v>417.29433117755639</v>
      </c>
      <c r="B25" s="12">
        <v>12.420333089182368</v>
      </c>
      <c r="C25" s="10">
        <v>425.36329904892443</v>
      </c>
      <c r="D25" s="13">
        <v>51.562043784428759</v>
      </c>
      <c r="E25" s="10">
        <f t="shared" si="0"/>
        <v>417.29433117755639</v>
      </c>
      <c r="F25" s="10">
        <f t="shared" si="1"/>
        <v>12.420333089182368</v>
      </c>
    </row>
    <row r="26" spans="1:6" x14ac:dyDescent="0.2">
      <c r="A26" s="11">
        <v>420.04944744870403</v>
      </c>
      <c r="B26" s="12">
        <v>12.481527308797491</v>
      </c>
      <c r="C26" s="10">
        <v>392.81173384423755</v>
      </c>
      <c r="D26" s="13">
        <v>49.423200300213253</v>
      </c>
      <c r="E26" s="10">
        <f t="shared" si="0"/>
        <v>420.04944744870403</v>
      </c>
      <c r="F26" s="10">
        <f t="shared" si="1"/>
        <v>12.481527308797491</v>
      </c>
    </row>
    <row r="27" spans="1:6" x14ac:dyDescent="0.2">
      <c r="A27" s="11">
        <v>424.084388674536</v>
      </c>
      <c r="B27" s="12">
        <v>12.635808869592209</v>
      </c>
      <c r="C27" s="10">
        <v>485.5342814369622</v>
      </c>
      <c r="D27" s="13">
        <v>360.35546210014411</v>
      </c>
      <c r="E27" s="10">
        <f t="shared" si="0"/>
        <v>424.084388674536</v>
      </c>
      <c r="F27" s="10">
        <f t="shared" si="1"/>
        <v>12.635808869592209</v>
      </c>
    </row>
    <row r="28" spans="1:6" x14ac:dyDescent="0.2">
      <c r="A28" s="11">
        <v>425.27662884057696</v>
      </c>
      <c r="B28" s="12">
        <v>12.66207386833627</v>
      </c>
      <c r="C28" s="10">
        <v>855.71942178115148</v>
      </c>
      <c r="D28" s="13">
        <v>116.52041504665141</v>
      </c>
      <c r="E28" s="10">
        <f t="shared" si="0"/>
        <v>425.27662884057696</v>
      </c>
      <c r="F28" s="10">
        <f t="shared" si="1"/>
        <v>12.66207386833627</v>
      </c>
    </row>
    <row r="29" spans="1:6" x14ac:dyDescent="0.2">
      <c r="A29" s="11">
        <v>433.96099886899231</v>
      </c>
      <c r="B29" s="12">
        <v>12.943560000247462</v>
      </c>
      <c r="C29" s="10">
        <v>372.0532122764476</v>
      </c>
      <c r="D29" s="13">
        <v>216.10087714672707</v>
      </c>
      <c r="E29" s="10">
        <f t="shared" si="0"/>
        <v>433.96099886899231</v>
      </c>
      <c r="F29" s="10">
        <f t="shared" si="1"/>
        <v>12.943560000247462</v>
      </c>
    </row>
    <row r="30" spans="1:6" x14ac:dyDescent="0.2">
      <c r="A30" s="11">
        <v>442.48725859078655</v>
      </c>
      <c r="B30" s="12">
        <v>13.169397198706285</v>
      </c>
      <c r="C30" s="10">
        <v>460.55045787714459</v>
      </c>
      <c r="D30" s="13">
        <v>176.90275567184926</v>
      </c>
      <c r="E30" s="10">
        <f t="shared" si="0"/>
        <v>442.48725859078655</v>
      </c>
      <c r="F30" s="10">
        <f t="shared" si="1"/>
        <v>13.169397198706285</v>
      </c>
    </row>
    <row r="31" spans="1:6" x14ac:dyDescent="0.2">
      <c r="A31" s="11">
        <v>448.6924186596226</v>
      </c>
      <c r="B31" s="12">
        <v>13.342081683946693</v>
      </c>
      <c r="C31" s="10">
        <v>442.82798701848418</v>
      </c>
      <c r="D31" s="13">
        <v>64.650438366898527</v>
      </c>
      <c r="E31" s="10">
        <f t="shared" si="0"/>
        <v>448.6924186596226</v>
      </c>
      <c r="F31" s="10">
        <f t="shared" si="1"/>
        <v>13.342081683946693</v>
      </c>
    </row>
    <row r="32" spans="1:6" x14ac:dyDescent="0.2">
      <c r="A32" s="11">
        <v>449.44091842750083</v>
      </c>
      <c r="B32" s="12">
        <v>13.511978717522529</v>
      </c>
      <c r="C32" s="10">
        <v>-125.5184989289988</v>
      </c>
      <c r="D32" s="13">
        <v>438.46529762115654</v>
      </c>
      <c r="E32" s="10">
        <f t="shared" si="0"/>
        <v>449.44091842750083</v>
      </c>
      <c r="F32" s="10">
        <f t="shared" si="1"/>
        <v>13.511978717522529</v>
      </c>
    </row>
    <row r="33" spans="1:6" x14ac:dyDescent="0.2">
      <c r="A33" s="11">
        <v>450.64829174948864</v>
      </c>
      <c r="B33" s="12">
        <v>13.409002046496633</v>
      </c>
      <c r="C33" s="10">
        <v>363.10724715202593</v>
      </c>
      <c r="D33" s="13">
        <v>51.936055791917816</v>
      </c>
      <c r="E33" s="10">
        <f t="shared" si="0"/>
        <v>450.64829174948864</v>
      </c>
      <c r="F33" s="10">
        <f t="shared" si="1"/>
        <v>13.409002046496633</v>
      </c>
    </row>
    <row r="34" spans="1:6" x14ac:dyDescent="0.2">
      <c r="A34" s="11">
        <v>450.95710630892671</v>
      </c>
      <c r="B34" s="12">
        <v>13.413427874588026</v>
      </c>
      <c r="C34" s="10">
        <v>286.67896330585029</v>
      </c>
      <c r="D34" s="13">
        <v>67.993137696733186</v>
      </c>
      <c r="E34" s="10">
        <f t="shared" si="0"/>
        <v>450.95710630892671</v>
      </c>
      <c r="F34" s="10">
        <f t="shared" si="1"/>
        <v>13.413427874588026</v>
      </c>
    </row>
    <row r="35" spans="1:6" x14ac:dyDescent="0.2">
      <c r="A35" s="11">
        <v>459.3744044991401</v>
      </c>
      <c r="B35" s="12">
        <v>13.688893295412797</v>
      </c>
      <c r="C35" s="10">
        <v>326.0863626101812</v>
      </c>
      <c r="D35" s="13">
        <v>70.242881169517688</v>
      </c>
      <c r="E35" s="10">
        <f t="shared" si="0"/>
        <v>459.3744044991401</v>
      </c>
      <c r="F35" s="10">
        <f t="shared" si="1"/>
        <v>13.688893295412797</v>
      </c>
    </row>
    <row r="36" spans="1:6" x14ac:dyDescent="0.2">
      <c r="A36" s="11">
        <v>460.1358255058235</v>
      </c>
      <c r="B36" s="12">
        <v>13.68672815082008</v>
      </c>
      <c r="C36" s="10">
        <v>199.6401308852042</v>
      </c>
      <c r="D36" s="13">
        <v>63.783702390232953</v>
      </c>
      <c r="E36" s="10">
        <f t="shared" si="0"/>
        <v>460.1358255058235</v>
      </c>
      <c r="F36" s="10">
        <f t="shared" si="1"/>
        <v>13.68672815082008</v>
      </c>
    </row>
    <row r="37" spans="1:6" x14ac:dyDescent="0.2">
      <c r="A37" s="11">
        <v>461.14343412454878</v>
      </c>
      <c r="B37" s="12">
        <v>13.713602294802291</v>
      </c>
      <c r="C37" s="10">
        <v>490.75076347811478</v>
      </c>
      <c r="D37" s="13">
        <v>76.878300826184116</v>
      </c>
      <c r="E37" s="10">
        <f t="shared" si="0"/>
        <v>461.14343412454878</v>
      </c>
      <c r="F37" s="10">
        <f t="shared" si="1"/>
        <v>13.713602294802291</v>
      </c>
    </row>
    <row r="38" spans="1:6" x14ac:dyDescent="0.2">
      <c r="A38" s="11">
        <v>476.69523555244189</v>
      </c>
      <c r="B38" s="12">
        <v>14.245362876010249</v>
      </c>
      <c r="C38" s="10">
        <v>224.262044154059</v>
      </c>
      <c r="D38" s="13">
        <v>205.14518355705815</v>
      </c>
      <c r="E38" s="10">
        <f t="shared" si="0"/>
        <v>476.69523555244189</v>
      </c>
      <c r="F38" s="10">
        <f t="shared" si="1"/>
        <v>14.245362876010249</v>
      </c>
    </row>
    <row r="39" spans="1:6" x14ac:dyDescent="0.2">
      <c r="A39" s="11">
        <v>490.21525017116801</v>
      </c>
      <c r="B39" s="12">
        <v>14.58900337293419</v>
      </c>
      <c r="C39" s="10">
        <v>380.88889937837212</v>
      </c>
      <c r="D39" s="13">
        <v>145.26042346800881</v>
      </c>
      <c r="E39" s="10">
        <f t="shared" si="0"/>
        <v>490.21525017116801</v>
      </c>
      <c r="F39" s="10">
        <f t="shared" si="1"/>
        <v>14.58900337293419</v>
      </c>
    </row>
    <row r="40" spans="1:6" x14ac:dyDescent="0.2">
      <c r="A40" s="11">
        <v>493.46680054167132</v>
      </c>
      <c r="B40" s="12">
        <v>14.705805974972385</v>
      </c>
      <c r="C40" s="10">
        <v>389.38736241577726</v>
      </c>
      <c r="D40" s="13">
        <v>235.11761651896254</v>
      </c>
      <c r="E40" s="10">
        <f t="shared" si="0"/>
        <v>493.46680054167132</v>
      </c>
      <c r="F40" s="10">
        <f t="shared" si="1"/>
        <v>14.705805974972385</v>
      </c>
    </row>
    <row r="41" spans="1:6" x14ac:dyDescent="0.2">
      <c r="A41" s="11">
        <v>533.30807669374644</v>
      </c>
      <c r="B41" s="12">
        <v>15.856784159844288</v>
      </c>
      <c r="C41" s="10">
        <v>495.49385210720453</v>
      </c>
      <c r="D41" s="13">
        <v>80.453257517435887</v>
      </c>
      <c r="E41" s="10">
        <f t="shared" si="0"/>
        <v>533.30807669374644</v>
      </c>
      <c r="F41" s="10">
        <f t="shared" si="1"/>
        <v>15.856784159844288</v>
      </c>
    </row>
    <row r="42" spans="1:6" x14ac:dyDescent="0.2">
      <c r="A42" s="11">
        <v>534.4948319035924</v>
      </c>
      <c r="B42" s="12">
        <v>15.897049374829756</v>
      </c>
      <c r="C42" s="10">
        <v>437.00441840254985</v>
      </c>
      <c r="D42" s="13">
        <v>75.388902637006467</v>
      </c>
      <c r="E42" s="10">
        <f t="shared" si="0"/>
        <v>534.4948319035924</v>
      </c>
      <c r="F42" s="10">
        <f t="shared" si="1"/>
        <v>15.897049374829756</v>
      </c>
    </row>
    <row r="43" spans="1:6" x14ac:dyDescent="0.2">
      <c r="A43" s="11">
        <v>543.25756484057933</v>
      </c>
      <c r="B43" s="12">
        <v>16.160692470563816</v>
      </c>
      <c r="C43" s="10">
        <v>382.42162555733023</v>
      </c>
      <c r="D43" s="13">
        <v>66.696056676376088</v>
      </c>
      <c r="E43" s="10">
        <f t="shared" si="0"/>
        <v>543.25756484057933</v>
      </c>
      <c r="F43" s="10">
        <f t="shared" si="1"/>
        <v>16.160692470563816</v>
      </c>
    </row>
    <row r="44" spans="1:6" x14ac:dyDescent="0.2">
      <c r="A44" s="11">
        <v>544.2585577426014</v>
      </c>
      <c r="B44" s="12">
        <v>16.185842869434779</v>
      </c>
      <c r="C44" s="10">
        <v>427.65894084794513</v>
      </c>
      <c r="D44" s="13">
        <v>38.870108031599159</v>
      </c>
      <c r="E44" s="10">
        <f t="shared" si="0"/>
        <v>544.2585577426014</v>
      </c>
      <c r="F44" s="10">
        <f t="shared" si="1"/>
        <v>16.185842869434779</v>
      </c>
    </row>
    <row r="45" spans="1:6" x14ac:dyDescent="0.2">
      <c r="A45" s="11">
        <v>571.1708457200001</v>
      </c>
      <c r="B45" s="12">
        <v>16.970945615803032</v>
      </c>
      <c r="C45" s="10">
        <v>393.32318614394063</v>
      </c>
      <c r="D45" s="13">
        <v>19.281140263859623</v>
      </c>
      <c r="E45" s="10">
        <f t="shared" si="0"/>
        <v>571.1708457200001</v>
      </c>
      <c r="F45" s="10">
        <f t="shared" si="1"/>
        <v>16.970945615803032</v>
      </c>
    </row>
    <row r="46" spans="1:6" x14ac:dyDescent="0.2">
      <c r="A46" s="11">
        <v>589.07835801893759</v>
      </c>
      <c r="B46" s="12">
        <v>17.51652793855509</v>
      </c>
      <c r="C46" s="14">
        <v>837.1158480679677</v>
      </c>
      <c r="D46" s="12">
        <v>128.422665373922</v>
      </c>
      <c r="E46" s="10">
        <f t="shared" si="0"/>
        <v>589.07835801893759</v>
      </c>
      <c r="F46" s="10">
        <f t="shared" si="1"/>
        <v>17.51652793855509</v>
      </c>
    </row>
    <row r="47" spans="1:6" x14ac:dyDescent="0.2">
      <c r="A47" s="11">
        <v>618.69631099446008</v>
      </c>
      <c r="B47" s="12">
        <v>18.377352716134983</v>
      </c>
      <c r="C47" s="10">
        <v>587.40929822669727</v>
      </c>
      <c r="D47" s="13">
        <v>48.08825999550703</v>
      </c>
      <c r="E47" s="10">
        <f t="shared" si="0"/>
        <v>618.69631099446008</v>
      </c>
      <c r="F47" s="10">
        <f t="shared" si="1"/>
        <v>18.377352716134983</v>
      </c>
    </row>
    <row r="48" spans="1:6" x14ac:dyDescent="0.2">
      <c r="A48" s="11">
        <v>697.89845915112278</v>
      </c>
      <c r="B48" s="12">
        <v>20.735413166374865</v>
      </c>
      <c r="C48" s="10">
        <v>383.0346348958924</v>
      </c>
      <c r="D48" s="13">
        <v>71.633096587326477</v>
      </c>
      <c r="E48" s="10">
        <f t="shared" si="0"/>
        <v>697.89845915112278</v>
      </c>
      <c r="F48" s="10">
        <f t="shared" si="1"/>
        <v>20.735413166374865</v>
      </c>
    </row>
    <row r="49" spans="1:6" x14ac:dyDescent="0.2">
      <c r="A49" s="11">
        <v>701.6796817391205</v>
      </c>
      <c r="B49" s="12">
        <v>20.820231980536889</v>
      </c>
      <c r="C49" s="10">
        <v>395.72874770263655</v>
      </c>
      <c r="D49" s="13">
        <v>32.316494816120297</v>
      </c>
      <c r="E49" s="10">
        <f t="shared" si="0"/>
        <v>701.6796817391205</v>
      </c>
      <c r="F49" s="10">
        <f t="shared" si="1"/>
        <v>20.820231980536889</v>
      </c>
    </row>
    <row r="50" spans="1:6" x14ac:dyDescent="0.2">
      <c r="A50" s="11">
        <v>708.71607539784191</v>
      </c>
      <c r="B50" s="12">
        <v>21.019442874753793</v>
      </c>
      <c r="C50" s="10">
        <v>646.27241481622059</v>
      </c>
      <c r="D50" s="13">
        <v>32.933128261601247</v>
      </c>
      <c r="E50" s="10">
        <f t="shared" si="0"/>
        <v>708.71607539784191</v>
      </c>
      <c r="F50" s="10">
        <f t="shared" si="1"/>
        <v>21.019442874753793</v>
      </c>
    </row>
    <row r="51" spans="1:6" x14ac:dyDescent="0.2">
      <c r="A51" s="11">
        <v>775.11408140350159</v>
      </c>
      <c r="B51" s="12">
        <v>22.950861770341731</v>
      </c>
      <c r="C51" s="10">
        <v>423.60487428099884</v>
      </c>
      <c r="D51" s="13">
        <v>30.154618361409838</v>
      </c>
      <c r="E51" s="10">
        <f t="shared" si="0"/>
        <v>775.11408140350159</v>
      </c>
      <c r="F51" s="10">
        <f t="shared" si="1"/>
        <v>22.950861770341731</v>
      </c>
    </row>
    <row r="52" spans="1:6" x14ac:dyDescent="0.2">
      <c r="A52" s="11">
        <v>859.1867950463826</v>
      </c>
      <c r="B52" s="12">
        <v>25.419496976135878</v>
      </c>
      <c r="C52" s="10">
        <v>626.80692494821892</v>
      </c>
      <c r="D52" s="13">
        <v>64.414692278386553</v>
      </c>
      <c r="E52" s="10">
        <f t="shared" si="0"/>
        <v>859.1867950463826</v>
      </c>
      <c r="F52" s="10">
        <f t="shared" si="1"/>
        <v>25.419496976135878</v>
      </c>
    </row>
    <row r="53" spans="1:6" x14ac:dyDescent="0.2">
      <c r="A53" s="11">
        <v>937.56516132744343</v>
      </c>
      <c r="B53" s="12">
        <v>27.628232676226105</v>
      </c>
      <c r="C53" s="14">
        <v>987.05388873771631</v>
      </c>
      <c r="D53" s="12">
        <v>15.658761276498373</v>
      </c>
      <c r="E53" s="10">
        <f t="shared" si="0"/>
        <v>937.56516132744343</v>
      </c>
      <c r="F53" s="10">
        <f t="shared" si="1"/>
        <v>27.628232676226105</v>
      </c>
    </row>
    <row r="54" spans="1:6" x14ac:dyDescent="0.2">
      <c r="A54" s="11">
        <v>1064.0194196844936</v>
      </c>
      <c r="B54" s="12">
        <v>31.270858980026858</v>
      </c>
      <c r="C54" s="10">
        <v>978.54979103156643</v>
      </c>
      <c r="D54" s="13">
        <v>46.863079739095028</v>
      </c>
      <c r="E54" s="10">
        <f t="shared" si="0"/>
        <v>978.54979103156643</v>
      </c>
      <c r="F54" s="10">
        <f t="shared" si="1"/>
        <v>46.863079739095028</v>
      </c>
    </row>
    <row r="55" spans="1:6" x14ac:dyDescent="0.2">
      <c r="A55" s="11">
        <v>1074.1525895341993</v>
      </c>
      <c r="B55" s="12">
        <v>31.525269819455943</v>
      </c>
      <c r="C55" s="10">
        <v>989.07158405171151</v>
      </c>
      <c r="D55" s="13">
        <v>12.478599112754416</v>
      </c>
      <c r="E55" s="10">
        <f t="shared" si="0"/>
        <v>989.07158405171151</v>
      </c>
      <c r="F55" s="10">
        <f t="shared" si="1"/>
        <v>12.478599112754416</v>
      </c>
    </row>
    <row r="56" spans="1:6" x14ac:dyDescent="0.2">
      <c r="A56" s="11">
        <v>1497.5930495523692</v>
      </c>
      <c r="B56" s="12">
        <v>47.221166473797112</v>
      </c>
      <c r="C56" s="10">
        <v>995.71853653321807</v>
      </c>
      <c r="D56" s="13">
        <v>79.954503070625805</v>
      </c>
      <c r="E56" s="10">
        <f t="shared" si="0"/>
        <v>995.71853653321807</v>
      </c>
      <c r="F56" s="10">
        <f t="shared" si="1"/>
        <v>79.954503070625805</v>
      </c>
    </row>
    <row r="57" spans="1:6" x14ac:dyDescent="0.2">
      <c r="A57" s="11">
        <v>1484.688436213029</v>
      </c>
      <c r="B57" s="12">
        <v>45.790277842939382</v>
      </c>
      <c r="C57" s="10">
        <v>1005.4507473200591</v>
      </c>
      <c r="D57" s="13">
        <v>12.750726159792272</v>
      </c>
      <c r="E57" s="10">
        <f t="shared" si="0"/>
        <v>1005.4507473200591</v>
      </c>
      <c r="F57" s="10">
        <f t="shared" si="1"/>
        <v>12.750726159792272</v>
      </c>
    </row>
    <row r="58" spans="1:6" x14ac:dyDescent="0.2">
      <c r="A58" s="11">
        <v>1448.2526883037053</v>
      </c>
      <c r="B58" s="12">
        <v>43.066293834573166</v>
      </c>
      <c r="C58" s="10">
        <v>1008.0993234349567</v>
      </c>
      <c r="D58" s="13">
        <v>17.579820455886463</v>
      </c>
      <c r="E58" s="10">
        <f t="shared" si="0"/>
        <v>1008.0993234349567</v>
      </c>
      <c r="F58" s="10">
        <f t="shared" si="1"/>
        <v>17.579820455886463</v>
      </c>
    </row>
    <row r="59" spans="1:6" x14ac:dyDescent="0.2">
      <c r="A59" s="11">
        <v>1468.2037646683782</v>
      </c>
      <c r="B59" s="12">
        <v>44.528301310222147</v>
      </c>
      <c r="C59" s="10">
        <v>1027.1565332529515</v>
      </c>
      <c r="D59" s="13">
        <v>17.228688250237976</v>
      </c>
      <c r="E59" s="10">
        <f t="shared" si="0"/>
        <v>1027.1565332529515</v>
      </c>
      <c r="F59" s="10">
        <f t="shared" si="1"/>
        <v>17.228688250237976</v>
      </c>
    </row>
    <row r="60" spans="1:6" x14ac:dyDescent="0.2">
      <c r="A60" s="11">
        <v>1512.399890990114</v>
      </c>
      <c r="B60" s="12">
        <v>48.204785740656419</v>
      </c>
      <c r="C60" s="10">
        <v>1034.1192880497467</v>
      </c>
      <c r="D60" s="13">
        <v>22.190091024062312</v>
      </c>
      <c r="E60" s="10">
        <f t="shared" si="0"/>
        <v>1034.1192880497467</v>
      </c>
      <c r="F60" s="10">
        <f t="shared" si="1"/>
        <v>22.190091024062312</v>
      </c>
    </row>
    <row r="61" spans="1:6" x14ac:dyDescent="0.2">
      <c r="A61" s="11">
        <v>1392.936375774123</v>
      </c>
      <c r="B61" s="12">
        <v>39.319526625973509</v>
      </c>
      <c r="C61" s="14">
        <v>1034.7522208275609</v>
      </c>
      <c r="D61" s="12">
        <v>15.763448682759174</v>
      </c>
      <c r="E61" s="10">
        <f t="shared" si="0"/>
        <v>1034.7522208275609</v>
      </c>
      <c r="F61" s="10">
        <f t="shared" si="1"/>
        <v>15.763448682759174</v>
      </c>
    </row>
    <row r="62" spans="1:6" x14ac:dyDescent="0.2">
      <c r="A62" s="11">
        <v>1476.0824453276114</v>
      </c>
      <c r="B62" s="12">
        <v>45.110035966330273</v>
      </c>
      <c r="C62" s="10">
        <v>1034.9331921204764</v>
      </c>
      <c r="D62" s="13">
        <v>9.7182193657133151</v>
      </c>
      <c r="E62" s="10">
        <f t="shared" si="0"/>
        <v>1034.9331921204764</v>
      </c>
      <c r="F62" s="10">
        <f t="shared" si="1"/>
        <v>9.7182193657133151</v>
      </c>
    </row>
    <row r="63" spans="1:6" x14ac:dyDescent="0.2">
      <c r="A63" s="11">
        <v>1394.3421725704718</v>
      </c>
      <c r="B63" s="12">
        <v>39.439501334734274</v>
      </c>
      <c r="C63" s="10">
        <v>1037.9405018699342</v>
      </c>
      <c r="D63" s="13">
        <v>25.399436463964264</v>
      </c>
      <c r="E63" s="10">
        <f t="shared" si="0"/>
        <v>1037.9405018699342</v>
      </c>
      <c r="F63" s="10">
        <f t="shared" si="1"/>
        <v>25.399436463964264</v>
      </c>
    </row>
    <row r="64" spans="1:6" x14ac:dyDescent="0.2">
      <c r="A64" s="11">
        <v>1497.1298902651665</v>
      </c>
      <c r="B64" s="12">
        <v>46.89720579333359</v>
      </c>
      <c r="C64" s="10">
        <v>1059.5845300270064</v>
      </c>
      <c r="D64" s="13">
        <v>38.783402473943944</v>
      </c>
      <c r="E64" s="10">
        <f t="shared" si="0"/>
        <v>1059.5845300270064</v>
      </c>
      <c r="F64" s="10">
        <f t="shared" si="1"/>
        <v>38.783402473943944</v>
      </c>
    </row>
    <row r="65" spans="1:6" x14ac:dyDescent="0.2">
      <c r="A65" s="11">
        <v>1519.4241024659214</v>
      </c>
      <c r="B65" s="12">
        <v>48.762348145773608</v>
      </c>
      <c r="C65" s="10">
        <v>1069.9396743821251</v>
      </c>
      <c r="D65" s="13">
        <v>17.344674929153193</v>
      </c>
      <c r="E65" s="10">
        <f t="shared" si="0"/>
        <v>1069.9396743821251</v>
      </c>
      <c r="F65" s="10">
        <f t="shared" si="1"/>
        <v>17.344674929153193</v>
      </c>
    </row>
    <row r="66" spans="1:6" x14ac:dyDescent="0.2">
      <c r="A66" s="11">
        <v>1456.4974352747572</v>
      </c>
      <c r="B66" s="12">
        <v>43.716367692164773</v>
      </c>
      <c r="C66" s="10">
        <v>1083.7176651039415</v>
      </c>
      <c r="D66" s="13">
        <v>48.452389506657518</v>
      </c>
      <c r="E66" s="10">
        <f t="shared" si="0"/>
        <v>1083.7176651039415</v>
      </c>
      <c r="F66" s="10">
        <f t="shared" si="1"/>
        <v>48.452389506657518</v>
      </c>
    </row>
    <row r="67" spans="1:6" x14ac:dyDescent="0.2">
      <c r="A67" s="11">
        <v>1528.6390681572716</v>
      </c>
      <c r="B67" s="12">
        <v>49.533073833328388</v>
      </c>
      <c r="C67" s="10">
        <v>1103.3991784470911</v>
      </c>
      <c r="D67" s="13">
        <v>11.023012871528932</v>
      </c>
      <c r="E67" s="10">
        <f t="shared" si="0"/>
        <v>1103.3991784470911</v>
      </c>
      <c r="F67" s="10">
        <f t="shared" si="1"/>
        <v>11.023012871528932</v>
      </c>
    </row>
    <row r="68" spans="1:6" x14ac:dyDescent="0.2">
      <c r="A68" s="11">
        <v>1488.9333525442398</v>
      </c>
      <c r="B68" s="12">
        <v>46.137480977960884</v>
      </c>
      <c r="C68" s="14">
        <v>1107.8142879222244</v>
      </c>
      <c r="D68" s="12">
        <v>19.417070722846191</v>
      </c>
      <c r="E68" s="10">
        <f t="shared" si="0"/>
        <v>1107.8142879222244</v>
      </c>
      <c r="F68" s="10">
        <f t="shared" si="1"/>
        <v>19.417070722846191</v>
      </c>
    </row>
    <row r="69" spans="1:6" x14ac:dyDescent="0.2">
      <c r="A69" s="11">
        <v>1537.1844756572154</v>
      </c>
      <c r="B69" s="12">
        <v>50.537293472027592</v>
      </c>
      <c r="C69" s="14">
        <v>1110.2602276588029</v>
      </c>
      <c r="D69" s="12">
        <v>44.373027567692326</v>
      </c>
      <c r="E69" s="10">
        <f t="shared" si="0"/>
        <v>1110.2602276588029</v>
      </c>
      <c r="F69" s="10">
        <f t="shared" si="1"/>
        <v>44.373027567692326</v>
      </c>
    </row>
    <row r="70" spans="1:6" x14ac:dyDescent="0.2">
      <c r="A70" s="11">
        <v>1597.3676584966759</v>
      </c>
      <c r="B70" s="12">
        <v>56.910944098232122</v>
      </c>
      <c r="C70" s="10">
        <v>1120.0821806454296</v>
      </c>
      <c r="D70" s="13">
        <v>93.834983215561806</v>
      </c>
      <c r="E70" s="10">
        <f t="shared" si="0"/>
        <v>1120.0821806454296</v>
      </c>
      <c r="F70" s="10">
        <f t="shared" si="1"/>
        <v>93.834983215561806</v>
      </c>
    </row>
    <row r="71" spans="1:6" x14ac:dyDescent="0.2">
      <c r="A71" s="11">
        <v>1514.4445385054466</v>
      </c>
      <c r="B71" s="12">
        <v>48.261395441107666</v>
      </c>
      <c r="C71" s="10">
        <v>1134.1824395237832</v>
      </c>
      <c r="D71" s="13">
        <v>9.2339497211487913</v>
      </c>
      <c r="E71" s="10">
        <f t="shared" ref="E71:E82" si="2">+IF(A71&lt;1000, A71,C71)</f>
        <v>1134.1824395237832</v>
      </c>
      <c r="F71" s="10">
        <f t="shared" ref="F71:F82" si="3">+IF(A71&lt;1000,B71,D71)</f>
        <v>9.2339497211487913</v>
      </c>
    </row>
    <row r="72" spans="1:6" x14ac:dyDescent="0.2">
      <c r="A72" s="11">
        <v>1345.1887081068812</v>
      </c>
      <c r="B72" s="12">
        <v>36.595416682676657</v>
      </c>
      <c r="C72" s="10">
        <v>1150.7425158005474</v>
      </c>
      <c r="D72" s="13">
        <v>146.37985342666181</v>
      </c>
      <c r="E72" s="10">
        <f t="shared" si="2"/>
        <v>1150.7425158005474</v>
      </c>
      <c r="F72" s="10">
        <f t="shared" si="3"/>
        <v>146.37985342666181</v>
      </c>
    </row>
    <row r="73" spans="1:6" x14ac:dyDescent="0.2">
      <c r="A73" s="11">
        <v>1457.2633299176259</v>
      </c>
      <c r="B73" s="12">
        <v>43.68140730224308</v>
      </c>
      <c r="C73" s="10">
        <v>1192.9979082522552</v>
      </c>
      <c r="D73" s="13">
        <v>8.7642248530276401</v>
      </c>
      <c r="E73" s="10">
        <f t="shared" si="2"/>
        <v>1192.9979082522552</v>
      </c>
      <c r="F73" s="10">
        <f t="shared" si="3"/>
        <v>8.7642248530276401</v>
      </c>
    </row>
    <row r="74" spans="1:6" x14ac:dyDescent="0.2">
      <c r="A74" s="11">
        <v>1315.2732334855123</v>
      </c>
      <c r="B74" s="12">
        <v>35.068547352101703</v>
      </c>
      <c r="C74" s="14">
        <v>1203.765060017166</v>
      </c>
      <c r="D74" s="12">
        <v>230.69776028841176</v>
      </c>
      <c r="E74" s="10">
        <f t="shared" si="2"/>
        <v>1203.765060017166</v>
      </c>
      <c r="F74" s="10">
        <f t="shared" si="3"/>
        <v>230.69776028841176</v>
      </c>
    </row>
    <row r="75" spans="1:6" x14ac:dyDescent="0.2">
      <c r="A75" s="11">
        <v>1426.3518077972381</v>
      </c>
      <c r="B75" s="12">
        <v>41.492163272320596</v>
      </c>
      <c r="C75" s="10">
        <v>1203.7914340155232</v>
      </c>
      <c r="D75" s="13">
        <v>9.0595263335976313</v>
      </c>
      <c r="E75" s="10">
        <f t="shared" si="2"/>
        <v>1203.7914340155232</v>
      </c>
      <c r="F75" s="10">
        <f t="shared" si="3"/>
        <v>9.0595263335976313</v>
      </c>
    </row>
    <row r="76" spans="1:6" x14ac:dyDescent="0.2">
      <c r="A76" s="11">
        <v>1460.6066666986608</v>
      </c>
      <c r="B76" s="12">
        <v>44.190912077347363</v>
      </c>
      <c r="C76" s="10">
        <v>1252.1960395274291</v>
      </c>
      <c r="D76" s="13">
        <v>33.832672479425327</v>
      </c>
      <c r="E76" s="10">
        <f t="shared" si="2"/>
        <v>1252.1960395274291</v>
      </c>
      <c r="F76" s="10">
        <f t="shared" si="3"/>
        <v>33.832672479425327</v>
      </c>
    </row>
    <row r="77" spans="1:6" x14ac:dyDescent="0.2">
      <c r="A77" s="11">
        <v>1542.3054683666242</v>
      </c>
      <c r="B77" s="12">
        <v>50.772431693461769</v>
      </c>
      <c r="C77" s="10">
        <v>1285.7301114701868</v>
      </c>
      <c r="D77" s="13">
        <v>8.2192518578130542</v>
      </c>
      <c r="E77" s="10">
        <f t="shared" si="2"/>
        <v>1285.7301114701868</v>
      </c>
      <c r="F77" s="10">
        <f t="shared" si="3"/>
        <v>8.2192518578130542</v>
      </c>
    </row>
    <row r="78" spans="1:6" x14ac:dyDescent="0.2">
      <c r="A78" s="11">
        <v>1708.6890542206361</v>
      </c>
      <c r="B78" s="12">
        <v>81.850706894599369</v>
      </c>
      <c r="C78" s="10">
        <v>1632.4272924417332</v>
      </c>
      <c r="D78" s="13">
        <v>15.402200609320767</v>
      </c>
      <c r="E78" s="10">
        <f t="shared" si="2"/>
        <v>1632.4272924417332</v>
      </c>
      <c r="F78" s="10">
        <f t="shared" si="3"/>
        <v>15.402200609320767</v>
      </c>
    </row>
    <row r="79" spans="1:6" x14ac:dyDescent="0.2">
      <c r="A79" s="11">
        <v>1710.5089143254506</v>
      </c>
      <c r="B79" s="12">
        <v>93.292213924435245</v>
      </c>
      <c r="C79" s="10">
        <v>1753.0389114162133</v>
      </c>
      <c r="D79" s="13">
        <v>31.945347297773274</v>
      </c>
      <c r="E79" s="10">
        <f t="shared" si="2"/>
        <v>1753.0389114162133</v>
      </c>
      <c r="F79" s="10">
        <f t="shared" si="3"/>
        <v>31.945347297773274</v>
      </c>
    </row>
    <row r="80" spans="1:6" x14ac:dyDescent="0.2">
      <c r="A80" s="11">
        <v>1602.0749833080581</v>
      </c>
      <c r="B80" s="12">
        <v>57.378246148565218</v>
      </c>
      <c r="C80" s="10">
        <v>1775.339076710794</v>
      </c>
      <c r="D80" s="13">
        <v>7.674985773392125</v>
      </c>
      <c r="E80" s="10">
        <f t="shared" si="2"/>
        <v>1775.339076710794</v>
      </c>
      <c r="F80" s="10">
        <f t="shared" si="3"/>
        <v>7.674985773392125</v>
      </c>
    </row>
    <row r="81" spans="1:6" x14ac:dyDescent="0.2">
      <c r="A81" s="11">
        <v>1712.9580123053488</v>
      </c>
      <c r="B81" s="12">
        <v>85.786785043353234</v>
      </c>
      <c r="C81" s="10">
        <v>1972.1515520311405</v>
      </c>
      <c r="D81" s="13">
        <v>7.0983916453684577</v>
      </c>
      <c r="E81" s="10">
        <f t="shared" si="2"/>
        <v>1972.1515520311405</v>
      </c>
      <c r="F81" s="10">
        <f t="shared" si="3"/>
        <v>7.0983916453684577</v>
      </c>
    </row>
    <row r="82" spans="1:6" x14ac:dyDescent="0.2">
      <c r="A82" s="11">
        <v>1709.5252522237151</v>
      </c>
      <c r="B82" s="12">
        <v>96.661766583212298</v>
      </c>
      <c r="C82" s="10">
        <v>1987.0048714838133</v>
      </c>
      <c r="D82" s="13">
        <v>4.4412663333574525</v>
      </c>
      <c r="E82" s="10">
        <f t="shared" si="2"/>
        <v>1987.0048714838133</v>
      </c>
      <c r="F82" s="10">
        <f t="shared" si="3"/>
        <v>4.4412663333574525</v>
      </c>
    </row>
    <row r="83" spans="1:6" x14ac:dyDescent="0.2">
      <c r="A83" s="11"/>
      <c r="B83" s="12"/>
      <c r="C83" s="10"/>
      <c r="D83" s="13"/>
    </row>
    <row r="84" spans="1:6" x14ac:dyDescent="0.2">
      <c r="B84" s="12"/>
      <c r="C84" s="10"/>
      <c r="D84" s="15"/>
      <c r="F84" s="10">
        <f>COUNT(F7:F83)</f>
        <v>76</v>
      </c>
    </row>
    <row r="85" spans="1:6" x14ac:dyDescent="0.2">
      <c r="A85" s="11">
        <v>1657.2228155765981</v>
      </c>
      <c r="B85" s="12">
        <v>65.854364924848937</v>
      </c>
      <c r="C85" s="10">
        <v>2759.0732526886386</v>
      </c>
      <c r="D85" s="13">
        <v>9.0889225890228769</v>
      </c>
    </row>
    <row r="86" spans="1:6" x14ac:dyDescent="0.2">
      <c r="A86" s="11">
        <v>1012.9940831963827</v>
      </c>
      <c r="B86" s="12">
        <v>29.775769564980031</v>
      </c>
      <c r="C86" s="10">
        <v>2466.1597536272129</v>
      </c>
      <c r="D86" s="13">
        <v>7.1197061509067492</v>
      </c>
    </row>
    <row r="87" spans="1:6" x14ac:dyDescent="0.2">
      <c r="A87" s="16">
        <v>762.54857865305814</v>
      </c>
      <c r="B87" s="17">
        <v>22.581295467547164</v>
      </c>
      <c r="C87" s="18">
        <v>2119.8300797795587</v>
      </c>
      <c r="D87" s="17">
        <v>28.113462236180734</v>
      </c>
      <c r="E87" s="19"/>
      <c r="F87" s="19"/>
    </row>
    <row r="89" spans="1:6" x14ac:dyDescent="0.2">
      <c r="A89" t="s">
        <v>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Mexico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Lawton</dc:creator>
  <cp:lastModifiedBy>WA Thomas</cp:lastModifiedBy>
  <dcterms:created xsi:type="dcterms:W3CDTF">2018-05-29T21:04:52Z</dcterms:created>
  <dcterms:modified xsi:type="dcterms:W3CDTF">2018-12-10T16:42:08Z</dcterms:modified>
</cp:coreProperties>
</file>